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AC621614-8591-432D-8F00-41A95DF917E9}" xr6:coauthVersionLast="47" xr6:coauthVersionMax="47" xr10:uidLastSave="{00000000-0000-0000-0000-000000000000}"/>
  <bookViews>
    <workbookView xWindow="-120" yWindow="-120" windowWidth="20730" windowHeight="11310" xr2:uid="{67A9AF9F-50B8-40A1-AB10-B4D5C9E909B1}"/>
  </bookViews>
  <sheets>
    <sheet name="Sept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20" i="1" s="1"/>
  <c r="D18" i="1"/>
  <c r="D20" i="1" s="1"/>
  <c r="X16" i="1"/>
  <c r="D16" i="1"/>
  <c r="B16" i="1"/>
  <c r="X15" i="1"/>
  <c r="D15" i="1"/>
  <c r="B15" i="1"/>
  <c r="X14" i="1"/>
  <c r="D14" i="1"/>
  <c r="B14" i="1"/>
  <c r="X13" i="1"/>
  <c r="D13" i="1"/>
  <c r="B13" i="1"/>
  <c r="L5" i="1"/>
  <c r="D5" i="1"/>
  <c r="L4" i="1"/>
  <c r="D4" i="1"/>
  <c r="L3" i="1"/>
  <c r="D3" i="1"/>
  <c r="AB15" i="1" l="1"/>
  <c r="AK16" i="1"/>
  <c r="AL16" i="1" s="1"/>
  <c r="AM19" i="1"/>
  <c r="AD19" i="1"/>
  <c r="Z19" i="1"/>
  <c r="Q19" i="1"/>
  <c r="M19" i="1"/>
  <c r="AG19" i="1"/>
  <c r="E19" i="1"/>
  <c r="E17" i="1"/>
  <c r="AK19" i="1"/>
  <c r="AL19" i="1" s="1"/>
  <c r="O19" i="1"/>
  <c r="AM17" i="1"/>
  <c r="AD17" i="1"/>
  <c r="Z17" i="1"/>
  <c r="Q17" i="1"/>
  <c r="M17" i="1"/>
  <c r="N17" i="1" s="1"/>
  <c r="AB19" i="1"/>
  <c r="W16" i="1"/>
  <c r="Y16" i="1" s="1"/>
  <c r="O16" i="1"/>
  <c r="F16" i="1"/>
  <c r="W15" i="1"/>
  <c r="Y15" i="1" s="1"/>
  <c r="O15" i="1"/>
  <c r="F15" i="1"/>
  <c r="W14" i="1"/>
  <c r="Y14" i="1" s="1"/>
  <c r="O14" i="1"/>
  <c r="F14" i="1"/>
  <c r="W13" i="1"/>
  <c r="O13" i="1"/>
  <c r="F13" i="1"/>
  <c r="W19" i="1"/>
  <c r="Y19" i="1" s="1"/>
  <c r="AK17" i="1"/>
  <c r="AL17" i="1" s="1"/>
  <c r="AB17" i="1"/>
  <c r="O17" i="1"/>
  <c r="P17" i="1" s="1"/>
  <c r="F17" i="1"/>
  <c r="AM16" i="1"/>
  <c r="AD16" i="1"/>
  <c r="Z16" i="1"/>
  <c r="E16" i="1"/>
  <c r="AM15" i="1"/>
  <c r="AD15" i="1"/>
  <c r="Z15" i="1"/>
  <c r="E15" i="1"/>
  <c r="AM14" i="1"/>
  <c r="AD14" i="1"/>
  <c r="Z14" i="1"/>
  <c r="E14" i="1"/>
  <c r="AM13" i="1"/>
  <c r="AD13" i="1"/>
  <c r="Z13" i="1"/>
  <c r="E13" i="1"/>
  <c r="AH19" i="1"/>
  <c r="F19" i="1"/>
  <c r="AH16" i="1"/>
  <c r="M16" i="1"/>
  <c r="AH15" i="1"/>
  <c r="M15" i="1"/>
  <c r="AH14" i="1"/>
  <c r="M14" i="1"/>
  <c r="AH13" i="1"/>
  <c r="M13" i="1"/>
  <c r="W17" i="1"/>
  <c r="Y17" i="1" s="1"/>
  <c r="AG16" i="1"/>
  <c r="AG15" i="1"/>
  <c r="AI15" i="1" s="1"/>
  <c r="AJ15" i="1" s="1"/>
  <c r="AG14" i="1"/>
  <c r="AG13" i="1"/>
  <c r="AH17" i="1"/>
  <c r="Q16" i="1"/>
  <c r="Q15" i="1"/>
  <c r="Q14" i="1"/>
  <c r="Q13" i="1"/>
  <c r="AB16" i="1"/>
  <c r="AK13" i="1"/>
  <c r="AK14" i="1"/>
  <c r="AL14" i="1" s="1"/>
  <c r="AB13" i="1"/>
  <c r="AG17" i="1"/>
  <c r="AK15" i="1"/>
  <c r="AL15" i="1" s="1"/>
  <c r="AB14" i="1"/>
  <c r="AC16" i="1" l="1"/>
  <c r="R16" i="1"/>
  <c r="R17" i="1"/>
  <c r="AC14" i="1"/>
  <c r="AI17" i="1"/>
  <c r="AJ17" i="1" s="1"/>
  <c r="AI16" i="1"/>
  <c r="AJ16" i="1" s="1"/>
  <c r="AE14" i="1"/>
  <c r="AE15" i="1"/>
  <c r="P19" i="1"/>
  <c r="AA14" i="1"/>
  <c r="N14" i="1"/>
  <c r="N16" i="1"/>
  <c r="AI14" i="1"/>
  <c r="AJ14" i="1" s="1"/>
  <c r="AC17" i="1"/>
  <c r="AA15" i="1"/>
  <c r="P15" i="1"/>
  <c r="AN19" i="1"/>
  <c r="AB18" i="1"/>
  <c r="AC13" i="1"/>
  <c r="Q18" i="1"/>
  <c r="R13" i="1"/>
  <c r="AA13" i="1"/>
  <c r="Z18" i="1"/>
  <c r="AA16" i="1"/>
  <c r="F18" i="1"/>
  <c r="F20" i="1" s="1"/>
  <c r="P14" i="1"/>
  <c r="AA17" i="1"/>
  <c r="AI19" i="1"/>
  <c r="AJ19" i="1" s="1"/>
  <c r="R19" i="1"/>
  <c r="R14" i="1"/>
  <c r="N13" i="1"/>
  <c r="M18" i="1"/>
  <c r="N15" i="1"/>
  <c r="AE13" i="1"/>
  <c r="AD18" i="1"/>
  <c r="AE16" i="1"/>
  <c r="O18" i="1"/>
  <c r="P13" i="1"/>
  <c r="AE17" i="1"/>
  <c r="AA19" i="1"/>
  <c r="AK18" i="1"/>
  <c r="AL13" i="1"/>
  <c r="R15" i="1"/>
  <c r="AG18" i="1"/>
  <c r="AI13" i="1"/>
  <c r="AJ13" i="1" s="1"/>
  <c r="AH18" i="1"/>
  <c r="AH20" i="1" s="1"/>
  <c r="AN13" i="1"/>
  <c r="AM18" i="1"/>
  <c r="AN14" i="1"/>
  <c r="AN15" i="1"/>
  <c r="AN16" i="1"/>
  <c r="W18" i="1"/>
  <c r="Y13" i="1"/>
  <c r="P16" i="1"/>
  <c r="AC19" i="1"/>
  <c r="AN17" i="1"/>
  <c r="G17" i="1"/>
  <c r="I17" i="1" s="1"/>
  <c r="AE19" i="1"/>
  <c r="E18" i="1"/>
  <c r="G13" i="1"/>
  <c r="I13" i="1" s="1"/>
  <c r="G14" i="1"/>
  <c r="G15" i="1"/>
  <c r="I15" i="1" s="1"/>
  <c r="G16" i="1"/>
  <c r="G19" i="1"/>
  <c r="I19" i="1" s="1"/>
  <c r="N19" i="1"/>
  <c r="AC15" i="1"/>
  <c r="AE18" i="1" l="1"/>
  <c r="AD20" i="1"/>
  <c r="Z20" i="1"/>
  <c r="AA18" i="1"/>
  <c r="Q20" i="1"/>
  <c r="R18" i="1"/>
  <c r="J16" i="1"/>
  <c r="H16" i="1"/>
  <c r="L16" i="1" s="1"/>
  <c r="J14" i="1"/>
  <c r="H14" i="1"/>
  <c r="L14" i="1" s="1"/>
  <c r="W20" i="1"/>
  <c r="Y20" i="1" s="1"/>
  <c r="Y18" i="1"/>
  <c r="G18" i="1"/>
  <c r="E20" i="1"/>
  <c r="AM20" i="1"/>
  <c r="AN18" i="1"/>
  <c r="O20" i="1"/>
  <c r="P18" i="1"/>
  <c r="I16" i="1"/>
  <c r="I14" i="1"/>
  <c r="M20" i="1"/>
  <c r="N18" i="1"/>
  <c r="AB20" i="1"/>
  <c r="AC20" i="1" s="1"/>
  <c r="AC18" i="1"/>
  <c r="H19" i="1"/>
  <c r="L19" i="1" s="1"/>
  <c r="J19" i="1"/>
  <c r="J15" i="1"/>
  <c r="H15" i="1"/>
  <c r="L15" i="1" s="1"/>
  <c r="J13" i="1"/>
  <c r="H13" i="1"/>
  <c r="L13" i="1" s="1"/>
  <c r="H17" i="1"/>
  <c r="L17" i="1" s="1"/>
  <c r="J17" i="1"/>
  <c r="AG20" i="1"/>
  <c r="AI20" i="1" s="1"/>
  <c r="AJ20" i="1" s="1"/>
  <c r="AI18" i="1"/>
  <c r="AJ18" i="1" s="1"/>
  <c r="AL18" i="1"/>
  <c r="AK20" i="1"/>
  <c r="AL20" i="1" s="1"/>
  <c r="N20" i="1" l="1"/>
  <c r="AA20" i="1"/>
  <c r="P20" i="1"/>
  <c r="G20" i="1"/>
  <c r="I20" i="1" s="1"/>
  <c r="R20" i="1"/>
  <c r="J18" i="1"/>
  <c r="H18" i="1"/>
  <c r="L18" i="1" s="1"/>
  <c r="AE20" i="1"/>
  <c r="AN20" i="1"/>
  <c r="I18" i="1"/>
  <c r="J20" i="1" l="1"/>
  <c r="H20" i="1"/>
  <c r="L20" i="1" s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<sst xmlns="http://schemas.openxmlformats.org/spreadsheetml/2006/main" count="60" uniqueCount="50">
  <si>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</si>
  <si>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</si>
  <si>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</si>
  <si>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</si>
  <si>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</si>
  <si>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</si>
  <si>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</si>
  <si>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</si>
  <si>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SEPTEMBER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</si>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</sst>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O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68EA-09B4-4ABA-B672-9A34733FA2F1}">
  <dimension ref="A1:BL883"/>
  <sheetViews>
    <sheetView tabSelected="1" workbookViewId="0">
      <pane xSplit="3" topLeftCell="D1" activePane="topRight" state="frozen"/>
      <selection pane="topRight" activeCell="N27" sqref="N27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81"/>
      <c r="E1" s="81"/>
      <c r="F1" s="81"/>
      <c r="G1" s="81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9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1"/>
      <c r="B2" s="141" t="s">
        <v>49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82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8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14" t="s">
        <v>1</v>
      </c>
      <c r="L5" s="84">
        <f>'[1]data faskes19'!D2</f>
        <v>2023</v>
      </c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5"/>
      <c r="AE5" s="15"/>
      <c r="AF5" s="15"/>
      <c r="AG5" s="15"/>
      <c r="AH5" s="16"/>
      <c r="AI5" s="17"/>
      <c r="AJ5" s="17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8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5"/>
      <c r="S6" s="4"/>
      <c r="T6" s="7"/>
      <c r="U6" s="7"/>
      <c r="V6" s="5"/>
      <c r="W6" s="7"/>
      <c r="X6" s="7"/>
      <c r="Y6" s="18"/>
      <c r="Z6" s="18"/>
      <c r="AA6" s="7"/>
      <c r="AB6" s="7"/>
      <c r="AC6" s="7"/>
      <c r="AD6" s="16"/>
      <c r="AE6" s="15"/>
      <c r="AF6" s="16"/>
      <c r="AG6" s="16"/>
      <c r="AH6" s="19"/>
      <c r="AI6" s="20"/>
      <c r="AJ6" s="20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5"/>
      <c r="AB7" s="5"/>
      <c r="AC7" s="5"/>
      <c r="AD7" s="5"/>
      <c r="AE7" s="5"/>
      <c r="AF7" s="5"/>
      <c r="AG7" s="5"/>
      <c r="AH7" s="9"/>
      <c r="AI7" s="9"/>
      <c r="AJ7" s="9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26.25" customHeight="1">
      <c r="A8" s="142" t="s">
        <v>9</v>
      </c>
      <c r="B8" s="143" t="s">
        <v>18</v>
      </c>
      <c r="C8" s="144"/>
      <c r="D8" s="145" t="s">
        <v>10</v>
      </c>
      <c r="E8" s="146" t="s">
        <v>19</v>
      </c>
      <c r="F8" s="147"/>
      <c r="G8" s="148"/>
      <c r="H8" s="149" t="s">
        <v>20</v>
      </c>
      <c r="I8" s="149" t="s">
        <v>11</v>
      </c>
      <c r="J8" s="143" t="s">
        <v>21</v>
      </c>
      <c r="K8" s="150" t="s">
        <v>22</v>
      </c>
      <c r="L8" s="148"/>
      <c r="M8" s="143" t="s">
        <v>23</v>
      </c>
      <c r="N8" s="149" t="s">
        <v>24</v>
      </c>
      <c r="O8" s="151" t="s">
        <v>25</v>
      </c>
      <c r="P8" s="152" t="s">
        <v>26</v>
      </c>
      <c r="Q8" s="143" t="s">
        <v>27</v>
      </c>
      <c r="R8" s="149" t="s">
        <v>28</v>
      </c>
      <c r="S8" s="143" t="s">
        <v>29</v>
      </c>
      <c r="T8" s="149" t="s">
        <v>30</v>
      </c>
      <c r="U8" s="143" t="s">
        <v>31</v>
      </c>
      <c r="V8" s="149" t="s">
        <v>32</v>
      </c>
      <c r="W8" s="143" t="s">
        <v>33</v>
      </c>
      <c r="X8" s="143" t="s">
        <v>12</v>
      </c>
      <c r="Y8" s="149" t="s">
        <v>34</v>
      </c>
      <c r="Z8" s="143" t="s">
        <v>35</v>
      </c>
      <c r="AA8" s="149" t="s">
        <v>36</v>
      </c>
      <c r="AB8" s="143" t="s">
        <v>37</v>
      </c>
      <c r="AC8" s="149" t="s">
        <v>38</v>
      </c>
      <c r="AD8" s="143" t="s">
        <v>39</v>
      </c>
      <c r="AE8" s="149" t="s">
        <v>40</v>
      </c>
      <c r="AF8" s="143" t="s">
        <v>41</v>
      </c>
      <c r="AG8" s="146" t="s">
        <v>42</v>
      </c>
      <c r="AH8" s="147"/>
      <c r="AI8" s="148"/>
      <c r="AJ8" s="149" t="s">
        <v>43</v>
      </c>
      <c r="AK8" s="143" t="s">
        <v>44</v>
      </c>
      <c r="AL8" s="149" t="s">
        <v>45</v>
      </c>
      <c r="AM8" s="143" t="s">
        <v>46</v>
      </c>
      <c r="AN8" s="150" t="s">
        <v>47</v>
      </c>
      <c r="AO8" s="146" t="s">
        <v>13</v>
      </c>
      <c r="AP8" s="147"/>
      <c r="AQ8" s="148"/>
      <c r="AR8" s="87"/>
      <c r="AS8" s="87"/>
      <c r="AT8" s="87"/>
      <c r="AU8" s="87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27.75" customHeight="1">
      <c r="A9" s="153"/>
      <c r="B9" s="153"/>
      <c r="C9" s="154"/>
      <c r="D9" s="155"/>
      <c r="E9" s="156"/>
      <c r="F9" s="157"/>
      <c r="G9" s="158"/>
      <c r="H9" s="153"/>
      <c r="I9" s="153"/>
      <c r="J9" s="153"/>
      <c r="K9" s="159"/>
      <c r="L9" s="155"/>
      <c r="M9" s="153"/>
      <c r="N9" s="153"/>
      <c r="O9" s="159"/>
      <c r="P9" s="160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6"/>
      <c r="AH9" s="157"/>
      <c r="AI9" s="158"/>
      <c r="AJ9" s="153"/>
      <c r="AK9" s="153"/>
      <c r="AL9" s="153"/>
      <c r="AM9" s="153"/>
      <c r="AN9" s="159"/>
      <c r="AO9" s="159"/>
      <c r="AP9" s="161"/>
      <c r="AQ9" s="155"/>
      <c r="AR9" s="87"/>
      <c r="AS9" s="87"/>
      <c r="AT9" s="87"/>
      <c r="AU9" s="87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4.75" customHeight="1">
      <c r="A10" s="153"/>
      <c r="B10" s="153"/>
      <c r="C10" s="154"/>
      <c r="D10" s="155"/>
      <c r="E10" s="143" t="s">
        <v>14</v>
      </c>
      <c r="F10" s="143" t="s">
        <v>15</v>
      </c>
      <c r="G10" s="143" t="s">
        <v>16</v>
      </c>
      <c r="H10" s="153"/>
      <c r="I10" s="153"/>
      <c r="J10" s="153"/>
      <c r="K10" s="159"/>
      <c r="L10" s="155"/>
      <c r="M10" s="153"/>
      <c r="N10" s="153"/>
      <c r="O10" s="159"/>
      <c r="P10" s="160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42" t="s">
        <v>14</v>
      </c>
      <c r="AH10" s="143" t="s">
        <v>15</v>
      </c>
      <c r="AI10" s="142" t="s">
        <v>16</v>
      </c>
      <c r="AJ10" s="153"/>
      <c r="AK10" s="153"/>
      <c r="AL10" s="153"/>
      <c r="AM10" s="153"/>
      <c r="AN10" s="159"/>
      <c r="AO10" s="159"/>
      <c r="AP10" s="161"/>
      <c r="AQ10" s="155"/>
      <c r="AR10" s="87"/>
      <c r="AS10" s="87"/>
      <c r="AT10" s="88"/>
      <c r="AU10" s="89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8.75" customHeight="1">
      <c r="A11" s="162"/>
      <c r="B11" s="162"/>
      <c r="C11" s="163"/>
      <c r="D11" s="158"/>
      <c r="E11" s="162"/>
      <c r="F11" s="162"/>
      <c r="G11" s="162"/>
      <c r="H11" s="162"/>
      <c r="I11" s="162"/>
      <c r="J11" s="162"/>
      <c r="K11" s="156"/>
      <c r="L11" s="158"/>
      <c r="M11" s="162"/>
      <c r="N11" s="162"/>
      <c r="O11" s="156"/>
      <c r="P11" s="164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56"/>
      <c r="AO11" s="156"/>
      <c r="AP11" s="157"/>
      <c r="AQ11" s="158"/>
      <c r="AR11" s="24"/>
      <c r="AS11" s="24"/>
      <c r="AT11" s="87"/>
      <c r="AU11" s="87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>
      <c r="A12" s="26">
        <v>1</v>
      </c>
      <c r="B12" s="30">
        <v>2</v>
      </c>
      <c r="C12" s="27"/>
      <c r="D12" s="28">
        <v>3</v>
      </c>
      <c r="E12" s="29">
        <v>4</v>
      </c>
      <c r="F12" s="30">
        <v>5</v>
      </c>
      <c r="G12" s="30">
        <v>6</v>
      </c>
      <c r="H12" s="31">
        <v>7</v>
      </c>
      <c r="I12" s="30">
        <v>8</v>
      </c>
      <c r="J12" s="30">
        <v>9</v>
      </c>
      <c r="K12" s="32"/>
      <c r="L12" s="33">
        <v>10</v>
      </c>
      <c r="M12" s="30">
        <v>11</v>
      </c>
      <c r="N12" s="30">
        <v>12</v>
      </c>
      <c r="O12" s="29">
        <v>13</v>
      </c>
      <c r="P12" s="34">
        <v>14</v>
      </c>
      <c r="Q12" s="30">
        <v>15</v>
      </c>
      <c r="R12" s="29">
        <v>16</v>
      </c>
      <c r="S12" s="90">
        <v>17</v>
      </c>
      <c r="T12" s="28">
        <v>18</v>
      </c>
      <c r="U12" s="29">
        <v>19</v>
      </c>
      <c r="V12" s="30">
        <v>20</v>
      </c>
      <c r="W12" s="30">
        <v>21</v>
      </c>
      <c r="X12" s="29">
        <v>22</v>
      </c>
      <c r="Y12" s="29">
        <v>23</v>
      </c>
      <c r="Z12" s="30">
        <v>23</v>
      </c>
      <c r="AA12" s="27">
        <v>24</v>
      </c>
      <c r="AB12" s="91">
        <v>25</v>
      </c>
      <c r="AC12" s="30">
        <v>26</v>
      </c>
      <c r="AD12" s="27">
        <v>27</v>
      </c>
      <c r="AE12" s="91">
        <v>28</v>
      </c>
      <c r="AF12" s="30">
        <v>29</v>
      </c>
      <c r="AG12" s="27">
        <v>30</v>
      </c>
      <c r="AH12" s="91">
        <v>31</v>
      </c>
      <c r="AI12" s="30">
        <v>32</v>
      </c>
      <c r="AJ12" s="27">
        <v>33</v>
      </c>
      <c r="AK12" s="91">
        <v>34</v>
      </c>
      <c r="AL12" s="30">
        <v>35</v>
      </c>
      <c r="AM12" s="27">
        <v>36</v>
      </c>
      <c r="AN12" s="91">
        <v>37</v>
      </c>
      <c r="AO12" s="92">
        <v>38</v>
      </c>
      <c r="AP12" s="21"/>
      <c r="AQ12" s="22"/>
      <c r="AR12" s="23"/>
      <c r="AS12" s="93"/>
      <c r="AT12" s="9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15.75" customHeight="1">
      <c r="A13" s="35">
        <v>1</v>
      </c>
      <c r="B13" s="94" t="str">
        <f>'[1]data faskes19'!B10</f>
        <v>ARJOWINANGUN - 3573031011</v>
      </c>
      <c r="C13" s="64"/>
      <c r="D13" s="36">
        <f>'[1]data faskes19'!E10</f>
        <v>183</v>
      </c>
      <c r="E13" s="35">
        <f>COUNTIFS('[1]Form 3E'!$C$15:$C$1702,"&gt;="&amp;#REF!,'[1]Form 3E'!$C$15:$C$1702,"&lt;="&amp;#REF!,'[1]Form 3E'!$M$15:$M$1702,"R",'[1]Form 3E'!$H$15:$H$1702,B13)</f>
        <v>0</v>
      </c>
      <c r="F13" s="35">
        <f>COUNTIFS('[1]Form 3E'!$C$15:$C$1702,"&gt;="&amp;#REF!,'[1]Form 3E'!$C$15:$C$1702,"&lt;="&amp;#REF!,'[1]Form 3E'!$M$15:$M$1702,"NR",'[1]Form 3E'!$H$15:$H$1702,B13)</f>
        <v>0</v>
      </c>
      <c r="G13" s="35">
        <f t="shared" ref="G13:G20" si="0">E13+F13</f>
        <v>0</v>
      </c>
      <c r="H13" s="95">
        <f t="shared" ref="H13:H20" si="1">G13/D13*100</f>
        <v>0</v>
      </c>
      <c r="I13" s="41" t="e">
        <f t="shared" ref="I13:I20" si="2">E13/G13*100</f>
        <v>#DIV/0!</v>
      </c>
      <c r="J13" s="35">
        <f t="shared" ref="J13:J20" si="3">G13</f>
        <v>0</v>
      </c>
      <c r="K13" s="96"/>
      <c r="L13" s="95">
        <f t="shared" ref="L13:L20" si="4">H13</f>
        <v>0</v>
      </c>
      <c r="M13" s="35">
        <f>COUNTIFS('[1]Form 3E'!$M$15:$M$1702,"R",'[1]Form 3E'!$P$15:$P$1702,"&gt;="&amp;#REF!,'[1]Form 3E'!$P$15:$P$1702,"&lt;="&amp;#REF!,'[1]Form 3E'!$H$15:$H$1702,B13)</f>
        <v>0</v>
      </c>
      <c r="N13" s="41" t="e">
        <f t="shared" ref="N13:N20" si="5">M13/E13*100</f>
        <v>#DIV/0!</v>
      </c>
      <c r="O13" s="35">
        <f>COUNTIFS('[1]Form 3E'!$M$15:$M$1702,"R",'[1]Form 3E'!$Q$15:$Q$1702,"&gt;="&amp;#REF!,'[1]Form 3E'!$Q$15:$Q$1702,"&lt;="&amp;#REF!,'[1]Form 3E'!$H$15:$H$1702,B13)</f>
        <v>0</v>
      </c>
      <c r="P13" s="97" t="e">
        <f t="shared" ref="P13:P20" si="6">O13/M13*100</f>
        <v>#DIV/0!</v>
      </c>
      <c r="Q13" s="35">
        <f>COUNTIFS('[1]Form 3E'!$C$15:$C$1702,"&gt;="&amp;#REF!,'[1]Form 3E'!$C$15:$C$1702,"&lt;="&amp;#REF!,'[1]Form 3E'!$M$15:$M$1702,"R",'[1]Form 3E'!$V$15:$V$1702,"Y",'[1]Form 3E'!$H$15:$H$1702,B13)</f>
        <v>0</v>
      </c>
      <c r="R13" s="38" t="e">
        <f t="shared" ref="R13:R20" si="7">Q13/E13*100</f>
        <v>#DIV/0!</v>
      </c>
      <c r="S13" s="68"/>
      <c r="T13" s="37"/>
      <c r="U13" s="40"/>
      <c r="V13" s="38"/>
      <c r="W13" s="98">
        <f>SUMIFS('[1]Form 3E'!$X$15:$X$1702,'[1]Form 3E'!$Z$15:$Z$1702,"&gt;="&amp;#REF!,'[1]Form 3E'!$Z$15:$Z$1702,"&lt;="&amp;#REF!,'[1]Form 3E'!$M$15:$M$1702,"R",'[1]Form 3E'!$H$15:$H$1702,B13)</f>
        <v>0</v>
      </c>
      <c r="X13" s="39">
        <f>'[1]data faskes19'!O10</f>
        <v>0</v>
      </c>
      <c r="Y13" s="41" t="e">
        <f t="shared" ref="Y13:Y20" si="8">W13/X13*100</f>
        <v>#DIV/0!</v>
      </c>
      <c r="Z13" s="40">
        <f>COUNTIFS('[1]Form 3E'!$AA$15:$AA$1702,"&gt;="&amp;#REF!,'[1]Form 3E'!$AA$15:$AA$1702,"&lt;="&amp;#REF!,'[1]Form 3E'!$M$15:$M$1702,"R",'[1]Form 3E'!$H$15:$H$1702,B13)</f>
        <v>0</v>
      </c>
      <c r="AA13" s="99" t="e">
        <f t="shared" ref="AA13:AA20" si="9">Z13/W13*100</f>
        <v>#DIV/0!</v>
      </c>
      <c r="AB13" s="40">
        <f>COUNTIFS('[1]Form 3E'!$AB$15:$AB$1702,"&gt;="&amp;#REF!,'[1]Form 3E'!$AB$15:$AB$1702,"&lt;="&amp;#REF!,'[1]Form 3E'!$M$15:$M$1702,"R",'[1]Form 3E'!$H$15:$H$1702,B13)</f>
        <v>0</v>
      </c>
      <c r="AC13" s="38" t="e">
        <f t="shared" ref="AC13:AC20" si="10">AB13/W13*100</f>
        <v>#DIV/0!</v>
      </c>
      <c r="AD13" s="40">
        <f>COUNTIFS('[1]Form 3E'!$AD$15:$AD$1702,"&gt;="&amp;#REF!,'[1]Form 3E'!$AD$15:$AD$1702,"&lt;="&amp;#REF!,'[1]Form 3E'!$M$15:$M$1702,"R",'[1]Form 3E'!$AE$15:$AE$1702,"R",'[1]Form 3E'!$H$15:$H$1702,B13)</f>
        <v>0</v>
      </c>
      <c r="AE13" s="100" t="e">
        <f t="shared" ref="AE13:AE20" si="11">AD13/W13*100</f>
        <v>#DIV/0!</v>
      </c>
      <c r="AF13" s="40"/>
      <c r="AG13" s="40">
        <f>COUNTIFS('[1]Form 3E'!$AF$15:$AF$1702,"&gt;="&amp;#REF!,'[1]Form 3E'!$AF$15:$AF$1702,"&lt;="&amp;#REF!,'[1]Form 3E'!$AG$15:$AG$1702,"R",'[1]Form 3E'!$H$15:$H$1702,B13)</f>
        <v>0</v>
      </c>
      <c r="AH13" s="40">
        <f>COUNTIFS('[1]Form 3E'!$AF$15:$AF$1702,"&gt;="&amp;#REF!,'[1]Form 3E'!$AF$15:$AF$1702,"&lt;="&amp;#REF!,'[1]Form 3E'!$AG$15:$AG$1702,"NR",'[1]Form 3E'!$H$15:$H$1702,B13)</f>
        <v>0</v>
      </c>
      <c r="AI13" s="35">
        <f t="shared" ref="AI13:AI20" si="12">SUM(AG13:AH13)</f>
        <v>0</v>
      </c>
      <c r="AJ13" s="38" t="e">
        <f t="shared" ref="AJ13:AJ20" si="13">AI13/AF13*100</f>
        <v>#DIV/0!</v>
      </c>
      <c r="AK13" s="40">
        <f>COUNTIFS('[1]Form 3E'!$AH$15:$AH$1702,"&gt;="&amp;#REF!,'[1]Form 3E'!$AH$15:$AH$1702,"&lt;="&amp;#REF!,'[1]Form 3E'!$AG$15:$AG$1702,"R",'[1]Form 3E'!$H$15:$H$1702,B13)</f>
        <v>0</v>
      </c>
      <c r="AL13" s="99" t="e">
        <f t="shared" ref="AL13:AL20" si="14">AK13/AF13*100</f>
        <v>#DIV/0!</v>
      </c>
      <c r="AM13" s="40">
        <f>COUNTIFS('[1]Form 3E'!$AI$15:$AI$1702,"&gt;="&amp;#REF!,'[1]Form 3E'!$AI$15:$AI$1702,"&lt;="&amp;#REF!,'[1]Form 3E'!$AG$15:$AG$1702,"R",'[1]Form 3E'!$H$15:$H$1702,B13)</f>
        <v>0</v>
      </c>
      <c r="AN13" s="100" t="e">
        <f t="shared" ref="AN13:AN20" si="15">AM13/AG13*100</f>
        <v>#DIV/0!</v>
      </c>
      <c r="AO13" s="42"/>
      <c r="AP13" s="101"/>
      <c r="AQ13" s="43"/>
      <c r="AR13" s="93"/>
      <c r="AS13" s="93"/>
      <c r="AT13" s="102"/>
      <c r="AU13" s="10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2</v>
      </c>
      <c r="B14" s="94" t="str">
        <f>'[1]data faskes19'!B11</f>
        <v>BUMIAYU - 3573031003</v>
      </c>
      <c r="C14" s="64"/>
      <c r="D14" s="36">
        <f>'[1]data faskes19'!E11</f>
        <v>275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si="0"/>
        <v>0</v>
      </c>
      <c r="H14" s="95">
        <f t="shared" si="1"/>
        <v>0</v>
      </c>
      <c r="I14" s="41" t="e">
        <f t="shared" si="2"/>
        <v>#DIV/0!</v>
      </c>
      <c r="J14" s="35">
        <f t="shared" si="3"/>
        <v>0</v>
      </c>
      <c r="K14" s="96"/>
      <c r="L14" s="95">
        <f t="shared" si="4"/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si="5"/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7" t="e">
        <f t="shared" si="6"/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si="7"/>
        <v>#DIV/0!</v>
      </c>
      <c r="S14" s="68"/>
      <c r="T14" s="37"/>
      <c r="U14" s="40"/>
      <c r="V14" s="38"/>
      <c r="W14" s="98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faskes19'!O11</f>
        <v>0</v>
      </c>
      <c r="Y14" s="41" t="e">
        <f t="shared" si="8"/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99" t="e">
        <f t="shared" si="9"/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si="10"/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0" t="e">
        <f t="shared" si="11"/>
        <v>#DIV/0!</v>
      </c>
      <c r="AF14" s="42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si="12"/>
        <v>0</v>
      </c>
      <c r="AJ14" s="38" t="e">
        <f t="shared" si="13"/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99" t="e">
        <f t="shared" si="14"/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0" t="e">
        <f t="shared" si="15"/>
        <v>#DIV/0!</v>
      </c>
      <c r="AO14" s="42"/>
      <c r="AP14" s="101"/>
      <c r="AQ14" s="43"/>
      <c r="AR14" s="93"/>
      <c r="AS14" s="93"/>
      <c r="AT14" s="102"/>
      <c r="AU14" s="10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3</v>
      </c>
      <c r="B15" s="94" t="str">
        <f>'[1]data faskes19'!B12</f>
        <v>MERGOSONO - 3573031002</v>
      </c>
      <c r="C15" s="64"/>
      <c r="D15" s="36">
        <f>'[1]data faskes19'!E12</f>
        <v>268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5">
        <f t="shared" si="1"/>
        <v>0</v>
      </c>
      <c r="I15" s="41" t="e">
        <f t="shared" si="2"/>
        <v>#DIV/0!</v>
      </c>
      <c r="J15" s="35">
        <f t="shared" si="3"/>
        <v>0</v>
      </c>
      <c r="K15" s="96"/>
      <c r="L15" s="95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7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98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faskes19'!O12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99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0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99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0" t="e">
        <f t="shared" si="15"/>
        <v>#DIV/0!</v>
      </c>
      <c r="AO15" s="42"/>
      <c r="AP15" s="101"/>
      <c r="AQ15" s="43"/>
      <c r="AR15" s="93"/>
      <c r="AS15" s="93"/>
      <c r="AT15" s="102"/>
      <c r="AU15" s="10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4</v>
      </c>
      <c r="B16" s="94" t="str">
        <f>'[1]data faskes19'!B13</f>
        <v>TLOGOWARU - 3573031012</v>
      </c>
      <c r="C16" s="64"/>
      <c r="D16" s="36">
        <f>'[1]data faskes19'!E13</f>
        <v>94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5">
        <f t="shared" si="1"/>
        <v>0</v>
      </c>
      <c r="I16" s="41" t="e">
        <f t="shared" si="2"/>
        <v>#DIV/0!</v>
      </c>
      <c r="J16" s="35">
        <f t="shared" si="3"/>
        <v>0</v>
      </c>
      <c r="K16" s="96"/>
      <c r="L16" s="95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7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98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faskes19'!O13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99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0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99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0" t="e">
        <f t="shared" si="15"/>
        <v>#DIV/0!</v>
      </c>
      <c r="AO16" s="42"/>
      <c r="AP16" s="101"/>
      <c r="AQ16" s="43"/>
      <c r="AR16" s="93"/>
      <c r="AS16" s="93"/>
      <c r="AT16" s="102"/>
      <c r="AU16" s="10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44"/>
      <c r="B17" s="44"/>
      <c r="C17" s="105"/>
      <c r="D17" s="106"/>
      <c r="E17" s="44">
        <f>COUNTIFS('[1]Form 3E'!$C$15:$C$1702,"&gt;="&amp;#REF!,'[1]Form 3E'!$C$15:$C$1702,"&lt;="&amp;#REF!,'[1]Form 3E'!$M$15:$M$1702,"R",'[1]Form 3E'!$H$15:$H$1702,B17)</f>
        <v>0</v>
      </c>
      <c r="F17" s="44">
        <f>COUNTIFS('[1]Form 3E'!$C$15:$C$1702,"&gt;="&amp;#REF!,'[1]Form 3E'!$C$15:$C$1702,"&lt;="&amp;#REF!,'[1]Form 3E'!$M$15:$M$1702,"NR",'[1]Form 3E'!$H$15:$H$1702,B17)</f>
        <v>0</v>
      </c>
      <c r="G17" s="44">
        <f t="shared" si="0"/>
        <v>0</v>
      </c>
      <c r="H17" s="107" t="e">
        <f t="shared" si="1"/>
        <v>#DIV/0!</v>
      </c>
      <c r="I17" s="49" t="e">
        <f t="shared" si="2"/>
        <v>#DIV/0!</v>
      </c>
      <c r="J17" s="44">
        <f t="shared" si="3"/>
        <v>0</v>
      </c>
      <c r="K17" s="108"/>
      <c r="L17" s="107" t="e">
        <f t="shared" si="4"/>
        <v>#DIV/0!</v>
      </c>
      <c r="M17" s="44">
        <f>COUNTIFS('[1]Form 3E'!$M$15:$M$1702,"R",'[1]Form 3E'!$P$15:$P$1702,"&gt;="&amp;#REF!,'[1]Form 3E'!$P$15:$P$1702,"&lt;="&amp;#REF!,'[1]Form 3E'!$H$15:$H$1702,B17)</f>
        <v>0</v>
      </c>
      <c r="N17" s="49" t="e">
        <f t="shared" si="5"/>
        <v>#DIV/0!</v>
      </c>
      <c r="O17" s="44">
        <f>COUNTIFS('[1]Form 3E'!$M$15:$M$1702,"R",'[1]Form 3E'!$Q$15:$Q$1702,"&gt;="&amp;#REF!,'[1]Form 3E'!$Q$15:$Q$1702,"&lt;="&amp;#REF!,'[1]Form 3E'!$H$15:$H$1702,B17)</f>
        <v>0</v>
      </c>
      <c r="P17" s="109" t="e">
        <f t="shared" si="6"/>
        <v>#DIV/0!</v>
      </c>
      <c r="Q17" s="44">
        <f>COUNTIFS('[1]Form 3E'!$C$15:$C$1702,"&gt;="&amp;#REF!,'[1]Form 3E'!$C$15:$C$1702,"&lt;="&amp;#REF!,'[1]Form 3E'!$M$15:$M$1702,"R",'[1]Form 3E'!$V$15:$V$1702,"Y",'[1]Form 3E'!$H$15:$H$1702,B17)</f>
        <v>0</v>
      </c>
      <c r="R17" s="45" t="e">
        <f t="shared" si="7"/>
        <v>#DIV/0!</v>
      </c>
      <c r="S17" s="48"/>
      <c r="T17" s="110"/>
      <c r="U17" s="111"/>
      <c r="V17" s="45"/>
      <c r="W17" s="112">
        <f>SUMIFS('[1]Form 3E'!$X$15:$X$1702,'[1]Form 3E'!$Z$15:$Z$1702,"&gt;="&amp;#REF!,'[1]Form 3E'!$Z$15:$Z$1702,"&lt;="&amp;#REF!,'[1]Form 3E'!$M$15:$M$1702,"R",'[1]Form 3E'!$H$15:$H$1702,B17)</f>
        <v>0</v>
      </c>
      <c r="X17" s="113"/>
      <c r="Y17" s="49" t="e">
        <f t="shared" si="8"/>
        <v>#DIV/0!</v>
      </c>
      <c r="Z17" s="47">
        <f>COUNTIFS('[1]Form 3E'!$AA$15:$AA$1702,"&gt;="&amp;#REF!,'[1]Form 3E'!$AA$15:$AA$1702,"&lt;="&amp;#REF!,'[1]Form 3E'!$M$15:$M$1702,"R",'[1]Form 3E'!$H$15:$H$1702,B17)</f>
        <v>0</v>
      </c>
      <c r="AA17" s="114" t="e">
        <f t="shared" si="9"/>
        <v>#DIV/0!</v>
      </c>
      <c r="AB17" s="47">
        <f>COUNTIFS('[1]Form 3E'!$AB$15:$AB$1702,"&gt;="&amp;#REF!,'[1]Form 3E'!$AB$15:$AB$1702,"&lt;="&amp;#REF!,'[1]Form 3E'!$M$15:$M$1702,"R",'[1]Form 3E'!$H$15:$H$1702,B17)</f>
        <v>0</v>
      </c>
      <c r="AC17" s="45" t="e">
        <f t="shared" si="10"/>
        <v>#DIV/0!</v>
      </c>
      <c r="AD17" s="47">
        <f>COUNTIFS('[1]Form 3E'!$AD$15:$AD$1702,"&gt;="&amp;#REF!,'[1]Form 3E'!$AD$15:$AD$1702,"&lt;="&amp;#REF!,'[1]Form 3E'!$M$15:$M$1702,"R",'[1]Form 3E'!$AE$15:$AE$1702,"R",'[1]Form 3E'!$H$15:$H$1702,B17)</f>
        <v>0</v>
      </c>
      <c r="AE17" s="115" t="e">
        <f t="shared" si="11"/>
        <v>#DIV/0!</v>
      </c>
      <c r="AF17" s="46"/>
      <c r="AG17" s="47">
        <f>COUNTIFS('[1]Form 3E'!$AF$15:$AF$1702,"&gt;="&amp;#REF!,'[1]Form 3E'!$AF$15:$AF$1702,"&lt;="&amp;#REF!,'[1]Form 3E'!$AG$15:$AG$1702,"R",'[1]Form 3E'!$H$15:$H$1702,B17)</f>
        <v>0</v>
      </c>
      <c r="AH17" s="47">
        <f>COUNTIFS('[1]Form 3E'!$AF$15:$AF$1702,"&gt;="&amp;#REF!,'[1]Form 3E'!$AF$15:$AF$1702,"&lt;="&amp;#REF!,'[1]Form 3E'!$AG$15:$AG$1702,"NR",'[1]Form 3E'!$H$15:$H$1702,B17)</f>
        <v>0</v>
      </c>
      <c r="AI17" s="44">
        <f t="shared" si="12"/>
        <v>0</v>
      </c>
      <c r="AJ17" s="45" t="e">
        <f t="shared" si="13"/>
        <v>#DIV/0!</v>
      </c>
      <c r="AK17" s="47">
        <f>COUNTIFS('[1]Form 3E'!$AH$15:$AH$1702,"&gt;="&amp;#REF!,'[1]Form 3E'!$AH$15:$AH$1702,"&lt;="&amp;#REF!,'[1]Form 3E'!$AG$15:$AG$1702,"R",'[1]Form 3E'!$H$15:$H$1702,B17)</f>
        <v>0</v>
      </c>
      <c r="AL17" s="114" t="e">
        <f t="shared" si="14"/>
        <v>#DIV/0!</v>
      </c>
      <c r="AM17" s="47">
        <f>COUNTIFS('[1]Form 3E'!$AI$15:$AI$1702,"&gt;="&amp;#REF!,'[1]Form 3E'!$AI$15:$AI$1702,"&lt;="&amp;#REF!,'[1]Form 3E'!$AG$15:$AG$1702,"R",'[1]Form 3E'!$H$15:$H$1702,B17)</f>
        <v>0</v>
      </c>
      <c r="AN17" s="115" t="e">
        <f t="shared" si="15"/>
        <v>#DIV/0!</v>
      </c>
      <c r="AO17" s="116"/>
      <c r="AP17" s="117"/>
      <c r="AQ17" s="50"/>
      <c r="AR17" s="93"/>
      <c r="AS17" s="93"/>
      <c r="AT17" s="102"/>
      <c r="AU17" s="10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51"/>
      <c r="B18" s="51" t="s">
        <v>48</v>
      </c>
      <c r="C18" s="61"/>
      <c r="D18" s="53">
        <f>'[1]data faskes19'!E37</f>
        <v>820</v>
      </c>
      <c r="E18" s="54">
        <f>SUM(E13:E17)</f>
        <v>0</v>
      </c>
      <c r="F18" s="54">
        <f>SUM(F13:F17)</f>
        <v>0</v>
      </c>
      <c r="G18" s="118">
        <f t="shared" si="0"/>
        <v>0</v>
      </c>
      <c r="H18" s="119">
        <f t="shared" si="1"/>
        <v>0</v>
      </c>
      <c r="I18" s="59" t="e">
        <f t="shared" si="2"/>
        <v>#DIV/0!</v>
      </c>
      <c r="J18" s="118">
        <f t="shared" si="3"/>
        <v>0</v>
      </c>
      <c r="K18" s="120"/>
      <c r="L18" s="119">
        <f t="shared" si="4"/>
        <v>0</v>
      </c>
      <c r="M18" s="51">
        <f>SUM(M13:M17)</f>
        <v>0</v>
      </c>
      <c r="N18" s="59" t="e">
        <f t="shared" si="5"/>
        <v>#DIV/0!</v>
      </c>
      <c r="O18" s="118">
        <f>SUM(O13:O17)</f>
        <v>0</v>
      </c>
      <c r="P18" s="121" t="e">
        <f t="shared" si="6"/>
        <v>#DIV/0!</v>
      </c>
      <c r="Q18" s="58">
        <f>SUM(Q13:Q17)</f>
        <v>0</v>
      </c>
      <c r="R18" s="55" t="e">
        <f t="shared" si="7"/>
        <v>#DIV/0!</v>
      </c>
      <c r="S18" s="57"/>
      <c r="T18" s="122"/>
      <c r="U18" s="58"/>
      <c r="V18" s="55"/>
      <c r="W18" s="123">
        <f>SUM(W13:W17)</f>
        <v>0</v>
      </c>
      <c r="X18" s="124">
        <f>'[1]data faskes19'!O37</f>
        <v>0</v>
      </c>
      <c r="Y18" s="59" t="e">
        <f t="shared" si="8"/>
        <v>#DIV/0!</v>
      </c>
      <c r="Z18" s="58">
        <f>SUM(Z13:Z17)</f>
        <v>0</v>
      </c>
      <c r="AA18" s="125" t="e">
        <f t="shared" si="9"/>
        <v>#DIV/0!</v>
      </c>
      <c r="AB18" s="60">
        <f>SUM(AB13:AB17)</f>
        <v>0</v>
      </c>
      <c r="AC18" s="55" t="e">
        <f t="shared" si="10"/>
        <v>#DIV/0!</v>
      </c>
      <c r="AD18" s="62">
        <f>SUM(AD13:AD17)</f>
        <v>0</v>
      </c>
      <c r="AE18" s="126" t="e">
        <f t="shared" si="11"/>
        <v>#DIV/0!</v>
      </c>
      <c r="AF18" s="56"/>
      <c r="AG18" s="51">
        <f>SUM(AG13:AG17)</f>
        <v>0</v>
      </c>
      <c r="AH18" s="118">
        <f>SUM(AH13:AH17)</f>
        <v>0</v>
      </c>
      <c r="AI18" s="118">
        <f t="shared" si="12"/>
        <v>0</v>
      </c>
      <c r="AJ18" s="55" t="e">
        <f t="shared" si="13"/>
        <v>#DIV/0!</v>
      </c>
      <c r="AK18" s="58">
        <f>SUM(AK13:AK17)</f>
        <v>0</v>
      </c>
      <c r="AL18" s="125" t="e">
        <f t="shared" si="14"/>
        <v>#DIV/0!</v>
      </c>
      <c r="AM18" s="52">
        <f>SUM(AM13:AM17)</f>
        <v>0</v>
      </c>
      <c r="AN18" s="126" t="e">
        <f t="shared" si="15"/>
        <v>#DIV/0!</v>
      </c>
      <c r="AO18" s="127"/>
      <c r="AP18" s="128"/>
      <c r="AQ18" s="63"/>
      <c r="AR18" s="93"/>
      <c r="AS18" s="93"/>
      <c r="AT18" s="102"/>
      <c r="AU18" s="10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35"/>
      <c r="B19" s="35" t="s">
        <v>17</v>
      </c>
      <c r="C19" s="86"/>
      <c r="D19" s="129"/>
      <c r="E19" s="35">
        <f>COUNTIFS('[1]Form 3E'!$C$15:$C$1702,"&gt;="&amp;#REF!,'[1]Form 3E'!$C$15:$C$1702,"&lt;="&amp;#REF!,'[1]Form 3E'!$M$15:$M$1702,"R",'[1]Form 3E'!$H$15:$H$1702,"Luar Wilayah")</f>
        <v>0</v>
      </c>
      <c r="F19" s="35">
        <f>COUNTIFS('[1]Form 3E'!$C$15:$C$1702,"&gt;="&amp;#REF!,'[1]Form 3E'!$C$15:$C$1702,"&lt;="&amp;#REF!,'[1]Form 3E'!$M$15:$M$1702,"NR",'[1]Form 3E'!$H$15:$H$1702,"Luar Wilayah")</f>
        <v>0</v>
      </c>
      <c r="G19" s="35">
        <f t="shared" si="0"/>
        <v>0</v>
      </c>
      <c r="H19" s="130" t="e">
        <f t="shared" si="1"/>
        <v>#DIV/0!</v>
      </c>
      <c r="I19" s="69" t="e">
        <f t="shared" si="2"/>
        <v>#DIV/0!</v>
      </c>
      <c r="J19" s="35">
        <f t="shared" si="3"/>
        <v>0</v>
      </c>
      <c r="K19" s="131"/>
      <c r="L19" s="130" t="e">
        <f t="shared" si="4"/>
        <v>#DIV/0!</v>
      </c>
      <c r="M19" s="35">
        <f>COUNTIFS('[1]Form 3E'!$M$15:$M$1702,"R",'[1]Form 3E'!$P$15:$P$1702,"&gt;="&amp;#REF!,'[1]Form 3E'!$P$15:$P$1702,"&lt;="&amp;#REF!,'[1]Form 3E'!$H$15:$H$1702,B19)</f>
        <v>0</v>
      </c>
      <c r="N19" s="69" t="e">
        <f t="shared" si="5"/>
        <v>#DIV/0!</v>
      </c>
      <c r="O19" s="35">
        <f>COUNTIFS('[1]Form 3E'!$M$15:$M$1702,"R",'[1]Form 3E'!$Q$15:$Q$1702,"&gt;="&amp;#REF!,'[1]Form 3E'!$Q$15:$Q$1702,"&lt;="&amp;#REF!,'[1]Form 3E'!$H$15:$H$1702,B19)</f>
        <v>0</v>
      </c>
      <c r="P19" s="132" t="e">
        <f t="shared" si="6"/>
        <v>#DIV/0!</v>
      </c>
      <c r="Q19" s="35">
        <f>COUNTIFS('[1]Form 3E'!$C$15:$C$1702,"&gt;="&amp;#REF!,'[1]Form 3E'!$C$15:$C$1702,"&lt;="&amp;#REF!,'[1]Form 3E'!$M$15:$M$1702,"R",'[1]Form 3E'!$V$15:$V$1702,"Y",'[1]Form 3E'!$H$15:$H$1702,B19)</f>
        <v>0</v>
      </c>
      <c r="R19" s="66" t="e">
        <f t="shared" si="7"/>
        <v>#DIV/0!</v>
      </c>
      <c r="S19" s="68"/>
      <c r="T19" s="65"/>
      <c r="U19" s="40"/>
      <c r="V19" s="66"/>
      <c r="W19" s="133">
        <f>SUMIFS('[1]Form 3E'!$X$15:$X$1702,'[1]Form 3E'!$Z$15:$Z$1702,"&gt;="&amp;#REF!,'[1]Form 3E'!$Z$15:$Z$1702,"&lt;="&amp;#REF!,'[1]Form 3E'!$M$15:$M$1702,"R",'[1]Form 3E'!$H$15:$H$1702,B19)</f>
        <v>0</v>
      </c>
      <c r="X19" s="134"/>
      <c r="Y19" s="69" t="e">
        <f t="shared" si="8"/>
        <v>#DIV/0!</v>
      </c>
      <c r="Z19" s="40">
        <f>COUNTIFS('[1]Form 3E'!$AA$15:$AA$1702,"&gt;="&amp;#REF!,'[1]Form 3E'!$AA$15:$AA$1702,"&lt;="&amp;#REF!,'[1]Form 3E'!$M$15:$M$1702,"R",'[1]Form 3E'!$H$15:$H$1702,B19)</f>
        <v>0</v>
      </c>
      <c r="AA19" s="135" t="e">
        <f t="shared" si="9"/>
        <v>#DIV/0!</v>
      </c>
      <c r="AB19" s="40">
        <f>COUNTIFS('[1]Form 3E'!$AB$15:$AB$1702,"&gt;="&amp;#REF!,'[1]Form 3E'!$AB$15:$AB$1702,"&lt;="&amp;#REF!,'[1]Form 3E'!$M$15:$M$1702,"R",'[1]Form 3E'!$H$15:$H$1702,B19)</f>
        <v>0</v>
      </c>
      <c r="AC19" s="66" t="e">
        <f t="shared" si="10"/>
        <v>#DIV/0!</v>
      </c>
      <c r="AD19" s="40">
        <f>COUNTIFS('[1]Form 3E'!$AD$15:$AD$1702,"&gt;="&amp;#REF!,'[1]Form 3E'!$AD$15:$AD$1702,"&lt;="&amp;#REF!,'[1]Form 3E'!$M$15:$M$1702,"R",'[1]Form 3E'!$AE$15:$AE$1702,"R",'[1]Form 3E'!$H$15:$H$1702,B19)</f>
        <v>0</v>
      </c>
      <c r="AE19" s="136" t="e">
        <f t="shared" si="11"/>
        <v>#DIV/0!</v>
      </c>
      <c r="AF19" s="67"/>
      <c r="AG19" s="40">
        <f>COUNTIFS('[1]Form 3E'!$AF$15:$AF$1702,"&gt;="&amp;#REF!,'[1]Form 3E'!$AF$15:$AF$1702,"&lt;="&amp;#REF!,'[1]Form 3E'!$AG$15:$AG$1702,"R",'[1]Form 3E'!$H$15:$H$1702,B19)</f>
        <v>0</v>
      </c>
      <c r="AH19" s="40">
        <f>COUNTIFS('[1]Form 3E'!$AF$15:$AF$1702,"&gt;="&amp;#REF!,'[1]Form 3E'!$AF$15:$AF$1702,"&lt;="&amp;#REF!,'[1]Form 3E'!$AG$15:$AG$1702,"NR",'[1]Form 3E'!$H$15:$H$1702,B19)</f>
        <v>0</v>
      </c>
      <c r="AI19" s="35">
        <f t="shared" si="12"/>
        <v>0</v>
      </c>
      <c r="AJ19" s="66" t="e">
        <f t="shared" si="13"/>
        <v>#DIV/0!</v>
      </c>
      <c r="AK19" s="40">
        <f>COUNTIFS('[1]Form 3E'!$AH$15:$AH$1702,"&gt;="&amp;#REF!,'[1]Form 3E'!$AH$15:$AH$1702,"&lt;="&amp;#REF!,'[1]Form 3E'!$AG$15:$AG$1702,"R",'[1]Form 3E'!$H$15:$H$1702,B19)</f>
        <v>0</v>
      </c>
      <c r="AL19" s="135" t="e">
        <f t="shared" si="14"/>
        <v>#DIV/0!</v>
      </c>
      <c r="AM19" s="40">
        <f>COUNTIFS('[1]Form 3E'!$AI$15:$AI$1702,"&gt;="&amp;#REF!,'[1]Form 3E'!$AI$15:$AI$1702,"&lt;="&amp;#REF!,'[1]Form 3E'!$AG$15:$AG$1702,"R",'[1]Form 3E'!$H$15:$H$1702,B19)</f>
        <v>0</v>
      </c>
      <c r="AN19" s="136" t="e">
        <f t="shared" si="15"/>
        <v>#DIV/0!</v>
      </c>
      <c r="AO19" s="104"/>
      <c r="AP19" s="101"/>
      <c r="AQ19" s="25"/>
      <c r="AR19" s="24"/>
      <c r="AS19" s="93"/>
      <c r="AT19" s="102"/>
      <c r="AU19" s="10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70" t="s">
        <v>16</v>
      </c>
      <c r="B20" s="22"/>
      <c r="C20" s="61"/>
      <c r="D20" s="137">
        <f>D18</f>
        <v>820</v>
      </c>
      <c r="E20" s="71">
        <f t="shared" ref="E20:F20" si="16">SUM(E18:E19)</f>
        <v>0</v>
      </c>
      <c r="F20" s="71">
        <f t="shared" si="16"/>
        <v>0</v>
      </c>
      <c r="G20" s="118">
        <f t="shared" si="0"/>
        <v>0</v>
      </c>
      <c r="H20" s="119">
        <f t="shared" si="1"/>
        <v>0</v>
      </c>
      <c r="I20" s="59" t="e">
        <f t="shared" si="2"/>
        <v>#DIV/0!</v>
      </c>
      <c r="J20" s="118">
        <f t="shared" si="3"/>
        <v>0</v>
      </c>
      <c r="K20" s="120"/>
      <c r="L20" s="119">
        <f t="shared" si="4"/>
        <v>0</v>
      </c>
      <c r="M20" s="58">
        <f>SUM(M18:M19)</f>
        <v>0</v>
      </c>
      <c r="N20" s="59" t="e">
        <f t="shared" si="5"/>
        <v>#DIV/0!</v>
      </c>
      <c r="O20" s="138">
        <f>SUM(O18:O19)</f>
        <v>0</v>
      </c>
      <c r="P20" s="121" t="e">
        <f t="shared" si="6"/>
        <v>#DIV/0!</v>
      </c>
      <c r="Q20" s="51">
        <f>SUM(Q18:Q19)</f>
        <v>0</v>
      </c>
      <c r="R20" s="55" t="e">
        <f t="shared" si="7"/>
        <v>#DIV/0!</v>
      </c>
      <c r="S20" s="57"/>
      <c r="T20" s="122"/>
      <c r="U20" s="58"/>
      <c r="V20" s="55"/>
      <c r="W20" s="123">
        <f>SUM(W18:W19)</f>
        <v>0</v>
      </c>
      <c r="X20" s="124">
        <f>X18</f>
        <v>0</v>
      </c>
      <c r="Y20" s="59" t="e">
        <f t="shared" si="8"/>
        <v>#DIV/0!</v>
      </c>
      <c r="Z20" s="58">
        <f>SUM(Z18:Z19)</f>
        <v>0</v>
      </c>
      <c r="AA20" s="125" t="e">
        <f t="shared" si="9"/>
        <v>#DIV/0!</v>
      </c>
      <c r="AB20" s="72">
        <f>SUM(AB18:AB19)</f>
        <v>0</v>
      </c>
      <c r="AC20" s="55" t="e">
        <f t="shared" si="10"/>
        <v>#DIV/0!</v>
      </c>
      <c r="AD20" s="62">
        <f>SUM(AD18:AD19)</f>
        <v>0</v>
      </c>
      <c r="AE20" s="126" t="e">
        <f t="shared" si="11"/>
        <v>#DIV/0!</v>
      </c>
      <c r="AF20" s="56"/>
      <c r="AG20" s="51">
        <f t="shared" ref="AG20:AH20" si="17">SUM(AG18:AG19)</f>
        <v>0</v>
      </c>
      <c r="AH20" s="118">
        <f t="shared" si="17"/>
        <v>0</v>
      </c>
      <c r="AI20" s="118">
        <f t="shared" si="12"/>
        <v>0</v>
      </c>
      <c r="AJ20" s="55" t="e">
        <f t="shared" si="13"/>
        <v>#DIV/0!</v>
      </c>
      <c r="AK20" s="58">
        <f>SUM(AK18:AK19)</f>
        <v>0</v>
      </c>
      <c r="AL20" s="125" t="e">
        <f t="shared" si="14"/>
        <v>#DIV/0!</v>
      </c>
      <c r="AM20" s="74">
        <f>SUM(AM18:AM19)</f>
        <v>0</v>
      </c>
      <c r="AN20" s="126" t="e">
        <f t="shared" si="15"/>
        <v>#DIV/0!</v>
      </c>
      <c r="AO20" s="127"/>
      <c r="AP20" s="128"/>
      <c r="AQ20" s="73"/>
      <c r="AR20" s="139"/>
      <c r="AS20" s="93"/>
      <c r="AT20" s="102"/>
      <c r="AU20" s="10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40"/>
      <c r="AB22" s="140"/>
      <c r="AC22" s="4"/>
      <c r="AD22" s="4"/>
      <c r="AE22" s="4"/>
      <c r="AF22" s="4"/>
      <c r="AG22" s="4"/>
      <c r="AH22" s="4"/>
      <c r="AI22" s="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0"/>
      <c r="Z23" s="140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0"/>
      <c r="Z24" s="140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0"/>
      <c r="Z25" s="140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0"/>
      <c r="Z26" s="140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0"/>
      <c r="Z27" s="140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0"/>
      <c r="Z28" s="140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0"/>
      <c r="Z29" s="140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0"/>
      <c r="Z30" s="140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0"/>
      <c r="Z31" s="140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0"/>
      <c r="Z32" s="140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0"/>
      <c r="Z33" s="140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0"/>
      <c r="Z34" s="140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0"/>
      <c r="Z35" s="140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0"/>
      <c r="Z36" s="140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0"/>
      <c r="Z37" s="140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0"/>
      <c r="Z38" s="140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0"/>
      <c r="Z39" s="140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0"/>
      <c r="Z40" s="140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0"/>
      <c r="Z41" s="140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0"/>
      <c r="Z42" s="140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0"/>
      <c r="Z43" s="140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0"/>
      <c r="Z44" s="140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0"/>
      <c r="Z45" s="140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0"/>
      <c r="Z46" s="140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0"/>
      <c r="Z47" s="140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0"/>
      <c r="Z48" s="140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0"/>
      <c r="Z49" s="140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0"/>
      <c r="Z50" s="140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0"/>
      <c r="Z51" s="140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0"/>
      <c r="Z52" s="140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0"/>
      <c r="Z53" s="140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0"/>
      <c r="Z54" s="140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0"/>
      <c r="Z55" s="140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0"/>
      <c r="Z56" s="140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0"/>
      <c r="Z57" s="140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0"/>
      <c r="Z58" s="140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0"/>
      <c r="Z59" s="140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0"/>
      <c r="Z60" s="140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0"/>
      <c r="Z61" s="140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0"/>
      <c r="Z62" s="140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0"/>
      <c r="Z63" s="140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0"/>
      <c r="Z64" s="140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0"/>
      <c r="Z65" s="140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0"/>
      <c r="Z66" s="140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0"/>
      <c r="Z67" s="140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0"/>
      <c r="Z68" s="140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0"/>
      <c r="Z69" s="140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0"/>
      <c r="Z70" s="140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0"/>
      <c r="Z71" s="140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0"/>
      <c r="Z72" s="140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0"/>
      <c r="Z73" s="140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0"/>
      <c r="Z74" s="140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0"/>
      <c r="Z75" s="140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0"/>
      <c r="Z76" s="140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0"/>
      <c r="Z77" s="140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0"/>
      <c r="Z78" s="140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0"/>
      <c r="Z79" s="140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0"/>
      <c r="Z80" s="140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0"/>
      <c r="Z81" s="140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0"/>
      <c r="Z82" s="140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0"/>
      <c r="Z83" s="140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0"/>
      <c r="Z84" s="140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0"/>
      <c r="Z85" s="140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0"/>
      <c r="Z86" s="140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0"/>
      <c r="Z87" s="140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0"/>
      <c r="Z88" s="140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0"/>
      <c r="Z89" s="140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0"/>
      <c r="Z90" s="140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0"/>
      <c r="Z91" s="140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0"/>
      <c r="Z92" s="140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0"/>
      <c r="Z93" s="140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0"/>
      <c r="Z94" s="140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0"/>
      <c r="Z95" s="140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0"/>
      <c r="Z96" s="140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0"/>
      <c r="Z97" s="140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0"/>
      <c r="Z98" s="140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0"/>
      <c r="Z99" s="140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0"/>
      <c r="Z100" s="140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0"/>
      <c r="Z101" s="140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0"/>
      <c r="Z102" s="140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0"/>
      <c r="Z103" s="140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0"/>
      <c r="Z104" s="140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0"/>
      <c r="Z105" s="140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0"/>
      <c r="Z106" s="140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0"/>
      <c r="Z107" s="140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0"/>
      <c r="Z108" s="140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0"/>
      <c r="Z109" s="140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0"/>
      <c r="Z110" s="140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0"/>
      <c r="Z111" s="140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0"/>
      <c r="Z112" s="140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0"/>
      <c r="Z113" s="140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0"/>
      <c r="Z114" s="140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0"/>
      <c r="Z115" s="140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0"/>
      <c r="Z116" s="140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0"/>
      <c r="Z117" s="140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0"/>
      <c r="Z118" s="140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0"/>
      <c r="Z119" s="140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0"/>
      <c r="Z120" s="140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0"/>
      <c r="Z121" s="140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0"/>
      <c r="Z122" s="140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0"/>
      <c r="Z123" s="140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0"/>
      <c r="Z124" s="140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0"/>
      <c r="Z125" s="140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0"/>
      <c r="Z126" s="140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0"/>
      <c r="Z127" s="140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0"/>
      <c r="Z128" s="140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0"/>
      <c r="Z129" s="140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0"/>
      <c r="Z130" s="140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0"/>
      <c r="Z131" s="140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0"/>
      <c r="Z132" s="140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0"/>
      <c r="Z133" s="140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0"/>
      <c r="Z134" s="140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0"/>
      <c r="Z135" s="140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0"/>
      <c r="Z136" s="140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0"/>
      <c r="Z137" s="140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0"/>
      <c r="Z138" s="140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0"/>
      <c r="Z139" s="140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0"/>
      <c r="Z140" s="140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0"/>
      <c r="Z141" s="140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0"/>
      <c r="Z142" s="140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0"/>
      <c r="Z143" s="140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0"/>
      <c r="Z144" s="140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0"/>
      <c r="Z145" s="140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0"/>
      <c r="Z146" s="140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0"/>
      <c r="Z147" s="140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0"/>
      <c r="Z148" s="140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0"/>
      <c r="Z149" s="140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0"/>
      <c r="Z150" s="140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0"/>
      <c r="Z151" s="140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0"/>
      <c r="Z152" s="140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0"/>
      <c r="Z153" s="140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0"/>
      <c r="Z154" s="140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0"/>
      <c r="Z155" s="140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0"/>
      <c r="Z156" s="140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0"/>
      <c r="Z157" s="140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0"/>
      <c r="Z158" s="140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0"/>
      <c r="Z159" s="140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0"/>
      <c r="Z160" s="140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0"/>
      <c r="Z161" s="140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0"/>
      <c r="Z162" s="140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0"/>
      <c r="Z163" s="140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0"/>
      <c r="Z164" s="140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0"/>
      <c r="Z165" s="140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0"/>
      <c r="Z166" s="140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0"/>
      <c r="Z167" s="140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0"/>
      <c r="Z168" s="140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0"/>
      <c r="Z169" s="140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0"/>
      <c r="Z170" s="140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0"/>
      <c r="Z171" s="140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0"/>
      <c r="Z172" s="140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0"/>
      <c r="Z173" s="140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0"/>
      <c r="Z174" s="140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0"/>
      <c r="Z175" s="140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0"/>
      <c r="Z176" s="140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0"/>
      <c r="Z177" s="140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0"/>
      <c r="Z178" s="140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0"/>
      <c r="Z179" s="140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0"/>
      <c r="Z180" s="140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0"/>
      <c r="Z181" s="140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0"/>
      <c r="Z182" s="140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0"/>
      <c r="Z183" s="140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0"/>
      <c r="Z184" s="140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0"/>
      <c r="Z185" s="140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0"/>
      <c r="Z186" s="140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0"/>
      <c r="Z187" s="140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0"/>
      <c r="Z188" s="140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0"/>
      <c r="Z189" s="140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0"/>
      <c r="Z190" s="140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0"/>
      <c r="Z191" s="140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0"/>
      <c r="Z192" s="140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0"/>
      <c r="Z193" s="140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0"/>
      <c r="Z194" s="140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0"/>
      <c r="Z195" s="140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0"/>
      <c r="Z196" s="140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0"/>
      <c r="Z197" s="140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0"/>
      <c r="Z198" s="140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0"/>
      <c r="Z199" s="140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0"/>
      <c r="Z200" s="140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0"/>
      <c r="Z201" s="140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0"/>
      <c r="Z202" s="140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0"/>
      <c r="Z203" s="140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0"/>
      <c r="Z204" s="140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0"/>
      <c r="Z205" s="140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0"/>
      <c r="Z206" s="140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0"/>
      <c r="Z207" s="140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0"/>
      <c r="Z208" s="140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0"/>
      <c r="Z209" s="140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0"/>
      <c r="Z210" s="140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0"/>
      <c r="Z211" s="140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0"/>
      <c r="Z212" s="140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0"/>
      <c r="Z213" s="140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0"/>
      <c r="Z214" s="140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0"/>
      <c r="Z215" s="140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0"/>
      <c r="Z216" s="140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0"/>
      <c r="Z217" s="140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0"/>
      <c r="Z218" s="140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0"/>
      <c r="Z219" s="140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0"/>
      <c r="Z220" s="140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0"/>
      <c r="Z221" s="140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0"/>
      <c r="Z222" s="140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0"/>
      <c r="Z223" s="140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0"/>
      <c r="Z224" s="140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0"/>
      <c r="Z225" s="140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0"/>
      <c r="Z226" s="140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0"/>
      <c r="Z227" s="140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0"/>
      <c r="Z228" s="140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0"/>
      <c r="Z229" s="140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0"/>
      <c r="Z230" s="140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0"/>
      <c r="Z231" s="140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0"/>
      <c r="Z232" s="140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0"/>
      <c r="Z233" s="140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0"/>
      <c r="Z234" s="140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0"/>
      <c r="Z235" s="140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0"/>
      <c r="Z236" s="140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0"/>
      <c r="Z237" s="140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0"/>
      <c r="Z238" s="140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0"/>
      <c r="Z239" s="140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0"/>
      <c r="Z240" s="140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0"/>
      <c r="Z241" s="140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0"/>
      <c r="Z242" s="140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0"/>
      <c r="Z243" s="140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0"/>
      <c r="Z244" s="140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0"/>
      <c r="Z245" s="140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0"/>
      <c r="Z246" s="140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0"/>
      <c r="Z247" s="140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0"/>
      <c r="Z248" s="140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0"/>
      <c r="Z249" s="140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0"/>
      <c r="Z250" s="140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0"/>
      <c r="Z251" s="140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0"/>
      <c r="Z252" s="140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0"/>
      <c r="Z253" s="140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0"/>
      <c r="Z254" s="140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0"/>
      <c r="Z255" s="140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0"/>
      <c r="Z256" s="140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0"/>
      <c r="Z257" s="140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0"/>
      <c r="Z258" s="140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0"/>
      <c r="Z259" s="140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0"/>
      <c r="Z260" s="140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0"/>
      <c r="Z261" s="140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0"/>
      <c r="Z262" s="140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0"/>
      <c r="Z263" s="140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0"/>
      <c r="Z264" s="140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0"/>
      <c r="Z265" s="140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0"/>
      <c r="Z266" s="140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0"/>
      <c r="Z267" s="140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0"/>
      <c r="Z268" s="140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0"/>
      <c r="Z269" s="140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0"/>
      <c r="Z270" s="140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0"/>
      <c r="Z271" s="140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0"/>
      <c r="Z272" s="140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0"/>
      <c r="Z273" s="140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0"/>
      <c r="Z274" s="140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0"/>
      <c r="Z275" s="140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0"/>
      <c r="Z276" s="140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0"/>
      <c r="Z277" s="140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0"/>
      <c r="Z278" s="140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0"/>
      <c r="Z279" s="140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0"/>
      <c r="Z280" s="140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0"/>
      <c r="Z281" s="140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0"/>
      <c r="Z282" s="140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0"/>
      <c r="Z283" s="140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0"/>
      <c r="Z284" s="140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0"/>
      <c r="Z285" s="140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0"/>
      <c r="Z286" s="140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0"/>
      <c r="Z287" s="140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0"/>
      <c r="Z288" s="140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0"/>
      <c r="Z289" s="140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0"/>
      <c r="Z290" s="140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0"/>
      <c r="Z291" s="140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0"/>
      <c r="Z292" s="140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0"/>
      <c r="Z293" s="140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0"/>
      <c r="Z294" s="140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0"/>
      <c r="Z295" s="140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0"/>
      <c r="Z296" s="140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0"/>
      <c r="Z297" s="140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0"/>
      <c r="Z298" s="140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0"/>
      <c r="Z299" s="140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0"/>
      <c r="Z300" s="140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0"/>
      <c r="Z301" s="140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0"/>
      <c r="Z302" s="140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0"/>
      <c r="Z303" s="140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0"/>
      <c r="Z304" s="140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0"/>
      <c r="Z305" s="140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0"/>
      <c r="Z306" s="140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0"/>
      <c r="Z307" s="140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0"/>
      <c r="Z308" s="140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0"/>
      <c r="Z309" s="140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0"/>
      <c r="Z310" s="140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0"/>
      <c r="Z311" s="140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0"/>
      <c r="Z312" s="140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0"/>
      <c r="Z313" s="140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0"/>
      <c r="Z314" s="140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0"/>
      <c r="Z315" s="140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0"/>
      <c r="Z316" s="140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0"/>
      <c r="Z317" s="140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0"/>
      <c r="Z318" s="140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0"/>
      <c r="Z319" s="140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0"/>
      <c r="Z320" s="140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0"/>
      <c r="Z321" s="140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0"/>
      <c r="Z322" s="140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0"/>
      <c r="Z323" s="140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0"/>
      <c r="Z324" s="140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0"/>
      <c r="Z325" s="140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0"/>
      <c r="Z326" s="140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0"/>
      <c r="Z327" s="140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0"/>
      <c r="Z328" s="140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0"/>
      <c r="Z329" s="140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0"/>
      <c r="Z330" s="140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0"/>
      <c r="Z331" s="140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0"/>
      <c r="Z332" s="140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0"/>
      <c r="Z333" s="140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0"/>
      <c r="Z334" s="140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0"/>
      <c r="Z335" s="140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0"/>
      <c r="Z336" s="140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0"/>
      <c r="Z337" s="140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0"/>
      <c r="Z338" s="140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0"/>
      <c r="Z339" s="140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0"/>
      <c r="Z340" s="140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0"/>
      <c r="Z341" s="140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0"/>
      <c r="Z342" s="140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0"/>
      <c r="Z343" s="140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0"/>
      <c r="Z344" s="140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0"/>
      <c r="Z345" s="140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0"/>
      <c r="Z346" s="140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0"/>
      <c r="Z347" s="140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0"/>
      <c r="Z348" s="140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0"/>
      <c r="Z349" s="140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0"/>
      <c r="Z350" s="140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0"/>
      <c r="Z351" s="140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0"/>
      <c r="Z352" s="140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0"/>
      <c r="Z353" s="140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0"/>
      <c r="Z354" s="140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0"/>
      <c r="Z355" s="140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0"/>
      <c r="Z356" s="140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0"/>
      <c r="Z357" s="140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0"/>
      <c r="Z358" s="140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0"/>
      <c r="Z359" s="140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0"/>
      <c r="Z360" s="140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0"/>
      <c r="Z361" s="140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0"/>
      <c r="Z362" s="140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0"/>
      <c r="Z363" s="140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0"/>
      <c r="Z364" s="140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0"/>
      <c r="Z365" s="140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0"/>
      <c r="Z366" s="140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0"/>
      <c r="Z367" s="140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0"/>
      <c r="Z368" s="140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0"/>
      <c r="Z369" s="140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0"/>
      <c r="Z370" s="140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0"/>
      <c r="Z371" s="140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0"/>
      <c r="Z372" s="140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0"/>
      <c r="Z373" s="140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0"/>
      <c r="Z374" s="140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0"/>
      <c r="Z375" s="140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0"/>
      <c r="Z376" s="140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0"/>
      <c r="Z377" s="140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0"/>
      <c r="Z378" s="140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0"/>
      <c r="Z379" s="140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0"/>
      <c r="Z380" s="140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0"/>
      <c r="Z381" s="140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0"/>
      <c r="Z382" s="140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0"/>
      <c r="Z383" s="140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0"/>
      <c r="Z384" s="140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0"/>
      <c r="Z385" s="140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0"/>
      <c r="Z386" s="140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0"/>
      <c r="Z387" s="140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0"/>
      <c r="Z388" s="140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0"/>
      <c r="Z389" s="140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0"/>
      <c r="Z390" s="140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0"/>
      <c r="Z391" s="140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0"/>
      <c r="Z392" s="140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0"/>
      <c r="Z393" s="140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0"/>
      <c r="Z394" s="140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0"/>
      <c r="Z395" s="140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0"/>
      <c r="Z396" s="140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0"/>
      <c r="Z397" s="140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0"/>
      <c r="Z398" s="140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0"/>
      <c r="Z399" s="140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0"/>
      <c r="Z400" s="140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0"/>
      <c r="Z401" s="140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0"/>
      <c r="Z402" s="140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0"/>
      <c r="Z403" s="140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0"/>
      <c r="Z404" s="140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0"/>
      <c r="Z405" s="140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0"/>
      <c r="Z406" s="140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0"/>
      <c r="Z407" s="140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0"/>
      <c r="Z408" s="140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0"/>
      <c r="Z409" s="140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0"/>
      <c r="Z410" s="140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0"/>
      <c r="Z411" s="140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0"/>
      <c r="Z412" s="140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0"/>
      <c r="Z413" s="140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0"/>
      <c r="Z414" s="140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0"/>
      <c r="Z415" s="140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0"/>
      <c r="Z416" s="140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0"/>
      <c r="Z417" s="140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0"/>
      <c r="Z418" s="140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0"/>
      <c r="Z419" s="140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0"/>
      <c r="Z420" s="140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0"/>
      <c r="Z421" s="140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0"/>
      <c r="Z422" s="140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0"/>
      <c r="Z423" s="140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0"/>
      <c r="Z424" s="140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0"/>
      <c r="Z425" s="140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0"/>
      <c r="Z426" s="140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0"/>
      <c r="Z427" s="140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0"/>
      <c r="Z428" s="140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0"/>
      <c r="Z429" s="140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0"/>
      <c r="Z430" s="140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0"/>
      <c r="Z431" s="140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0"/>
      <c r="Z432" s="140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0"/>
      <c r="Z433" s="140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0"/>
      <c r="Z434" s="140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0"/>
      <c r="Z435" s="140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0"/>
      <c r="Z436" s="140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0"/>
      <c r="Z437" s="140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0"/>
      <c r="Z438" s="140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0"/>
      <c r="Z439" s="140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0"/>
      <c r="Z440" s="140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0"/>
      <c r="Z441" s="140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0"/>
      <c r="Z442" s="140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0"/>
      <c r="Z443" s="140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0"/>
      <c r="Z444" s="140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0"/>
      <c r="Z445" s="140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0"/>
      <c r="Z446" s="140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0"/>
      <c r="Z447" s="140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0"/>
      <c r="Z448" s="140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0"/>
      <c r="Z449" s="140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0"/>
      <c r="Z450" s="140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0"/>
      <c r="Z451" s="140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0"/>
      <c r="Z452" s="140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0"/>
      <c r="Z453" s="140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0"/>
      <c r="Z454" s="140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0"/>
      <c r="Z455" s="140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0"/>
      <c r="Z456" s="140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0"/>
      <c r="Z457" s="140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0"/>
      <c r="Z458" s="140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0"/>
      <c r="Z459" s="140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0"/>
      <c r="Z460" s="140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0"/>
      <c r="Z461" s="140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0"/>
      <c r="Z462" s="140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0"/>
      <c r="Z463" s="140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0"/>
      <c r="Z464" s="140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0"/>
      <c r="Z465" s="140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0"/>
      <c r="Z466" s="140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0"/>
      <c r="Z467" s="140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0"/>
      <c r="Z468" s="140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0"/>
      <c r="Z469" s="140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0"/>
      <c r="Z470" s="140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0"/>
      <c r="Z471" s="140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0"/>
      <c r="Z472" s="140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0"/>
      <c r="Z473" s="140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0"/>
      <c r="Z474" s="140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0"/>
      <c r="Z475" s="140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0"/>
      <c r="Z476" s="140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0"/>
      <c r="Z477" s="140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0"/>
      <c r="Z478" s="140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0"/>
      <c r="Z479" s="140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0"/>
      <c r="Z480" s="140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0"/>
      <c r="Z481" s="140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0"/>
      <c r="Z482" s="140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0"/>
      <c r="Z483" s="140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0"/>
      <c r="Z484" s="140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0"/>
      <c r="Z485" s="140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0"/>
      <c r="Z486" s="140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0"/>
      <c r="Z487" s="140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0"/>
      <c r="Z488" s="140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0"/>
      <c r="Z489" s="140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0"/>
      <c r="Z490" s="140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0"/>
      <c r="Z491" s="140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0"/>
      <c r="Z492" s="140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0"/>
      <c r="Z493" s="140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0"/>
      <c r="Z494" s="140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0"/>
      <c r="Z495" s="140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0"/>
      <c r="Z496" s="140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0"/>
      <c r="Z497" s="140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0"/>
      <c r="Z498" s="140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0"/>
      <c r="Z499" s="140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0"/>
      <c r="Z500" s="140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0"/>
      <c r="Z501" s="140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0"/>
      <c r="Z502" s="140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0"/>
      <c r="Z503" s="140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0"/>
      <c r="Z504" s="140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0"/>
      <c r="Z505" s="140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0"/>
      <c r="Z506" s="140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0"/>
      <c r="Z507" s="140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0"/>
      <c r="Z508" s="140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0"/>
      <c r="Z509" s="140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0"/>
      <c r="Z510" s="140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0"/>
      <c r="Z511" s="140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0"/>
      <c r="Z512" s="140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0"/>
      <c r="Z513" s="140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0"/>
      <c r="Z514" s="140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0"/>
      <c r="Z515" s="140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0"/>
      <c r="Z516" s="140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0"/>
      <c r="Z517" s="140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0"/>
      <c r="Z518" s="140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0"/>
      <c r="Z519" s="140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0"/>
      <c r="Z520" s="140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0"/>
      <c r="Z521" s="140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0"/>
      <c r="Z522" s="140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0"/>
      <c r="Z523" s="140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0"/>
      <c r="Z524" s="140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0"/>
      <c r="Z525" s="140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0"/>
      <c r="Z526" s="140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0"/>
      <c r="Z527" s="140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0"/>
      <c r="Z528" s="140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0"/>
      <c r="Z529" s="140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0"/>
      <c r="Z530" s="140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0"/>
      <c r="Z531" s="140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0"/>
      <c r="Z532" s="140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0"/>
      <c r="Z533" s="140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0"/>
      <c r="Z534" s="140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0"/>
      <c r="Z535" s="140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0"/>
      <c r="Z536" s="140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0"/>
      <c r="Z537" s="140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0"/>
      <c r="Z538" s="140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0"/>
      <c r="Z539" s="140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0"/>
      <c r="Z540" s="140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0"/>
      <c r="Z541" s="140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0"/>
      <c r="Z542" s="140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0"/>
      <c r="Z543" s="140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0"/>
      <c r="Z544" s="140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0"/>
      <c r="Z545" s="140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0"/>
      <c r="Z546" s="140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0"/>
      <c r="Z547" s="140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0"/>
      <c r="Z548" s="140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0"/>
      <c r="Z549" s="140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0"/>
      <c r="Z550" s="140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0"/>
      <c r="Z551" s="140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0"/>
      <c r="Z552" s="140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0"/>
      <c r="Z553" s="140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0"/>
      <c r="Z554" s="140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0"/>
      <c r="Z555" s="140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0"/>
      <c r="Z556" s="140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0"/>
      <c r="Z557" s="140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0"/>
      <c r="Z558" s="140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0"/>
      <c r="Z559" s="140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0"/>
      <c r="Z560" s="140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0"/>
      <c r="Z561" s="140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0"/>
      <c r="Z562" s="140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0"/>
      <c r="Z563" s="140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0"/>
      <c r="Z564" s="140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0"/>
      <c r="Z565" s="140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0"/>
      <c r="Z566" s="140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0"/>
      <c r="Z567" s="140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0"/>
      <c r="Z568" s="140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0"/>
      <c r="Z569" s="140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0"/>
      <c r="Z570" s="140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0"/>
      <c r="Z571" s="140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0"/>
      <c r="Z572" s="140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0"/>
      <c r="Z573" s="140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0"/>
      <c r="Z574" s="140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0"/>
      <c r="Z575" s="140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0"/>
      <c r="Z576" s="140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0"/>
      <c r="Z577" s="140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0"/>
      <c r="Z578" s="140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0"/>
      <c r="Z579" s="140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0"/>
      <c r="Z580" s="140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0"/>
      <c r="Z581" s="140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0"/>
      <c r="Z582" s="140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0"/>
      <c r="Z583" s="140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0"/>
      <c r="Z584" s="140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0"/>
      <c r="Z585" s="140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0"/>
      <c r="Z586" s="140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0"/>
      <c r="Z587" s="140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0"/>
      <c r="Z588" s="140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0"/>
      <c r="Z589" s="140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0"/>
      <c r="Z590" s="140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0"/>
      <c r="Z591" s="140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0"/>
      <c r="Z592" s="140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0"/>
      <c r="Z593" s="140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0"/>
      <c r="Z594" s="140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0"/>
      <c r="Z595" s="140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0"/>
      <c r="Z596" s="140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0"/>
      <c r="Z597" s="140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0"/>
      <c r="Z598" s="140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0"/>
      <c r="Z599" s="140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0"/>
      <c r="Z600" s="140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0"/>
      <c r="Z601" s="140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0"/>
      <c r="Z602" s="140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0"/>
      <c r="Z603" s="140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0"/>
      <c r="Z604" s="140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0"/>
      <c r="Z605" s="140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0"/>
      <c r="Z606" s="140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0"/>
      <c r="Z607" s="140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0"/>
      <c r="Z608" s="140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0"/>
      <c r="Z609" s="140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0"/>
      <c r="Z610" s="140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0"/>
      <c r="Z611" s="140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0"/>
      <c r="Z612" s="140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0"/>
      <c r="Z613" s="140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0"/>
      <c r="Z614" s="140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0"/>
      <c r="Z615" s="140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0"/>
      <c r="Z616" s="140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0"/>
      <c r="Z617" s="140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0"/>
      <c r="Z618" s="140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0"/>
      <c r="Z619" s="140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0"/>
      <c r="Z620" s="140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0"/>
      <c r="Z621" s="140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0"/>
      <c r="Z622" s="140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0"/>
      <c r="Z623" s="140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0"/>
      <c r="Z624" s="140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0"/>
      <c r="Z625" s="140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0"/>
      <c r="Z626" s="140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0"/>
      <c r="Z627" s="140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0"/>
      <c r="Z628" s="140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0"/>
      <c r="Z629" s="140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0"/>
      <c r="Z630" s="140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0"/>
      <c r="Z631" s="140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0"/>
      <c r="Z632" s="140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0"/>
      <c r="Z633" s="140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0"/>
      <c r="Z634" s="140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0"/>
      <c r="Z635" s="140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0"/>
      <c r="Z636" s="140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0"/>
      <c r="Z637" s="140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0"/>
      <c r="Z638" s="140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0"/>
      <c r="Z639" s="140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0"/>
      <c r="Z640" s="140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0"/>
      <c r="Z641" s="140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0"/>
      <c r="Z642" s="140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0"/>
      <c r="Z643" s="140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0"/>
      <c r="Z644" s="140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0"/>
      <c r="Z645" s="140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0"/>
      <c r="Z646" s="140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0"/>
      <c r="Z647" s="140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0"/>
      <c r="Z648" s="140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0"/>
      <c r="Z649" s="140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0"/>
      <c r="Z650" s="140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0"/>
      <c r="Z651" s="140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0"/>
      <c r="Z652" s="140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0"/>
      <c r="Z653" s="140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0"/>
      <c r="Z654" s="140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0"/>
      <c r="Z655" s="140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0"/>
      <c r="Z656" s="140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0"/>
      <c r="Z657" s="140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0"/>
      <c r="Z658" s="140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0"/>
      <c r="Z659" s="140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0"/>
      <c r="Z660" s="140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0"/>
      <c r="Z661" s="140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0"/>
      <c r="Z662" s="140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0"/>
      <c r="Z663" s="140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0"/>
      <c r="Z664" s="140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0"/>
      <c r="Z665" s="140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0"/>
      <c r="Z666" s="140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0"/>
      <c r="Z667" s="140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0"/>
      <c r="Z668" s="140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0"/>
      <c r="Z669" s="140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0"/>
      <c r="Z670" s="140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0"/>
      <c r="Z671" s="140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0"/>
      <c r="Z672" s="140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0"/>
      <c r="Z673" s="140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0"/>
      <c r="Z674" s="140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0"/>
      <c r="Z675" s="140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0"/>
      <c r="Z676" s="140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0"/>
      <c r="Z677" s="140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0"/>
      <c r="Z678" s="140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0"/>
      <c r="Z679" s="140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0"/>
      <c r="Z680" s="140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0"/>
      <c r="Z681" s="140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0"/>
      <c r="Z682" s="140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0"/>
      <c r="Z683" s="140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0"/>
      <c r="Z684" s="140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0"/>
      <c r="Z685" s="140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0"/>
      <c r="Z686" s="140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0"/>
      <c r="Z687" s="140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0"/>
      <c r="Z688" s="140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0"/>
      <c r="Z689" s="140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0"/>
      <c r="Z690" s="140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0"/>
      <c r="Z691" s="140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0"/>
      <c r="Z692" s="140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0"/>
      <c r="Z693" s="140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0"/>
      <c r="Z694" s="140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0"/>
      <c r="Z695" s="140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0"/>
      <c r="Z696" s="140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0"/>
      <c r="Z697" s="140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0"/>
      <c r="Z698" s="140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0"/>
      <c r="Z699" s="140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0"/>
      <c r="Z700" s="140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0"/>
      <c r="Z701" s="140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0"/>
      <c r="Z702" s="140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0"/>
      <c r="Z703" s="140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0"/>
      <c r="Z704" s="140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0"/>
      <c r="Z705" s="140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0"/>
      <c r="Z706" s="140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0"/>
      <c r="Z707" s="140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0"/>
      <c r="Z708" s="140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0"/>
      <c r="Z709" s="140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0"/>
      <c r="Z710" s="140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0"/>
      <c r="Z711" s="140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0"/>
      <c r="Z712" s="140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0"/>
      <c r="Z713" s="140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0"/>
      <c r="Z714" s="140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0"/>
      <c r="Z715" s="140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0"/>
      <c r="Z716" s="140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0"/>
      <c r="Z717" s="140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0"/>
      <c r="Z718" s="140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0"/>
      <c r="Z719" s="140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0"/>
      <c r="Z720" s="140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0"/>
      <c r="Z721" s="140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0"/>
      <c r="Z722" s="140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0"/>
      <c r="Z723" s="140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0"/>
      <c r="Z724" s="140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0"/>
      <c r="Z725" s="140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0"/>
      <c r="Z726" s="140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0"/>
      <c r="Z727" s="140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0"/>
      <c r="Z728" s="140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0"/>
      <c r="Z729" s="140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0"/>
      <c r="Z730" s="140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0"/>
      <c r="Z731" s="140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0"/>
      <c r="Z732" s="140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0"/>
      <c r="Z733" s="140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0"/>
      <c r="Z734" s="140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0"/>
      <c r="Z735" s="140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0"/>
      <c r="Z736" s="140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0"/>
      <c r="Z737" s="140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0"/>
      <c r="Z738" s="140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0"/>
      <c r="Z739" s="140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0"/>
      <c r="Z740" s="140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0"/>
      <c r="Z741" s="140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0"/>
      <c r="Z742" s="140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0"/>
      <c r="Z743" s="140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0"/>
      <c r="Z744" s="140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0"/>
      <c r="Z745" s="140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0"/>
      <c r="Z746" s="140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0"/>
      <c r="Z747" s="140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0"/>
      <c r="Z748" s="140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0"/>
      <c r="Z749" s="140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0"/>
      <c r="Z750" s="140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0"/>
      <c r="Z751" s="140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0"/>
      <c r="Z752" s="140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0"/>
      <c r="Z753" s="140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0"/>
      <c r="Z754" s="140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0"/>
      <c r="Z755" s="140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0"/>
      <c r="Z756" s="140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0"/>
      <c r="Z757" s="140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0"/>
      <c r="Z758" s="140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0"/>
      <c r="Z759" s="140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0"/>
      <c r="Z760" s="140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0"/>
      <c r="Z761" s="140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0"/>
      <c r="Z762" s="140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0"/>
      <c r="Z763" s="140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0"/>
      <c r="Z764" s="140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0"/>
      <c r="Z765" s="140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0"/>
      <c r="Z766" s="140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0"/>
      <c r="Z767" s="140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0"/>
      <c r="Z768" s="140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0"/>
      <c r="Z769" s="140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0"/>
      <c r="Z770" s="140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0"/>
      <c r="Z771" s="140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0"/>
      <c r="Z772" s="140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0"/>
      <c r="Z773" s="140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0"/>
      <c r="Z774" s="140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0"/>
      <c r="Z775" s="140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0"/>
      <c r="Z776" s="140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0"/>
      <c r="Z777" s="140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0"/>
      <c r="Z778" s="140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0"/>
      <c r="Z779" s="140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0"/>
      <c r="Z780" s="140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0"/>
      <c r="Z781" s="140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0"/>
      <c r="Z782" s="140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0"/>
      <c r="Z783" s="140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0"/>
      <c r="Z784" s="140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0"/>
      <c r="Z785" s="140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0"/>
      <c r="Z786" s="140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0"/>
      <c r="Z787" s="140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0"/>
      <c r="Z788" s="140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0"/>
      <c r="Z789" s="140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0"/>
      <c r="Z790" s="140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0"/>
      <c r="Z791" s="140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0"/>
      <c r="Z792" s="140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0"/>
      <c r="Z793" s="140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0"/>
      <c r="Z794" s="140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0"/>
      <c r="Z795" s="140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0"/>
      <c r="Z796" s="140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0"/>
      <c r="Z797" s="140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0"/>
      <c r="Z798" s="140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0"/>
      <c r="Z799" s="140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0"/>
      <c r="Z800" s="140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0"/>
      <c r="Z801" s="140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0"/>
      <c r="Z802" s="140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0"/>
      <c r="Z803" s="140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0"/>
      <c r="Z804" s="140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0"/>
      <c r="Z805" s="140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0"/>
      <c r="Z806" s="140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0"/>
      <c r="Z807" s="140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0"/>
      <c r="Z808" s="140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0"/>
      <c r="Z809" s="140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0"/>
      <c r="Z810" s="140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0"/>
      <c r="Z811" s="140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0"/>
      <c r="Z812" s="140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0"/>
      <c r="Z813" s="140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0"/>
      <c r="Z814" s="140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0"/>
      <c r="Z815" s="140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0"/>
      <c r="Z816" s="140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0"/>
      <c r="Z817" s="140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0"/>
      <c r="Z818" s="140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0"/>
      <c r="Z819" s="140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0"/>
      <c r="Z820" s="140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0"/>
      <c r="Z821" s="140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0"/>
      <c r="Z822" s="140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0"/>
      <c r="Z823" s="140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0"/>
      <c r="Z824" s="140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0"/>
      <c r="Z825" s="140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0"/>
      <c r="Z826" s="140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0"/>
      <c r="Z827" s="140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0"/>
      <c r="Z828" s="140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0"/>
      <c r="Z829" s="140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0"/>
      <c r="Z830" s="140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0"/>
      <c r="Z831" s="140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0"/>
      <c r="Z832" s="140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0"/>
      <c r="Z833" s="140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0"/>
      <c r="Z834" s="140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0"/>
      <c r="Z835" s="140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0"/>
      <c r="Z836" s="140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0"/>
      <c r="Z837" s="140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0"/>
      <c r="Z838" s="140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0"/>
      <c r="Z839" s="140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0"/>
      <c r="Z840" s="140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0"/>
      <c r="Z841" s="140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0"/>
      <c r="Z842" s="140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0"/>
      <c r="Z843" s="140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0"/>
      <c r="Z844" s="140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0"/>
      <c r="Z845" s="140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0"/>
      <c r="Z846" s="140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0"/>
      <c r="Z847" s="140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0"/>
      <c r="Z848" s="140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0"/>
      <c r="Z849" s="140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0"/>
      <c r="Z850" s="140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0"/>
      <c r="Z851" s="140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0"/>
      <c r="Z852" s="140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0"/>
      <c r="Z853" s="140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0"/>
      <c r="Z854" s="140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0"/>
      <c r="Z855" s="140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0"/>
      <c r="Z856" s="140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0"/>
      <c r="Z857" s="140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0"/>
      <c r="Z858" s="140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0"/>
      <c r="Z859" s="140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0"/>
      <c r="Z860" s="140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0"/>
      <c r="Z861" s="140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0"/>
      <c r="Z862" s="140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0"/>
      <c r="Z863" s="140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0"/>
      <c r="Z864" s="140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0"/>
      <c r="Z865" s="140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0"/>
      <c r="Z866" s="140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0"/>
      <c r="Z867" s="140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0"/>
      <c r="Z868" s="140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0"/>
      <c r="Z869" s="140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0"/>
      <c r="Z870" s="140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0"/>
      <c r="Z871" s="140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0"/>
      <c r="Z872" s="140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0"/>
      <c r="Z873" s="140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0"/>
      <c r="Z874" s="140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0"/>
      <c r="Z875" s="140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0"/>
      <c r="Z876" s="140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0"/>
      <c r="Z877" s="140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0"/>
      <c r="Z878" s="140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0"/>
      <c r="Z879" s="140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0"/>
      <c r="Z880" s="140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0"/>
      <c r="Z881" s="140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0"/>
      <c r="Z882" s="140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0"/>
      <c r="Z883" s="140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</sheetData>
  <mergeCells count="46">
    <mergeCell ref="B2:S2"/>
    <mergeCell ref="AO12:AQ12"/>
    <mergeCell ref="A20:B20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2C64496D-635B-4BB0-AB73-9B1628C5C50B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2024-01-08T04:12:38Z</dcterms:created>
  <dcterms:modified xsi:type="dcterms:W3CDTF">2024-01-08T04:16:09Z</dcterms:modified>
</cp:coreProperties>
</file>