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D:\LB 1 PUSKESMAS MOJOLANGU 2024\"/>
    </mc:Choice>
  </mc:AlternateContent>
  <xr:revisionPtr revIDLastSave="0" documentId="8_{15E48CC0-02D5-A047-A531-F6EEDB1C638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enyakit Terbanyak" sheetId="1" r:id="rId1"/>
  </sheets>
  <definedNames>
    <definedName name="_xlnm.Print_Area" localSheetId="0">'Penyakit Terbanyak'!$A$1:$F$302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85" i="1" l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35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10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185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60" i="1"/>
  <c r="F260" i="1"/>
  <c r="F59" i="1"/>
  <c r="F39" i="1"/>
  <c r="F40" i="1"/>
  <c r="F41" i="1"/>
  <c r="F42" i="1"/>
  <c r="F43" i="1"/>
  <c r="F44" i="1"/>
  <c r="F45" i="1"/>
  <c r="F46" i="1"/>
  <c r="F47" i="1"/>
  <c r="F48" i="1"/>
  <c r="F35" i="1"/>
  <c r="F36" i="1"/>
  <c r="F37" i="1"/>
  <c r="F38" i="1"/>
  <c r="F34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9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266" i="1"/>
  <c r="F267" i="1"/>
  <c r="F268" i="1"/>
  <c r="F269" i="1"/>
  <c r="F270" i="1"/>
  <c r="F271" i="1"/>
  <c r="F272" i="1"/>
  <c r="F273" i="1"/>
  <c r="F261" i="1"/>
  <c r="F262" i="1"/>
  <c r="F263" i="1"/>
  <c r="F264" i="1"/>
  <c r="F265" i="1"/>
  <c r="F274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3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85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A278" i="1"/>
  <c r="A178" i="1"/>
  <c r="C82" i="1"/>
  <c r="C107" i="1"/>
  <c r="C132" i="1"/>
  <c r="C157" i="1"/>
  <c r="C182" i="1"/>
  <c r="C207" i="1"/>
  <c r="C232" i="1"/>
  <c r="C257" i="1"/>
  <c r="C282" i="1"/>
  <c r="C81" i="1"/>
  <c r="C106" i="1"/>
  <c r="C131" i="1"/>
  <c r="C156" i="1"/>
  <c r="C181" i="1"/>
  <c r="C206" i="1"/>
  <c r="C231" i="1"/>
  <c r="C256" i="1"/>
  <c r="C281" i="1"/>
  <c r="C80" i="1"/>
  <c r="C105" i="1"/>
  <c r="C130" i="1"/>
  <c r="C155" i="1"/>
  <c r="C180" i="1"/>
  <c r="C205" i="1"/>
  <c r="C230" i="1"/>
  <c r="C255" i="1"/>
  <c r="C280" i="1"/>
  <c r="C31" i="1"/>
  <c r="C56" i="1"/>
  <c r="C30" i="1"/>
  <c r="C55" i="1"/>
  <c r="C29" i="1"/>
  <c r="C54" i="1"/>
  <c r="A27" i="1"/>
  <c r="A52" i="1"/>
</calcChain>
</file>

<file path=xl/sharedStrings.xml><?xml version="1.0" encoding="utf-8"?>
<sst xmlns="http://schemas.openxmlformats.org/spreadsheetml/2006/main" count="490" uniqueCount="120">
  <si>
    <t>No</t>
  </si>
  <si>
    <t>Jenis Penyakit Terbanyak</t>
  </si>
  <si>
    <t>Jumlah Kasus Lama</t>
  </si>
  <si>
    <t>Kode Puskesmas :</t>
  </si>
  <si>
    <t>Jumlah Pustu       :</t>
  </si>
  <si>
    <t>Kecamatan           :</t>
  </si>
  <si>
    <t>Jumlah Kasus Baru</t>
  </si>
  <si>
    <t>KODE ICD 10</t>
  </si>
  <si>
    <t>PUSKESMAS MOJOLANGU</t>
  </si>
  <si>
    <t>LOWOKWARU</t>
  </si>
  <si>
    <t>Kode Puskesmas  :</t>
  </si>
  <si>
    <t>Hipertensi primer</t>
  </si>
  <si>
    <t>I10</t>
  </si>
  <si>
    <t>E11</t>
  </si>
  <si>
    <t>J00</t>
  </si>
  <si>
    <t>K04</t>
  </si>
  <si>
    <t>Penyakit pulpa dan jaringan periapikal</t>
  </si>
  <si>
    <t>M79.1</t>
  </si>
  <si>
    <t>Myalgia</t>
  </si>
  <si>
    <t>A09</t>
  </si>
  <si>
    <t>Diare</t>
  </si>
  <si>
    <t>Headache</t>
  </si>
  <si>
    <t>R51</t>
  </si>
  <si>
    <t>K30</t>
  </si>
  <si>
    <t>Dyspepsia</t>
  </si>
  <si>
    <t>Kecamatan          :</t>
  </si>
  <si>
    <t>Jumlah Pustu        :</t>
  </si>
  <si>
    <t>Infeksi Saluran Pernapasan Akut</t>
  </si>
  <si>
    <t>I11</t>
  </si>
  <si>
    <t>Demam yang tidak diketahui penyebabnya</t>
  </si>
  <si>
    <t>R50</t>
  </si>
  <si>
    <t>0502</t>
  </si>
  <si>
    <t>M19</t>
  </si>
  <si>
    <t>Osteoarthritis</t>
  </si>
  <si>
    <t>K05</t>
  </si>
  <si>
    <t>Influenza</t>
  </si>
  <si>
    <t>J11</t>
  </si>
  <si>
    <t>Gg gigi &amp; struktur penyangga lain: strain, trauma</t>
  </si>
  <si>
    <t>K08</t>
  </si>
  <si>
    <t>Hipertensi Primer</t>
  </si>
  <si>
    <t>K02</t>
  </si>
  <si>
    <t>Peny Gusi &amp; Jaringan Periodental</t>
  </si>
  <si>
    <t>HHD</t>
  </si>
  <si>
    <t>M54.5</t>
  </si>
  <si>
    <t>Demam yang tidak diketahui sebabnya</t>
  </si>
  <si>
    <t>J02</t>
  </si>
  <si>
    <t>Influenza, virus tidak diidentifikasi</t>
  </si>
  <si>
    <t>R05</t>
  </si>
  <si>
    <t>Persistensi</t>
  </si>
  <si>
    <t>K00</t>
  </si>
  <si>
    <t>LAPORAN KESAKITAN TERBANYAK TAHUN 2024</t>
  </si>
  <si>
    <t>Bulan : Januari 2024</t>
  </si>
  <si>
    <t>Bulan : Februari 2024</t>
  </si>
  <si>
    <t>Bulan : Maret 2024</t>
  </si>
  <si>
    <t>Bulan : April 2024</t>
  </si>
  <si>
    <t>Bulan : Mei 2024</t>
  </si>
  <si>
    <t>Bulan : Juni 2024</t>
  </si>
  <si>
    <t>Bulan : Juli 2024</t>
  </si>
  <si>
    <t>Bulan : Agustus 2024</t>
  </si>
  <si>
    <t>Bulan : September 2024</t>
  </si>
  <si>
    <t>Bulan : Oktober 2024</t>
  </si>
  <si>
    <t>Bulan : November 2024</t>
  </si>
  <si>
    <t>Bulan : Desember 2024</t>
  </si>
  <si>
    <t>Non insulin DM</t>
  </si>
  <si>
    <t>E66</t>
  </si>
  <si>
    <t>Obesity</t>
  </si>
  <si>
    <t xml:space="preserve">Non insulin dependen DM </t>
  </si>
  <si>
    <t xml:space="preserve">Peny Pulpa &amp; Jaringan Perapikal </t>
  </si>
  <si>
    <t>Caries gigi</t>
  </si>
  <si>
    <t>Scabies</t>
  </si>
  <si>
    <t>B86</t>
  </si>
  <si>
    <t>Essential (primary) hypertension</t>
  </si>
  <si>
    <t>Acute nasopharyngitis [common cold]</t>
  </si>
  <si>
    <t>Non-insulin-dependent diabetes mellitus</t>
  </si>
  <si>
    <t>General examination and investigation of persons without complaint and reported diagnosis</t>
  </si>
  <si>
    <t>Z00</t>
  </si>
  <si>
    <t>Necrosis of pulp</t>
  </si>
  <si>
    <t>K04.1</t>
  </si>
  <si>
    <t>Pulpitis</t>
  </si>
  <si>
    <t>K04.0</t>
  </si>
  <si>
    <t>Diarrhoea and gastroenteritis of presumed infectious origin</t>
  </si>
  <si>
    <t>Fever of other and unknown origin</t>
  </si>
  <si>
    <t>Other headache syndromes</t>
  </si>
  <si>
    <t>G44</t>
  </si>
  <si>
    <t>Allergic contact dermatitis</t>
  </si>
  <si>
    <t>L23</t>
  </si>
  <si>
    <t>Acute pharyngitis</t>
  </si>
  <si>
    <t>Cough</t>
  </si>
  <si>
    <t>Other soft tissue disorders, not elsewhere classified</t>
  </si>
  <si>
    <t>M79</t>
  </si>
  <si>
    <t>Need for immunization against diphtheria-tetanus-pertussis, combined [DTP]</t>
  </si>
  <si>
    <t>Z27.1</t>
  </si>
  <si>
    <t>Supervision of normal pregnancy, unspecified</t>
  </si>
  <si>
    <t>Z34.9</t>
  </si>
  <si>
    <t>Need for immunization against poliomyelitis</t>
  </si>
  <si>
    <t>Z24</t>
  </si>
  <si>
    <t>Z24.0</t>
  </si>
  <si>
    <t>Need for immunization against diphtheria alone</t>
  </si>
  <si>
    <t>Z23.6</t>
  </si>
  <si>
    <t>General medical examination</t>
  </si>
  <si>
    <t>Z00.0</t>
  </si>
  <si>
    <t>Acute upper respiratory infection, unspecified</t>
  </si>
  <si>
    <t>J06.9</t>
  </si>
  <si>
    <t>Supervision of high-risk pregnancy, unspecified</t>
  </si>
  <si>
    <t>Z35.9</t>
  </si>
  <si>
    <t>Gonarthrosis [arthrosis of knee]</t>
  </si>
  <si>
    <t>M17</t>
  </si>
  <si>
    <t>Influenza, virus not identified</t>
  </si>
  <si>
    <t>Low back pain</t>
  </si>
  <si>
    <t>Retained dental root</t>
  </si>
  <si>
    <t>K08.3</t>
  </si>
  <si>
    <t>Hypertensive heart disease</t>
  </si>
  <si>
    <t>Mumps</t>
  </si>
  <si>
    <t>B26</t>
  </si>
  <si>
    <t>Fever, unspecified</t>
  </si>
  <si>
    <t>R50.9</t>
  </si>
  <si>
    <t>Acute upper respiratory infections of multiple and unspecified sites</t>
  </si>
  <si>
    <t>J06</t>
  </si>
  <si>
    <t>Disturbances in tooth eruption</t>
  </si>
  <si>
    <t>K00.6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</si>
</sst>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indexed="8"/>
      <name val="Calibri"/>
      <family val="2"/>
      <charset val="1"/>
    </font>
    <font>
      <sz val="12"/>
      <name val="Arial"/>
      <family val="2"/>
      <charset val="134"/>
    </font>
    <font>
      <sz val="12"/>
      <name val="Arial"/>
      <family val="2"/>
    </font>
    <font>
      <sz val="12"/>
      <color theme="0"/>
      <name val="Calibri"/>
      <family val="2"/>
      <scheme val="minor"/>
    </font>
    <font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3" fillId="0" borderId="0">
      <alignment vertical="center"/>
    </xf>
    <xf numFmtId="0" fontId="4" fillId="0" borderId="0">
      <alignment vertical="center"/>
    </xf>
    <xf numFmtId="0" fontId="5" fillId="0" borderId="0"/>
  </cellStyleXfs>
  <cellXfs count="2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top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wrapText="1"/>
    </xf>
    <xf numFmtId="0" fontId="1" fillId="0" borderId="0" xfId="0" quotePrefix="1" applyFont="1"/>
    <xf numFmtId="0" fontId="6" fillId="0" borderId="0" xfId="0" applyFont="1"/>
    <xf numFmtId="0" fontId="1" fillId="0" borderId="0" xfId="0" applyFont="1" applyAlignment="1">
      <alignment horizontal="center"/>
    </xf>
    <xf numFmtId="0" fontId="6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0" borderId="1" xfId="0" applyFont="1" applyBorder="1"/>
    <xf numFmtId="0" fontId="7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/>
    <xf numFmtId="0" fontId="1" fillId="0" borderId="1" xfId="0" applyFont="1" applyBorder="1" applyAlignment="1">
      <alignment vertical="top" wrapText="1"/>
    </xf>
    <xf numFmtId="0" fontId="7" fillId="0" borderId="0" xfId="0" applyFont="1"/>
    <xf numFmtId="0" fontId="0" fillId="0" borderId="2" xfId="0" applyBorder="1" applyAlignment="1">
      <alignment horizontal="center" vertical="center"/>
    </xf>
    <xf numFmtId="0" fontId="1" fillId="0" borderId="3" xfId="0" applyFont="1" applyBorder="1"/>
    <xf numFmtId="0" fontId="7" fillId="0" borderId="1" xfId="0" quotePrefix="1" applyFont="1" applyBorder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</cellXfs>
  <cellStyles count="4">
    <cellStyle name="Normal" xfId="0" builtinId="0"/>
    <cellStyle name="Normal 2" xfId="3" xr:uid="{00000000-0005-0000-0000-000001000000}"/>
    <cellStyle name="Normal 2 2 2" xfId="2" xr:uid="{00000000-0005-0000-0000-000002000000}"/>
    <cellStyle name="Normal 2 3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Tem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01"/>
  <sheetViews>
    <sheetView tabSelected="1" view="pageBreakPreview" zoomScaleNormal="100" zoomScaleSheetLayoutView="100" workbookViewId="0">
      <selection activeCell="A126" sqref="A126:XFD301"/>
    </sheetView>
  </sheetViews>
  <sheetFormatPr defaultColWidth="8.7421875" defaultRowHeight="15" x14ac:dyDescent="0.2"/>
  <cols>
    <col min="1" max="1" width="3.359375" style="4" customWidth="1"/>
    <col min="2" max="2" width="32.28515625" style="1" customWidth="1"/>
    <col min="3" max="3" width="9.01171875" style="1" customWidth="1"/>
    <col min="4" max="4" width="19.7734375" style="1" customWidth="1"/>
    <col min="5" max="5" width="18.96484375" style="1" customWidth="1"/>
    <col min="6" max="16384" width="8.7421875" style="1"/>
  </cols>
  <sheetData>
    <row r="1" spans="1:6" hidden="1" x14ac:dyDescent="0.2">
      <c r="A1" s="27" t="s">
        <v>50</v>
      </c>
      <c r="B1" s="27"/>
      <c r="C1" s="27"/>
      <c r="D1" s="27"/>
      <c r="E1" s="27"/>
    </row>
    <row r="2" spans="1:6" ht="22.5" hidden="1" customHeight="1" x14ac:dyDescent="0.2">
      <c r="A2" s="28" t="s">
        <v>8</v>
      </c>
      <c r="B2" s="28"/>
      <c r="C2" s="28"/>
      <c r="D2" s="28"/>
      <c r="E2" s="28"/>
    </row>
    <row r="3" spans="1:6" hidden="1" x14ac:dyDescent="0.2"/>
    <row r="4" spans="1:6" hidden="1" x14ac:dyDescent="0.2">
      <c r="A4" s="1" t="s">
        <v>10</v>
      </c>
      <c r="C4" s="13" t="s">
        <v>31</v>
      </c>
      <c r="E4" s="5" t="s">
        <v>51</v>
      </c>
    </row>
    <row r="5" spans="1:6" hidden="1" x14ac:dyDescent="0.2">
      <c r="A5" s="5" t="s">
        <v>5</v>
      </c>
      <c r="C5" s="1" t="s">
        <v>9</v>
      </c>
    </row>
    <row r="6" spans="1:6" hidden="1" x14ac:dyDescent="0.2">
      <c r="A6" s="5" t="s">
        <v>26</v>
      </c>
      <c r="C6" s="1">
        <v>3</v>
      </c>
    </row>
    <row r="7" spans="1:6" hidden="1" x14ac:dyDescent="0.2"/>
    <row r="8" spans="1:6" s="4" customFormat="1" ht="30" hidden="1" customHeight="1" x14ac:dyDescent="0.2">
      <c r="A8" s="3" t="s">
        <v>0</v>
      </c>
      <c r="B8" s="3" t="s">
        <v>1</v>
      </c>
      <c r="C8" s="6" t="s">
        <v>7</v>
      </c>
      <c r="D8" s="3" t="s">
        <v>6</v>
      </c>
      <c r="E8" s="3" t="s">
        <v>2</v>
      </c>
      <c r="F8" s="17"/>
    </row>
    <row r="9" spans="1:6" hidden="1" x14ac:dyDescent="0.2">
      <c r="A9" s="3">
        <v>1</v>
      </c>
      <c r="B9" s="10" t="s">
        <v>11</v>
      </c>
      <c r="C9" s="11" t="s">
        <v>12</v>
      </c>
      <c r="D9" s="7">
        <v>66</v>
      </c>
      <c r="E9" s="7">
        <v>228</v>
      </c>
      <c r="F9" s="16">
        <f>SUM(D9:E9)</f>
        <v>294</v>
      </c>
    </row>
    <row r="10" spans="1:6" hidden="1" x14ac:dyDescent="0.2">
      <c r="A10" s="3">
        <v>2</v>
      </c>
      <c r="B10" s="10" t="s">
        <v>27</v>
      </c>
      <c r="C10" s="24" t="s">
        <v>14</v>
      </c>
      <c r="D10" s="7">
        <v>164</v>
      </c>
      <c r="E10" s="7">
        <v>71</v>
      </c>
      <c r="F10" s="16">
        <f t="shared" ref="F10:F23" si="0">SUM(D10:E10)</f>
        <v>235</v>
      </c>
    </row>
    <row r="11" spans="1:6" hidden="1" x14ac:dyDescent="0.2">
      <c r="A11" s="3">
        <v>3</v>
      </c>
      <c r="B11" s="25" t="s">
        <v>63</v>
      </c>
      <c r="C11" s="15" t="s">
        <v>13</v>
      </c>
      <c r="D11" s="7">
        <v>29</v>
      </c>
      <c r="E11" s="7">
        <v>157</v>
      </c>
      <c r="F11" s="16">
        <f t="shared" si="0"/>
        <v>186</v>
      </c>
    </row>
    <row r="12" spans="1:6" hidden="1" x14ac:dyDescent="0.2">
      <c r="A12" s="3">
        <v>4</v>
      </c>
      <c r="B12" s="10" t="s">
        <v>16</v>
      </c>
      <c r="C12" s="24" t="s">
        <v>15</v>
      </c>
      <c r="D12" s="7">
        <v>85</v>
      </c>
      <c r="E12" s="7">
        <v>22</v>
      </c>
      <c r="F12" s="16">
        <f t="shared" si="0"/>
        <v>107</v>
      </c>
    </row>
    <row r="13" spans="1:6" hidden="1" x14ac:dyDescent="0.2">
      <c r="A13" s="3">
        <v>5</v>
      </c>
      <c r="B13" s="10" t="s">
        <v>41</v>
      </c>
      <c r="C13" s="11" t="s">
        <v>34</v>
      </c>
      <c r="D13" s="7">
        <v>71</v>
      </c>
      <c r="E13" s="7">
        <v>30</v>
      </c>
      <c r="F13" s="16">
        <f t="shared" si="0"/>
        <v>101</v>
      </c>
    </row>
    <row r="14" spans="1:6" hidden="1" x14ac:dyDescent="0.2">
      <c r="A14" s="3">
        <v>6</v>
      </c>
      <c r="B14" s="12" t="s">
        <v>21</v>
      </c>
      <c r="C14" s="11" t="s">
        <v>22</v>
      </c>
      <c r="D14" s="7">
        <v>32</v>
      </c>
      <c r="E14" s="7">
        <v>32</v>
      </c>
      <c r="F14" s="16">
        <f t="shared" si="0"/>
        <v>64</v>
      </c>
    </row>
    <row r="15" spans="1:6" hidden="1" x14ac:dyDescent="0.2">
      <c r="A15" s="3">
        <v>7</v>
      </c>
      <c r="B15" s="10" t="s">
        <v>24</v>
      </c>
      <c r="C15" s="11" t="s">
        <v>23</v>
      </c>
      <c r="D15" s="7">
        <v>31</v>
      </c>
      <c r="E15" s="7">
        <v>20</v>
      </c>
      <c r="F15" s="16">
        <f t="shared" si="0"/>
        <v>51</v>
      </c>
    </row>
    <row r="16" spans="1:6" hidden="1" x14ac:dyDescent="0.2">
      <c r="A16" s="3">
        <v>8</v>
      </c>
      <c r="B16" s="10" t="s">
        <v>20</v>
      </c>
      <c r="C16" s="11" t="s">
        <v>19</v>
      </c>
      <c r="D16" s="7">
        <v>35</v>
      </c>
      <c r="E16" s="7">
        <v>12</v>
      </c>
      <c r="F16" s="16">
        <f t="shared" si="0"/>
        <v>47</v>
      </c>
    </row>
    <row r="17" spans="1:6" hidden="1" x14ac:dyDescent="0.2">
      <c r="A17" s="3">
        <v>9</v>
      </c>
      <c r="B17" s="1" t="s">
        <v>18</v>
      </c>
      <c r="C17" s="1" t="s">
        <v>17</v>
      </c>
      <c r="D17" s="7">
        <v>21</v>
      </c>
      <c r="E17" s="7">
        <v>25</v>
      </c>
      <c r="F17" s="16">
        <f t="shared" si="0"/>
        <v>46</v>
      </c>
    </row>
    <row r="18" spans="1:6" hidden="1" x14ac:dyDescent="0.2">
      <c r="A18" s="3">
        <v>10</v>
      </c>
      <c r="B18" s="10" t="s">
        <v>33</v>
      </c>
      <c r="C18" s="11" t="s">
        <v>32</v>
      </c>
      <c r="D18" s="7">
        <v>9</v>
      </c>
      <c r="E18" s="7">
        <v>27</v>
      </c>
      <c r="F18" s="16">
        <f t="shared" si="0"/>
        <v>36</v>
      </c>
    </row>
    <row r="19" spans="1:6" hidden="1" x14ac:dyDescent="0.2">
      <c r="A19" s="3">
        <v>11</v>
      </c>
      <c r="B19" s="2" t="s">
        <v>29</v>
      </c>
      <c r="C19" s="3" t="s">
        <v>30</v>
      </c>
      <c r="D19" s="7">
        <v>27</v>
      </c>
      <c r="E19" s="7">
        <v>8</v>
      </c>
      <c r="F19" s="16">
        <f t="shared" si="0"/>
        <v>35</v>
      </c>
    </row>
    <row r="20" spans="1:6" hidden="1" x14ac:dyDescent="0.2">
      <c r="A20" s="3">
        <v>12</v>
      </c>
      <c r="B20" s="8" t="s">
        <v>35</v>
      </c>
      <c r="C20" s="3" t="s">
        <v>36</v>
      </c>
      <c r="D20" s="7">
        <v>20</v>
      </c>
      <c r="E20" s="7">
        <v>15</v>
      </c>
      <c r="F20" s="16">
        <f t="shared" si="0"/>
        <v>35</v>
      </c>
    </row>
    <row r="21" spans="1:6" hidden="1" x14ac:dyDescent="0.2">
      <c r="A21" s="3">
        <v>13</v>
      </c>
      <c r="B21" s="8" t="s">
        <v>65</v>
      </c>
      <c r="C21" s="3" t="s">
        <v>13</v>
      </c>
      <c r="D21" s="7">
        <v>8</v>
      </c>
      <c r="E21" s="7">
        <v>23</v>
      </c>
      <c r="F21" s="16">
        <f t="shared" si="0"/>
        <v>31</v>
      </c>
    </row>
    <row r="22" spans="1:6" hidden="1" x14ac:dyDescent="0.2">
      <c r="A22" s="3">
        <v>14</v>
      </c>
      <c r="B22" s="2" t="s">
        <v>37</v>
      </c>
      <c r="C22" s="3" t="s">
        <v>38</v>
      </c>
      <c r="D22" s="7">
        <v>25</v>
      </c>
      <c r="E22" s="7">
        <v>4</v>
      </c>
      <c r="F22" s="16">
        <f t="shared" si="0"/>
        <v>29</v>
      </c>
    </row>
    <row r="23" spans="1:6" hidden="1" x14ac:dyDescent="0.2">
      <c r="A23" s="3">
        <v>15</v>
      </c>
      <c r="B23" s="8" t="s">
        <v>42</v>
      </c>
      <c r="C23" s="3" t="s">
        <v>28</v>
      </c>
      <c r="D23" s="7">
        <v>10</v>
      </c>
      <c r="E23" s="7">
        <v>19</v>
      </c>
      <c r="F23" s="16">
        <f t="shared" si="0"/>
        <v>29</v>
      </c>
    </row>
    <row r="24" spans="1:6" hidden="1" x14ac:dyDescent="0.2">
      <c r="F24" s="14"/>
    </row>
    <row r="25" spans="1:6" hidden="1" x14ac:dyDescent="0.2"/>
    <row r="26" spans="1:6" hidden="1" x14ac:dyDescent="0.2">
      <c r="A26" s="27" t="s">
        <v>50</v>
      </c>
      <c r="B26" s="27"/>
      <c r="C26" s="27"/>
      <c r="D26" s="27"/>
      <c r="E26" s="27"/>
    </row>
    <row r="27" spans="1:6" hidden="1" x14ac:dyDescent="0.2">
      <c r="A27" s="28" t="str">
        <f>A2</f>
        <v>PUSKESMAS MOJOLANGU</v>
      </c>
      <c r="B27" s="28"/>
      <c r="C27" s="28"/>
      <c r="D27" s="28"/>
      <c r="E27" s="28"/>
    </row>
    <row r="28" spans="1:6" hidden="1" x14ac:dyDescent="0.2"/>
    <row r="29" spans="1:6" hidden="1" x14ac:dyDescent="0.2">
      <c r="A29" s="1" t="s">
        <v>3</v>
      </c>
      <c r="C29" s="1" t="str">
        <f>C4</f>
        <v>0502</v>
      </c>
      <c r="E29" s="5" t="s">
        <v>52</v>
      </c>
    </row>
    <row r="30" spans="1:6" hidden="1" x14ac:dyDescent="0.2">
      <c r="A30" s="5" t="s">
        <v>25</v>
      </c>
      <c r="C30" s="1" t="str">
        <f>C5</f>
        <v>LOWOKWARU</v>
      </c>
    </row>
    <row r="31" spans="1:6" hidden="1" x14ac:dyDescent="0.2">
      <c r="A31" s="5" t="s">
        <v>4</v>
      </c>
      <c r="C31" s="1">
        <f>C6</f>
        <v>3</v>
      </c>
    </row>
    <row r="32" spans="1:6" hidden="1" x14ac:dyDescent="0.2"/>
    <row r="33" spans="1:6" hidden="1" x14ac:dyDescent="0.2">
      <c r="A33" s="3" t="s">
        <v>0</v>
      </c>
      <c r="B33" s="3" t="s">
        <v>1</v>
      </c>
      <c r="C33" s="6" t="s">
        <v>7</v>
      </c>
      <c r="D33" s="3" t="s">
        <v>6</v>
      </c>
      <c r="E33" s="3" t="s">
        <v>2</v>
      </c>
      <c r="F33" s="14"/>
    </row>
    <row r="34" spans="1:6" hidden="1" x14ac:dyDescent="0.2">
      <c r="A34" s="3">
        <v>1</v>
      </c>
      <c r="B34" s="2" t="s">
        <v>27</v>
      </c>
      <c r="C34" s="7" t="s">
        <v>14</v>
      </c>
      <c r="D34" s="7">
        <v>211</v>
      </c>
      <c r="E34" s="7">
        <v>155</v>
      </c>
      <c r="F34" s="14">
        <f>SUM(D34:E34)</f>
        <v>366</v>
      </c>
    </row>
    <row r="35" spans="1:6" hidden="1" x14ac:dyDescent="0.2">
      <c r="A35" s="3">
        <v>2</v>
      </c>
      <c r="B35" s="2" t="s">
        <v>39</v>
      </c>
      <c r="C35" s="7" t="s">
        <v>12</v>
      </c>
      <c r="D35" s="7">
        <v>45</v>
      </c>
      <c r="E35" s="7">
        <v>181</v>
      </c>
      <c r="F35" s="14">
        <f t="shared" ref="F35:F45" si="1">SUM(D35:E35)</f>
        <v>226</v>
      </c>
    </row>
    <row r="36" spans="1:6" hidden="1" x14ac:dyDescent="0.2">
      <c r="A36" s="3">
        <v>3</v>
      </c>
      <c r="B36" s="2" t="s">
        <v>66</v>
      </c>
      <c r="C36" s="7" t="s">
        <v>13</v>
      </c>
      <c r="D36" s="7">
        <v>22</v>
      </c>
      <c r="E36" s="7">
        <v>137</v>
      </c>
      <c r="F36" s="14">
        <f t="shared" si="1"/>
        <v>159</v>
      </c>
    </row>
    <row r="37" spans="1:6" hidden="1" x14ac:dyDescent="0.2">
      <c r="A37" s="3">
        <v>4</v>
      </c>
      <c r="B37" s="2" t="s">
        <v>67</v>
      </c>
      <c r="C37" s="7" t="s">
        <v>15</v>
      </c>
      <c r="D37" s="7">
        <v>111</v>
      </c>
      <c r="E37" s="7">
        <v>14</v>
      </c>
      <c r="F37" s="14">
        <f t="shared" si="1"/>
        <v>125</v>
      </c>
    </row>
    <row r="38" spans="1:6" hidden="1" x14ac:dyDescent="0.2">
      <c r="A38" s="3">
        <v>5</v>
      </c>
      <c r="B38" s="2" t="s">
        <v>41</v>
      </c>
      <c r="C38" s="7" t="s">
        <v>34</v>
      </c>
      <c r="D38" s="7">
        <v>68</v>
      </c>
      <c r="E38" s="7">
        <v>6</v>
      </c>
      <c r="F38" s="14">
        <f t="shared" si="1"/>
        <v>74</v>
      </c>
    </row>
    <row r="39" spans="1:6" hidden="1" x14ac:dyDescent="0.2">
      <c r="A39" s="3">
        <v>6</v>
      </c>
      <c r="B39" s="8" t="s">
        <v>68</v>
      </c>
      <c r="C39" s="7" t="s">
        <v>40</v>
      </c>
      <c r="D39" s="7">
        <v>59</v>
      </c>
      <c r="E39" s="7">
        <v>11</v>
      </c>
      <c r="F39" s="14">
        <f t="shared" si="1"/>
        <v>70</v>
      </c>
    </row>
    <row r="40" spans="1:6" hidden="1" x14ac:dyDescent="0.2">
      <c r="A40" s="3">
        <v>7</v>
      </c>
      <c r="B40" s="2" t="s">
        <v>24</v>
      </c>
      <c r="C40" s="7" t="s">
        <v>23</v>
      </c>
      <c r="D40" s="7">
        <v>15</v>
      </c>
      <c r="E40" s="7">
        <v>24</v>
      </c>
      <c r="F40" s="14">
        <f t="shared" si="1"/>
        <v>39</v>
      </c>
    </row>
    <row r="41" spans="1:6" hidden="1" x14ac:dyDescent="0.2">
      <c r="A41" s="3">
        <v>8</v>
      </c>
      <c r="B41" s="2" t="s">
        <v>44</v>
      </c>
      <c r="C41" s="7" t="s">
        <v>30</v>
      </c>
      <c r="D41" s="7">
        <v>17</v>
      </c>
      <c r="E41" s="7">
        <v>20</v>
      </c>
      <c r="F41" s="14">
        <f t="shared" si="1"/>
        <v>37</v>
      </c>
    </row>
    <row r="42" spans="1:6" hidden="1" x14ac:dyDescent="0.2">
      <c r="A42" s="3">
        <v>9</v>
      </c>
      <c r="B42" s="2" t="s">
        <v>33</v>
      </c>
      <c r="C42" s="7" t="s">
        <v>32</v>
      </c>
      <c r="D42" s="7">
        <v>9</v>
      </c>
      <c r="E42" s="7">
        <v>26</v>
      </c>
      <c r="F42" s="14">
        <f t="shared" si="1"/>
        <v>35</v>
      </c>
    </row>
    <row r="43" spans="1:6" hidden="1" x14ac:dyDescent="0.2">
      <c r="A43" s="3">
        <v>10</v>
      </c>
      <c r="B43" s="2" t="s">
        <v>46</v>
      </c>
      <c r="C43" s="7" t="s">
        <v>36</v>
      </c>
      <c r="D43" s="7">
        <v>16</v>
      </c>
      <c r="E43" s="7">
        <v>16</v>
      </c>
      <c r="F43" s="14">
        <f t="shared" si="1"/>
        <v>32</v>
      </c>
    </row>
    <row r="44" spans="1:6" hidden="1" x14ac:dyDescent="0.2">
      <c r="A44" s="3">
        <v>11</v>
      </c>
      <c r="B44" s="2" t="s">
        <v>18</v>
      </c>
      <c r="C44" s="7" t="s">
        <v>17</v>
      </c>
      <c r="D44" s="7">
        <v>12</v>
      </c>
      <c r="E44" s="7">
        <v>18</v>
      </c>
      <c r="F44" s="14">
        <f t="shared" si="1"/>
        <v>30</v>
      </c>
    </row>
    <row r="45" spans="1:6" hidden="1" x14ac:dyDescent="0.2">
      <c r="A45" s="3">
        <v>12</v>
      </c>
      <c r="B45" s="2" t="s">
        <v>20</v>
      </c>
      <c r="C45" s="7" t="s">
        <v>19</v>
      </c>
      <c r="D45" s="7">
        <v>15</v>
      </c>
      <c r="E45" s="7">
        <v>14</v>
      </c>
      <c r="F45" s="14">
        <f t="shared" si="1"/>
        <v>29</v>
      </c>
    </row>
    <row r="46" spans="1:6" hidden="1" x14ac:dyDescent="0.2">
      <c r="A46" s="3">
        <v>13</v>
      </c>
      <c r="B46" s="2" t="s">
        <v>21</v>
      </c>
      <c r="C46" s="7" t="s">
        <v>22</v>
      </c>
      <c r="D46" s="7">
        <v>9</v>
      </c>
      <c r="E46" s="7">
        <v>19</v>
      </c>
      <c r="F46" s="14">
        <f t="shared" ref="F46:F48" si="2">SUM(D46:E46)</f>
        <v>28</v>
      </c>
    </row>
    <row r="47" spans="1:6" hidden="1" x14ac:dyDescent="0.2">
      <c r="A47" s="3">
        <v>14</v>
      </c>
      <c r="B47" s="8" t="s">
        <v>69</v>
      </c>
      <c r="C47" s="9" t="s">
        <v>70</v>
      </c>
      <c r="D47" s="9">
        <v>9</v>
      </c>
      <c r="E47" s="9">
        <v>8</v>
      </c>
      <c r="F47" s="14">
        <f t="shared" si="2"/>
        <v>17</v>
      </c>
    </row>
    <row r="48" spans="1:6" hidden="1" x14ac:dyDescent="0.2">
      <c r="A48" s="3">
        <v>15</v>
      </c>
      <c r="B48" s="2" t="s">
        <v>48</v>
      </c>
      <c r="C48" s="7" t="s">
        <v>49</v>
      </c>
      <c r="D48" s="7">
        <v>14</v>
      </c>
      <c r="E48" s="7">
        <v>3</v>
      </c>
      <c r="F48" s="14">
        <f t="shared" si="2"/>
        <v>17</v>
      </c>
    </row>
    <row r="49" spans="1:6" hidden="1" x14ac:dyDescent="0.2">
      <c r="F49" s="14"/>
    </row>
    <row r="50" spans="1:6" hidden="1" x14ac:dyDescent="0.2"/>
    <row r="51" spans="1:6" hidden="1" x14ac:dyDescent="0.2">
      <c r="A51" s="27" t="s">
        <v>50</v>
      </c>
      <c r="B51" s="27"/>
      <c r="C51" s="27"/>
      <c r="D51" s="27"/>
      <c r="E51" s="27"/>
    </row>
    <row r="52" spans="1:6" hidden="1" x14ac:dyDescent="0.2">
      <c r="A52" s="28" t="str">
        <f>A27</f>
        <v>PUSKESMAS MOJOLANGU</v>
      </c>
      <c r="B52" s="28"/>
      <c r="C52" s="28"/>
      <c r="D52" s="28"/>
      <c r="E52" s="28"/>
    </row>
    <row r="53" spans="1:6" hidden="1" x14ac:dyDescent="0.2"/>
    <row r="54" spans="1:6" hidden="1" x14ac:dyDescent="0.2">
      <c r="A54" s="1" t="s">
        <v>3</v>
      </c>
      <c r="C54" s="1" t="str">
        <f>C29</f>
        <v>0502</v>
      </c>
      <c r="E54" s="5" t="s">
        <v>53</v>
      </c>
    </row>
    <row r="55" spans="1:6" hidden="1" x14ac:dyDescent="0.2">
      <c r="A55" s="5" t="s">
        <v>5</v>
      </c>
      <c r="C55" s="1" t="str">
        <f>C30</f>
        <v>LOWOKWARU</v>
      </c>
    </row>
    <row r="56" spans="1:6" hidden="1" x14ac:dyDescent="0.2">
      <c r="A56" s="5" t="s">
        <v>4</v>
      </c>
      <c r="C56" s="1">
        <f>C31</f>
        <v>3</v>
      </c>
    </row>
    <row r="57" spans="1:6" hidden="1" x14ac:dyDescent="0.2"/>
    <row r="58" spans="1:6" hidden="1" x14ac:dyDescent="0.2">
      <c r="A58" s="3" t="s">
        <v>0</v>
      </c>
      <c r="B58" s="3" t="s">
        <v>1</v>
      </c>
      <c r="C58" s="6" t="s">
        <v>7</v>
      </c>
      <c r="D58" s="3" t="s">
        <v>6</v>
      </c>
      <c r="E58" s="3" t="s">
        <v>2</v>
      </c>
      <c r="F58" s="14"/>
    </row>
    <row r="59" spans="1:6" hidden="1" x14ac:dyDescent="0.2">
      <c r="A59" s="3">
        <v>1</v>
      </c>
      <c r="B59" s="18" t="s">
        <v>71</v>
      </c>
      <c r="C59" s="19" t="s">
        <v>12</v>
      </c>
      <c r="D59" s="19">
        <v>333</v>
      </c>
      <c r="E59" s="19">
        <v>53</v>
      </c>
      <c r="F59" s="14">
        <f t="shared" ref="F59:F73" si="3">SUM(D59:E59)</f>
        <v>386</v>
      </c>
    </row>
    <row r="60" spans="1:6" hidden="1" x14ac:dyDescent="0.2">
      <c r="A60" s="3">
        <v>2</v>
      </c>
      <c r="B60" s="18" t="s">
        <v>72</v>
      </c>
      <c r="C60" s="19" t="s">
        <v>14</v>
      </c>
      <c r="D60" s="19">
        <v>310</v>
      </c>
      <c r="E60" s="19">
        <v>1</v>
      </c>
      <c r="F60" s="14">
        <f t="shared" si="3"/>
        <v>311</v>
      </c>
    </row>
    <row r="61" spans="1:6" hidden="1" x14ac:dyDescent="0.2">
      <c r="A61" s="3">
        <v>3</v>
      </c>
      <c r="B61" s="18" t="s">
        <v>73</v>
      </c>
      <c r="C61" s="19" t="s">
        <v>13</v>
      </c>
      <c r="D61" s="19">
        <v>166</v>
      </c>
      <c r="E61" s="19">
        <v>37</v>
      </c>
      <c r="F61" s="14">
        <f t="shared" si="3"/>
        <v>203</v>
      </c>
    </row>
    <row r="62" spans="1:6" hidden="1" x14ac:dyDescent="0.2">
      <c r="A62" s="3">
        <v>4</v>
      </c>
      <c r="B62" s="18" t="s">
        <v>74</v>
      </c>
      <c r="C62" s="19" t="s">
        <v>75</v>
      </c>
      <c r="D62" s="19">
        <v>131</v>
      </c>
      <c r="E62" s="19">
        <v>3</v>
      </c>
      <c r="F62" s="14">
        <f t="shared" si="3"/>
        <v>134</v>
      </c>
    </row>
    <row r="63" spans="1:6" hidden="1" x14ac:dyDescent="0.2">
      <c r="A63" s="3">
        <v>5</v>
      </c>
      <c r="B63" s="18" t="s">
        <v>76</v>
      </c>
      <c r="C63" s="19" t="s">
        <v>77</v>
      </c>
      <c r="D63" s="19">
        <v>42</v>
      </c>
      <c r="E63" s="19">
        <v>31</v>
      </c>
      <c r="F63" s="14">
        <f t="shared" si="3"/>
        <v>73</v>
      </c>
    </row>
    <row r="64" spans="1:6" hidden="1" x14ac:dyDescent="0.2">
      <c r="A64" s="3">
        <v>6</v>
      </c>
      <c r="B64" s="18" t="s">
        <v>24</v>
      </c>
      <c r="C64" s="19" t="s">
        <v>23</v>
      </c>
      <c r="D64" s="19">
        <v>73</v>
      </c>
      <c r="E64" s="19">
        <v>0</v>
      </c>
      <c r="F64" s="14">
        <f t="shared" si="3"/>
        <v>73</v>
      </c>
    </row>
    <row r="65" spans="1:6" hidden="1" x14ac:dyDescent="0.2">
      <c r="A65" s="3">
        <v>7</v>
      </c>
      <c r="B65" s="18" t="s">
        <v>78</v>
      </c>
      <c r="C65" s="19" t="s">
        <v>79</v>
      </c>
      <c r="D65" s="19">
        <v>61</v>
      </c>
      <c r="E65" s="19">
        <v>10</v>
      </c>
      <c r="F65" s="14">
        <f t="shared" si="3"/>
        <v>71</v>
      </c>
    </row>
    <row r="66" spans="1:6" hidden="1" x14ac:dyDescent="0.2">
      <c r="A66" s="3">
        <v>8</v>
      </c>
      <c r="B66" s="18" t="s">
        <v>80</v>
      </c>
      <c r="C66" s="19" t="s">
        <v>19</v>
      </c>
      <c r="D66" s="19">
        <v>54</v>
      </c>
      <c r="E66" s="19">
        <v>0</v>
      </c>
      <c r="F66" s="14">
        <f t="shared" si="3"/>
        <v>54</v>
      </c>
    </row>
    <row r="67" spans="1:6" hidden="1" x14ac:dyDescent="0.2">
      <c r="A67" s="3">
        <v>9</v>
      </c>
      <c r="B67" s="18" t="s">
        <v>81</v>
      </c>
      <c r="C67" s="19" t="s">
        <v>30</v>
      </c>
      <c r="D67" s="19">
        <v>50</v>
      </c>
      <c r="E67" s="19">
        <v>0</v>
      </c>
      <c r="F67" s="14">
        <f t="shared" si="3"/>
        <v>50</v>
      </c>
    </row>
    <row r="68" spans="1:6" hidden="1" x14ac:dyDescent="0.2">
      <c r="A68" s="3">
        <v>10</v>
      </c>
      <c r="B68" s="18" t="s">
        <v>82</v>
      </c>
      <c r="C68" s="19" t="s">
        <v>83</v>
      </c>
      <c r="D68" s="19">
        <v>44</v>
      </c>
      <c r="E68" s="19">
        <v>0</v>
      </c>
      <c r="F68" s="14">
        <f t="shared" si="3"/>
        <v>44</v>
      </c>
    </row>
    <row r="69" spans="1:6" hidden="1" x14ac:dyDescent="0.2">
      <c r="A69" s="3">
        <v>11</v>
      </c>
      <c r="B69" s="18" t="s">
        <v>84</v>
      </c>
      <c r="C69" s="19" t="s">
        <v>85</v>
      </c>
      <c r="D69" s="19">
        <v>36</v>
      </c>
      <c r="E69" s="19">
        <v>6</v>
      </c>
      <c r="F69" s="14">
        <f t="shared" si="3"/>
        <v>42</v>
      </c>
    </row>
    <row r="70" spans="1:6" hidden="1" x14ac:dyDescent="0.2">
      <c r="A70" s="3">
        <v>12</v>
      </c>
      <c r="B70" s="18" t="s">
        <v>86</v>
      </c>
      <c r="C70" s="19" t="s">
        <v>45</v>
      </c>
      <c r="D70" s="19">
        <v>39</v>
      </c>
      <c r="E70" s="19">
        <v>2</v>
      </c>
      <c r="F70" s="14">
        <f t="shared" si="3"/>
        <v>41</v>
      </c>
    </row>
    <row r="71" spans="1:6" hidden="1" x14ac:dyDescent="0.2">
      <c r="A71" s="3">
        <v>13</v>
      </c>
      <c r="B71" s="18" t="s">
        <v>87</v>
      </c>
      <c r="C71" s="19" t="s">
        <v>47</v>
      </c>
      <c r="D71" s="19">
        <v>39</v>
      </c>
      <c r="E71" s="19">
        <v>0</v>
      </c>
      <c r="F71" s="14">
        <f t="shared" si="3"/>
        <v>39</v>
      </c>
    </row>
    <row r="72" spans="1:6" hidden="1" x14ac:dyDescent="0.2">
      <c r="A72" s="3">
        <v>14</v>
      </c>
      <c r="B72" s="18" t="s">
        <v>88</v>
      </c>
      <c r="C72" s="19" t="s">
        <v>89</v>
      </c>
      <c r="D72" s="19">
        <v>38</v>
      </c>
      <c r="E72" s="19">
        <v>0</v>
      </c>
      <c r="F72" s="14">
        <f t="shared" si="3"/>
        <v>38</v>
      </c>
    </row>
    <row r="73" spans="1:6" hidden="1" x14ac:dyDescent="0.2">
      <c r="A73" s="3">
        <v>15</v>
      </c>
      <c r="B73" s="18" t="s">
        <v>65</v>
      </c>
      <c r="C73" s="19" t="s">
        <v>64</v>
      </c>
      <c r="D73" s="19">
        <v>36</v>
      </c>
      <c r="E73" s="19">
        <v>0</v>
      </c>
      <c r="F73" s="14">
        <f t="shared" si="3"/>
        <v>36</v>
      </c>
    </row>
    <row r="74" spans="1:6" hidden="1" x14ac:dyDescent="0.2">
      <c r="F74" s="14"/>
    </row>
    <row r="75" spans="1:6" hidden="1" x14ac:dyDescent="0.2">
      <c r="F75" s="14"/>
    </row>
    <row r="76" spans="1:6" hidden="1" x14ac:dyDescent="0.2"/>
    <row r="77" spans="1:6" hidden="1" x14ac:dyDescent="0.2">
      <c r="A77" s="27" t="s">
        <v>50</v>
      </c>
      <c r="B77" s="27"/>
      <c r="C77" s="27"/>
      <c r="D77" s="27"/>
      <c r="E77" s="27"/>
    </row>
    <row r="78" spans="1:6" hidden="1" x14ac:dyDescent="0.2">
      <c r="A78" s="28" t="s">
        <v>8</v>
      </c>
      <c r="B78" s="28"/>
      <c r="C78" s="28"/>
      <c r="D78" s="28"/>
      <c r="E78" s="28"/>
    </row>
    <row r="79" spans="1:6" hidden="1" x14ac:dyDescent="0.2"/>
    <row r="80" spans="1:6" hidden="1" x14ac:dyDescent="0.2">
      <c r="A80" s="1" t="s">
        <v>3</v>
      </c>
      <c r="C80" s="1" t="str">
        <f>+C4</f>
        <v>0502</v>
      </c>
      <c r="E80" s="5" t="s">
        <v>54</v>
      </c>
    </row>
    <row r="81" spans="1:6" hidden="1" x14ac:dyDescent="0.2">
      <c r="A81" s="5" t="s">
        <v>5</v>
      </c>
      <c r="C81" s="1" t="str">
        <f>+C5</f>
        <v>LOWOKWARU</v>
      </c>
    </row>
    <row r="82" spans="1:6" hidden="1" x14ac:dyDescent="0.2">
      <c r="A82" s="5" t="s">
        <v>4</v>
      </c>
      <c r="C82" s="1">
        <f>+C6</f>
        <v>3</v>
      </c>
    </row>
    <row r="83" spans="1:6" hidden="1" x14ac:dyDescent="0.2"/>
    <row r="84" spans="1:6" ht="30" hidden="1" x14ac:dyDescent="0.2">
      <c r="A84" s="3" t="s">
        <v>0</v>
      </c>
      <c r="B84" s="3" t="s">
        <v>1</v>
      </c>
      <c r="C84" s="6" t="s">
        <v>7</v>
      </c>
      <c r="D84" s="3" t="s">
        <v>6</v>
      </c>
      <c r="E84" s="3" t="s">
        <v>2</v>
      </c>
      <c r="F84" s="14"/>
    </row>
    <row r="85" spans="1:6" hidden="1" x14ac:dyDescent="0.2">
      <c r="A85" s="3">
        <v>1</v>
      </c>
      <c r="B85" s="18" t="s">
        <v>71</v>
      </c>
      <c r="C85" s="19" t="s">
        <v>12</v>
      </c>
      <c r="D85" s="19">
        <v>314</v>
      </c>
      <c r="E85" s="19">
        <v>85</v>
      </c>
      <c r="F85" s="14">
        <f>SUM(D85:E85)</f>
        <v>399</v>
      </c>
    </row>
    <row r="86" spans="1:6" hidden="1" x14ac:dyDescent="0.2">
      <c r="A86" s="3">
        <v>2</v>
      </c>
      <c r="B86" s="18" t="s">
        <v>72</v>
      </c>
      <c r="C86" s="19" t="s">
        <v>14</v>
      </c>
      <c r="D86" s="19">
        <v>281</v>
      </c>
      <c r="E86" s="19">
        <v>0</v>
      </c>
      <c r="F86" s="14">
        <f t="shared" ref="F86:F99" si="4">SUM(D86:E86)</f>
        <v>281</v>
      </c>
    </row>
    <row r="87" spans="1:6" hidden="1" x14ac:dyDescent="0.2">
      <c r="A87" s="3">
        <v>3</v>
      </c>
      <c r="B87" s="18" t="s">
        <v>73</v>
      </c>
      <c r="C87" s="19" t="s">
        <v>13</v>
      </c>
      <c r="D87" s="19">
        <v>171</v>
      </c>
      <c r="E87" s="19">
        <v>46</v>
      </c>
      <c r="F87" s="14">
        <f t="shared" si="4"/>
        <v>217</v>
      </c>
    </row>
    <row r="88" spans="1:6" hidden="1" x14ac:dyDescent="0.2">
      <c r="A88" s="3">
        <v>4</v>
      </c>
      <c r="B88" s="18" t="s">
        <v>74</v>
      </c>
      <c r="C88" s="19" t="s">
        <v>75</v>
      </c>
      <c r="D88" s="19">
        <v>131</v>
      </c>
      <c r="E88" s="19">
        <v>2</v>
      </c>
      <c r="F88" s="14">
        <f t="shared" si="4"/>
        <v>133</v>
      </c>
    </row>
    <row r="89" spans="1:6" hidden="1" x14ac:dyDescent="0.2">
      <c r="A89" s="3">
        <v>5</v>
      </c>
      <c r="B89" s="18" t="s">
        <v>78</v>
      </c>
      <c r="C89" s="19" t="s">
        <v>79</v>
      </c>
      <c r="D89" s="19">
        <v>65</v>
      </c>
      <c r="E89" s="19">
        <v>8</v>
      </c>
      <c r="F89" s="14">
        <f t="shared" si="4"/>
        <v>73</v>
      </c>
    </row>
    <row r="90" spans="1:6" hidden="1" x14ac:dyDescent="0.2">
      <c r="A90" s="3">
        <v>6</v>
      </c>
      <c r="B90" s="18" t="s">
        <v>76</v>
      </c>
      <c r="C90" s="19" t="s">
        <v>77</v>
      </c>
      <c r="D90" s="19">
        <v>44</v>
      </c>
      <c r="E90" s="19">
        <v>20</v>
      </c>
      <c r="F90" s="14">
        <f t="shared" si="4"/>
        <v>64</v>
      </c>
    </row>
    <row r="91" spans="1:6" hidden="1" x14ac:dyDescent="0.2">
      <c r="A91" s="3">
        <v>7</v>
      </c>
      <c r="B91" s="18" t="s">
        <v>81</v>
      </c>
      <c r="C91" s="19" t="s">
        <v>30</v>
      </c>
      <c r="D91" s="19">
        <v>57</v>
      </c>
      <c r="E91" s="19">
        <v>0</v>
      </c>
      <c r="F91" s="14">
        <f t="shared" si="4"/>
        <v>57</v>
      </c>
    </row>
    <row r="92" spans="1:6" hidden="1" x14ac:dyDescent="0.2">
      <c r="A92" s="3">
        <v>8</v>
      </c>
      <c r="B92" s="18" t="s">
        <v>24</v>
      </c>
      <c r="C92" s="19" t="s">
        <v>23</v>
      </c>
      <c r="D92" s="19">
        <v>53</v>
      </c>
      <c r="E92" s="19">
        <v>1</v>
      </c>
      <c r="F92" s="14">
        <f t="shared" si="4"/>
        <v>54</v>
      </c>
    </row>
    <row r="93" spans="1:6" hidden="1" x14ac:dyDescent="0.2">
      <c r="A93" s="3">
        <v>9</v>
      </c>
      <c r="B93" s="18" t="s">
        <v>86</v>
      </c>
      <c r="C93" s="19" t="s">
        <v>45</v>
      </c>
      <c r="D93" s="19">
        <v>47</v>
      </c>
      <c r="E93" s="19">
        <v>0</v>
      </c>
      <c r="F93" s="14">
        <f t="shared" si="4"/>
        <v>47</v>
      </c>
    </row>
    <row r="94" spans="1:6" hidden="1" x14ac:dyDescent="0.2">
      <c r="A94" s="3">
        <v>10</v>
      </c>
      <c r="B94" s="18" t="s">
        <v>87</v>
      </c>
      <c r="C94" s="19" t="s">
        <v>47</v>
      </c>
      <c r="D94" s="19">
        <v>46</v>
      </c>
      <c r="E94" s="19">
        <v>0</v>
      </c>
      <c r="F94" s="14">
        <f t="shared" si="4"/>
        <v>46</v>
      </c>
    </row>
    <row r="95" spans="1:6" hidden="1" x14ac:dyDescent="0.2">
      <c r="A95" s="3">
        <v>11</v>
      </c>
      <c r="B95" s="18" t="s">
        <v>82</v>
      </c>
      <c r="C95" s="19" t="s">
        <v>83</v>
      </c>
      <c r="D95" s="19">
        <v>45</v>
      </c>
      <c r="E95" s="19">
        <v>0</v>
      </c>
      <c r="F95" s="14">
        <f t="shared" si="4"/>
        <v>45</v>
      </c>
    </row>
    <row r="96" spans="1:6" hidden="1" x14ac:dyDescent="0.2">
      <c r="A96" s="3">
        <v>12</v>
      </c>
      <c r="B96" s="18" t="s">
        <v>90</v>
      </c>
      <c r="C96" s="19" t="s">
        <v>91</v>
      </c>
      <c r="D96" s="19">
        <v>32</v>
      </c>
      <c r="E96" s="19">
        <v>8</v>
      </c>
      <c r="F96" s="14">
        <f t="shared" si="4"/>
        <v>40</v>
      </c>
    </row>
    <row r="97" spans="1:6" hidden="1" x14ac:dyDescent="0.2">
      <c r="A97" s="3">
        <v>13</v>
      </c>
      <c r="B97" s="18" t="s">
        <v>92</v>
      </c>
      <c r="C97" s="19" t="s">
        <v>93</v>
      </c>
      <c r="D97" s="19">
        <v>38</v>
      </c>
      <c r="E97" s="19">
        <v>0</v>
      </c>
      <c r="F97" s="14">
        <f t="shared" si="4"/>
        <v>38</v>
      </c>
    </row>
    <row r="98" spans="1:6" hidden="1" x14ac:dyDescent="0.2">
      <c r="A98" s="3">
        <v>14</v>
      </c>
      <c r="B98" s="18" t="s">
        <v>88</v>
      </c>
      <c r="C98" s="19" t="s">
        <v>89</v>
      </c>
      <c r="D98" s="19">
        <v>37</v>
      </c>
      <c r="E98" s="19">
        <v>0</v>
      </c>
      <c r="F98" s="14">
        <f t="shared" si="4"/>
        <v>37</v>
      </c>
    </row>
    <row r="99" spans="1:6" hidden="1" x14ac:dyDescent="0.2">
      <c r="A99" s="3">
        <v>15</v>
      </c>
      <c r="B99" s="18" t="s">
        <v>94</v>
      </c>
      <c r="C99" s="19" t="s">
        <v>95</v>
      </c>
      <c r="D99" s="19">
        <v>32</v>
      </c>
      <c r="E99" s="19">
        <v>4</v>
      </c>
      <c r="F99" s="14">
        <f t="shared" si="4"/>
        <v>36</v>
      </c>
    </row>
    <row r="100" spans="1:6" hidden="1" x14ac:dyDescent="0.2">
      <c r="F100" s="14"/>
    </row>
    <row r="102" spans="1:6" x14ac:dyDescent="0.2">
      <c r="A102" s="27" t="s">
        <v>50</v>
      </c>
      <c r="B102" s="27"/>
      <c r="C102" s="27"/>
      <c r="D102" s="27"/>
      <c r="E102" s="27"/>
    </row>
    <row r="103" spans="1:6" x14ac:dyDescent="0.2">
      <c r="A103" s="28" t="s">
        <v>8</v>
      </c>
      <c r="B103" s="28"/>
      <c r="C103" s="28"/>
      <c r="D103" s="28"/>
      <c r="E103" s="28"/>
    </row>
    <row r="105" spans="1:6" x14ac:dyDescent="0.2">
      <c r="A105" s="1" t="s">
        <v>3</v>
      </c>
      <c r="C105" s="1" t="str">
        <f>C80</f>
        <v>0502</v>
      </c>
      <c r="E105" s="5" t="s">
        <v>55</v>
      </c>
    </row>
    <row r="106" spans="1:6" x14ac:dyDescent="0.2">
      <c r="A106" s="5" t="s">
        <v>5</v>
      </c>
      <c r="C106" s="1" t="str">
        <f t="shared" ref="C106:C107" si="5">C81</f>
        <v>LOWOKWARU</v>
      </c>
    </row>
    <row r="107" spans="1:6" x14ac:dyDescent="0.2">
      <c r="A107" s="5" t="s">
        <v>4</v>
      </c>
      <c r="C107" s="1">
        <f t="shared" si="5"/>
        <v>3</v>
      </c>
    </row>
    <row r="109" spans="1:6" x14ac:dyDescent="0.2">
      <c r="A109" s="3" t="s">
        <v>0</v>
      </c>
      <c r="B109" s="3" t="s">
        <v>1</v>
      </c>
      <c r="C109" s="6" t="s">
        <v>7</v>
      </c>
      <c r="D109" s="3" t="s">
        <v>6</v>
      </c>
      <c r="E109" s="3" t="s">
        <v>2</v>
      </c>
      <c r="F109" s="14"/>
    </row>
    <row r="110" spans="1:6" x14ac:dyDescent="0.2">
      <c r="A110" s="3">
        <v>1</v>
      </c>
      <c r="B110" s="21" t="s">
        <v>71</v>
      </c>
      <c r="C110" s="20" t="s">
        <v>12</v>
      </c>
      <c r="D110" s="20">
        <v>338</v>
      </c>
      <c r="E110" s="20">
        <v>87</v>
      </c>
    </row>
    <row r="111" spans="1:6" x14ac:dyDescent="0.2">
      <c r="A111" s="3">
        <v>2</v>
      </c>
      <c r="B111" s="2" t="s">
        <v>72</v>
      </c>
      <c r="C111" s="7" t="s">
        <v>14</v>
      </c>
      <c r="D111" s="7">
        <v>295</v>
      </c>
      <c r="E111" s="7">
        <v>0</v>
      </c>
    </row>
    <row r="112" spans="1:6" x14ac:dyDescent="0.2">
      <c r="A112" s="3">
        <v>3</v>
      </c>
      <c r="B112" s="2" t="s">
        <v>74</v>
      </c>
      <c r="C112" s="7" t="s">
        <v>75</v>
      </c>
      <c r="D112" s="7">
        <v>260</v>
      </c>
      <c r="E112" s="7">
        <v>0</v>
      </c>
    </row>
    <row r="113" spans="1:5" x14ac:dyDescent="0.2">
      <c r="A113" s="3">
        <v>4</v>
      </c>
      <c r="B113" s="2" t="s">
        <v>73</v>
      </c>
      <c r="C113" s="7" t="s">
        <v>13</v>
      </c>
      <c r="D113" s="7">
        <v>174</v>
      </c>
      <c r="E113" s="7">
        <v>46</v>
      </c>
    </row>
    <row r="114" spans="1:5" x14ac:dyDescent="0.2">
      <c r="A114" s="3">
        <v>5</v>
      </c>
      <c r="B114" s="2" t="s">
        <v>81</v>
      </c>
      <c r="C114" s="7" t="s">
        <v>30</v>
      </c>
      <c r="D114" s="7">
        <v>129</v>
      </c>
      <c r="E114" s="7">
        <v>0</v>
      </c>
    </row>
    <row r="115" spans="1:5" x14ac:dyDescent="0.2">
      <c r="A115" s="3">
        <v>6</v>
      </c>
      <c r="B115" s="2" t="s">
        <v>78</v>
      </c>
      <c r="C115" s="7" t="s">
        <v>79</v>
      </c>
      <c r="D115" s="7">
        <v>69</v>
      </c>
      <c r="E115" s="7">
        <v>8</v>
      </c>
    </row>
    <row r="116" spans="1:5" x14ac:dyDescent="0.2">
      <c r="A116" s="9">
        <v>7</v>
      </c>
      <c r="B116" s="22" t="s">
        <v>94</v>
      </c>
      <c r="C116" s="9" t="s">
        <v>96</v>
      </c>
      <c r="D116" s="9">
        <v>67</v>
      </c>
      <c r="E116" s="9">
        <v>1</v>
      </c>
    </row>
    <row r="117" spans="1:5" x14ac:dyDescent="0.2">
      <c r="A117" s="3">
        <v>8</v>
      </c>
      <c r="B117" s="2" t="s">
        <v>76</v>
      </c>
      <c r="C117" s="7" t="s">
        <v>77</v>
      </c>
      <c r="D117" s="7">
        <v>43</v>
      </c>
      <c r="E117" s="7">
        <v>21</v>
      </c>
    </row>
    <row r="118" spans="1:5" x14ac:dyDescent="0.2">
      <c r="A118" s="3">
        <v>9</v>
      </c>
      <c r="B118" s="2" t="s">
        <v>24</v>
      </c>
      <c r="C118" s="7" t="s">
        <v>23</v>
      </c>
      <c r="D118" s="7">
        <v>62</v>
      </c>
      <c r="E118" s="7">
        <v>0</v>
      </c>
    </row>
    <row r="119" spans="1:5" x14ac:dyDescent="0.2">
      <c r="A119" s="3">
        <v>10</v>
      </c>
      <c r="B119" s="2" t="s">
        <v>97</v>
      </c>
      <c r="C119" s="7" t="s">
        <v>98</v>
      </c>
      <c r="D119" s="7">
        <v>59</v>
      </c>
      <c r="E119" s="7">
        <v>0</v>
      </c>
    </row>
    <row r="120" spans="1:5" x14ac:dyDescent="0.2">
      <c r="A120" s="3">
        <v>11</v>
      </c>
      <c r="B120" s="2" t="s">
        <v>86</v>
      </c>
      <c r="C120" s="7" t="s">
        <v>45</v>
      </c>
      <c r="D120" s="7">
        <v>47</v>
      </c>
      <c r="E120" s="7">
        <v>0</v>
      </c>
    </row>
    <row r="121" spans="1:5" x14ac:dyDescent="0.2">
      <c r="A121" s="3">
        <v>12</v>
      </c>
      <c r="B121" s="2" t="s">
        <v>88</v>
      </c>
      <c r="C121" s="7" t="s">
        <v>89</v>
      </c>
      <c r="D121" s="7">
        <v>44</v>
      </c>
      <c r="E121" s="7">
        <v>0</v>
      </c>
    </row>
    <row r="122" spans="1:5" x14ac:dyDescent="0.2">
      <c r="A122" s="3">
        <v>13</v>
      </c>
      <c r="B122" s="2" t="s">
        <v>18</v>
      </c>
      <c r="C122" s="7" t="s">
        <v>17</v>
      </c>
      <c r="D122" s="7">
        <v>43</v>
      </c>
      <c r="E122" s="7">
        <v>0</v>
      </c>
    </row>
    <row r="123" spans="1:5" x14ac:dyDescent="0.2">
      <c r="A123" s="9">
        <v>14</v>
      </c>
      <c r="B123" s="2" t="s">
        <v>84</v>
      </c>
      <c r="C123" s="7" t="s">
        <v>85</v>
      </c>
      <c r="D123" s="7">
        <v>41</v>
      </c>
      <c r="E123" s="7">
        <v>1</v>
      </c>
    </row>
    <row r="124" spans="1:5" x14ac:dyDescent="0.2">
      <c r="A124" s="3">
        <v>15</v>
      </c>
      <c r="B124" s="2" t="s">
        <v>87</v>
      </c>
      <c r="C124" s="7" t="s">
        <v>47</v>
      </c>
      <c r="D124" s="7">
        <v>37</v>
      </c>
      <c r="E124" s="7">
        <v>2</v>
      </c>
    </row>
    <row r="126" spans="1:5" hidden="1" x14ac:dyDescent="0.2"/>
    <row r="127" spans="1:5" hidden="1" x14ac:dyDescent="0.2">
      <c r="A127" s="27" t="s">
        <v>50</v>
      </c>
      <c r="B127" s="27"/>
      <c r="C127" s="27"/>
      <c r="D127" s="27"/>
      <c r="E127" s="27"/>
    </row>
    <row r="128" spans="1:5" hidden="1" x14ac:dyDescent="0.2">
      <c r="A128" s="28" t="s">
        <v>8</v>
      </c>
      <c r="B128" s="28"/>
      <c r="C128" s="28"/>
      <c r="D128" s="28"/>
      <c r="E128" s="28"/>
    </row>
    <row r="129" spans="1:6" hidden="1" x14ac:dyDescent="0.2"/>
    <row r="130" spans="1:6" hidden="1" x14ac:dyDescent="0.2">
      <c r="A130" s="1" t="s">
        <v>3</v>
      </c>
      <c r="C130" s="1" t="str">
        <f>C105</f>
        <v>0502</v>
      </c>
      <c r="E130" s="5" t="s">
        <v>56</v>
      </c>
    </row>
    <row r="131" spans="1:6" hidden="1" x14ac:dyDescent="0.2">
      <c r="A131" s="5" t="s">
        <v>5</v>
      </c>
      <c r="C131" s="1" t="str">
        <f t="shared" ref="C131:C132" si="6">C106</f>
        <v>LOWOKWARU</v>
      </c>
    </row>
    <row r="132" spans="1:6" hidden="1" x14ac:dyDescent="0.2">
      <c r="A132" s="5" t="s">
        <v>4</v>
      </c>
      <c r="C132" s="1">
        <f t="shared" si="6"/>
        <v>3</v>
      </c>
      <c r="F132" s="14"/>
    </row>
    <row r="133" spans="1:6" hidden="1" x14ac:dyDescent="0.2">
      <c r="F133" s="14"/>
    </row>
    <row r="134" spans="1:6" hidden="1" x14ac:dyDescent="0.2">
      <c r="A134" s="3" t="s">
        <v>0</v>
      </c>
      <c r="B134" s="3" t="s">
        <v>1</v>
      </c>
      <c r="C134" s="6" t="s">
        <v>7</v>
      </c>
      <c r="D134" s="3" t="s">
        <v>6</v>
      </c>
      <c r="E134" s="3" t="s">
        <v>2</v>
      </c>
      <c r="F134" s="14"/>
    </row>
    <row r="135" spans="1:6" hidden="1" x14ac:dyDescent="0.2">
      <c r="A135" s="3">
        <v>1</v>
      </c>
      <c r="B135" s="2" t="s">
        <v>71</v>
      </c>
      <c r="C135" s="7" t="s">
        <v>12</v>
      </c>
      <c r="D135" s="7">
        <v>298</v>
      </c>
      <c r="E135" s="7">
        <v>113</v>
      </c>
      <c r="F135" s="14">
        <f>D135+E135</f>
        <v>411</v>
      </c>
    </row>
    <row r="136" spans="1:6" hidden="1" x14ac:dyDescent="0.2">
      <c r="A136" s="3">
        <v>2</v>
      </c>
      <c r="B136" s="2" t="s">
        <v>74</v>
      </c>
      <c r="C136" s="7" t="s">
        <v>75</v>
      </c>
      <c r="D136" s="7">
        <v>314</v>
      </c>
      <c r="E136" s="7">
        <v>0</v>
      </c>
      <c r="F136" s="14">
        <f t="shared" ref="F136:F149" si="7">D136+E136</f>
        <v>314</v>
      </c>
    </row>
    <row r="137" spans="1:6" hidden="1" x14ac:dyDescent="0.2">
      <c r="A137" s="3">
        <v>3</v>
      </c>
      <c r="B137" s="2" t="s">
        <v>72</v>
      </c>
      <c r="C137" s="7" t="s">
        <v>14</v>
      </c>
      <c r="D137" s="7">
        <v>198</v>
      </c>
      <c r="E137" s="7">
        <v>0</v>
      </c>
      <c r="F137" s="14">
        <f t="shared" si="7"/>
        <v>198</v>
      </c>
    </row>
    <row r="138" spans="1:6" hidden="1" x14ac:dyDescent="0.2">
      <c r="A138" s="3">
        <v>4</v>
      </c>
      <c r="B138" s="2" t="s">
        <v>73</v>
      </c>
      <c r="C138" s="7" t="s">
        <v>13</v>
      </c>
      <c r="D138" s="7">
        <v>141</v>
      </c>
      <c r="E138" s="7">
        <v>53</v>
      </c>
      <c r="F138" s="14">
        <f t="shared" si="7"/>
        <v>194</v>
      </c>
    </row>
    <row r="139" spans="1:6" hidden="1" x14ac:dyDescent="0.2">
      <c r="A139" s="3">
        <v>5</v>
      </c>
      <c r="B139" s="2" t="s">
        <v>99</v>
      </c>
      <c r="C139" s="7" t="s">
        <v>100</v>
      </c>
      <c r="D139" s="7">
        <v>159</v>
      </c>
      <c r="E139" s="7">
        <v>0</v>
      </c>
      <c r="F139" s="14">
        <f t="shared" si="7"/>
        <v>159</v>
      </c>
    </row>
    <row r="140" spans="1:6" hidden="1" x14ac:dyDescent="0.2">
      <c r="A140" s="3">
        <v>6</v>
      </c>
      <c r="B140" s="2" t="s">
        <v>78</v>
      </c>
      <c r="C140" s="7" t="s">
        <v>79</v>
      </c>
      <c r="D140" s="7">
        <v>70</v>
      </c>
      <c r="E140" s="7">
        <v>5</v>
      </c>
      <c r="F140" s="14">
        <f t="shared" si="7"/>
        <v>75</v>
      </c>
    </row>
    <row r="141" spans="1:6" hidden="1" x14ac:dyDescent="0.2">
      <c r="A141" s="3">
        <v>7</v>
      </c>
      <c r="B141" s="2" t="s">
        <v>81</v>
      </c>
      <c r="C141" s="7" t="s">
        <v>30</v>
      </c>
      <c r="D141" s="7">
        <v>71</v>
      </c>
      <c r="E141" s="7">
        <v>0</v>
      </c>
      <c r="F141" s="14">
        <f t="shared" si="7"/>
        <v>71</v>
      </c>
    </row>
    <row r="142" spans="1:6" hidden="1" x14ac:dyDescent="0.2">
      <c r="A142" s="3">
        <v>8</v>
      </c>
      <c r="B142" s="2" t="s">
        <v>76</v>
      </c>
      <c r="C142" s="7" t="s">
        <v>77</v>
      </c>
      <c r="D142" s="7">
        <v>39</v>
      </c>
      <c r="E142" s="7">
        <v>27</v>
      </c>
      <c r="F142" s="14">
        <f t="shared" si="7"/>
        <v>66</v>
      </c>
    </row>
    <row r="143" spans="1:6" hidden="1" x14ac:dyDescent="0.2">
      <c r="A143" s="3">
        <v>9</v>
      </c>
      <c r="B143" s="2" t="s">
        <v>24</v>
      </c>
      <c r="C143" s="7" t="s">
        <v>23</v>
      </c>
      <c r="D143" s="7">
        <v>51</v>
      </c>
      <c r="E143" s="7">
        <v>0</v>
      </c>
      <c r="F143" s="14">
        <f t="shared" si="7"/>
        <v>51</v>
      </c>
    </row>
    <row r="144" spans="1:6" hidden="1" x14ac:dyDescent="0.2">
      <c r="A144" s="3">
        <v>10</v>
      </c>
      <c r="B144" s="2" t="s">
        <v>87</v>
      </c>
      <c r="C144" s="7" t="s">
        <v>47</v>
      </c>
      <c r="D144" s="7">
        <v>47</v>
      </c>
      <c r="E144" s="7">
        <v>2</v>
      </c>
      <c r="F144" s="14">
        <f t="shared" si="7"/>
        <v>49</v>
      </c>
    </row>
    <row r="145" spans="1:6" hidden="1" x14ac:dyDescent="0.2">
      <c r="A145" s="3">
        <v>11</v>
      </c>
      <c r="B145" s="2" t="s">
        <v>84</v>
      </c>
      <c r="C145" s="7" t="s">
        <v>85</v>
      </c>
      <c r="D145" s="7">
        <v>45</v>
      </c>
      <c r="E145" s="7">
        <v>0</v>
      </c>
      <c r="F145" s="14">
        <f t="shared" si="7"/>
        <v>45</v>
      </c>
    </row>
    <row r="146" spans="1:6" hidden="1" x14ac:dyDescent="0.2">
      <c r="A146" s="3">
        <v>12</v>
      </c>
      <c r="B146" s="2" t="s">
        <v>94</v>
      </c>
      <c r="C146" s="7" t="s">
        <v>96</v>
      </c>
      <c r="D146" s="7">
        <v>43</v>
      </c>
      <c r="E146" s="7">
        <v>1</v>
      </c>
      <c r="F146" s="14">
        <f t="shared" si="7"/>
        <v>44</v>
      </c>
    </row>
    <row r="147" spans="1:6" hidden="1" x14ac:dyDescent="0.2">
      <c r="A147" s="3">
        <v>13</v>
      </c>
      <c r="B147" s="2" t="s">
        <v>105</v>
      </c>
      <c r="C147" s="7" t="s">
        <v>106</v>
      </c>
      <c r="D147" s="7">
        <v>35</v>
      </c>
      <c r="E147" s="7">
        <v>6</v>
      </c>
      <c r="F147" s="14">
        <f t="shared" si="7"/>
        <v>41</v>
      </c>
    </row>
    <row r="148" spans="1:6" hidden="1" x14ac:dyDescent="0.2">
      <c r="A148" s="3">
        <v>14</v>
      </c>
      <c r="B148" s="2" t="s">
        <v>101</v>
      </c>
      <c r="C148" s="7" t="s">
        <v>102</v>
      </c>
      <c r="D148" s="7">
        <v>37</v>
      </c>
      <c r="E148" s="7">
        <v>0</v>
      </c>
      <c r="F148" s="14">
        <f t="shared" si="7"/>
        <v>37</v>
      </c>
    </row>
    <row r="149" spans="1:6" hidden="1" x14ac:dyDescent="0.2">
      <c r="A149" s="3">
        <v>15</v>
      </c>
      <c r="B149" s="2" t="s">
        <v>103</v>
      </c>
      <c r="C149" s="7" t="s">
        <v>104</v>
      </c>
      <c r="D149" s="7">
        <v>35</v>
      </c>
      <c r="E149" s="7">
        <v>0</v>
      </c>
      <c r="F149" s="14">
        <f t="shared" si="7"/>
        <v>35</v>
      </c>
    </row>
    <row r="150" spans="1:6" hidden="1" x14ac:dyDescent="0.2">
      <c r="F150" s="14"/>
    </row>
    <row r="151" spans="1:6" hidden="1" x14ac:dyDescent="0.2">
      <c r="F151" s="14"/>
    </row>
    <row r="152" spans="1:6" hidden="1" x14ac:dyDescent="0.2">
      <c r="A152" s="27" t="s">
        <v>50</v>
      </c>
      <c r="B152" s="27"/>
      <c r="C152" s="27"/>
      <c r="D152" s="27"/>
      <c r="E152" s="27"/>
      <c r="F152" s="14"/>
    </row>
    <row r="153" spans="1:6" hidden="1" x14ac:dyDescent="0.2">
      <c r="A153" s="28" t="s">
        <v>8</v>
      </c>
      <c r="B153" s="28"/>
      <c r="C153" s="28"/>
      <c r="D153" s="28"/>
      <c r="E153" s="28"/>
      <c r="F153" s="14"/>
    </row>
    <row r="154" spans="1:6" hidden="1" x14ac:dyDescent="0.2">
      <c r="F154" s="14"/>
    </row>
    <row r="155" spans="1:6" hidden="1" x14ac:dyDescent="0.2">
      <c r="A155" s="1" t="s">
        <v>3</v>
      </c>
      <c r="C155" s="1" t="str">
        <f>C130</f>
        <v>0502</v>
      </c>
      <c r="E155" s="5" t="s">
        <v>57</v>
      </c>
      <c r="F155" s="14"/>
    </row>
    <row r="156" spans="1:6" hidden="1" x14ac:dyDescent="0.2">
      <c r="A156" s="5" t="s">
        <v>5</v>
      </c>
      <c r="C156" s="1" t="str">
        <f>C131</f>
        <v>LOWOKWARU</v>
      </c>
      <c r="F156" s="14"/>
    </row>
    <row r="157" spans="1:6" hidden="1" x14ac:dyDescent="0.2">
      <c r="A157" s="5" t="s">
        <v>4</v>
      </c>
      <c r="C157" s="1">
        <f>C132</f>
        <v>3</v>
      </c>
      <c r="F157" s="14"/>
    </row>
    <row r="158" spans="1:6" hidden="1" x14ac:dyDescent="0.2">
      <c r="F158" s="14"/>
    </row>
    <row r="159" spans="1:6" hidden="1" x14ac:dyDescent="0.2">
      <c r="A159" s="3" t="s">
        <v>0</v>
      </c>
      <c r="B159" s="3" t="s">
        <v>1</v>
      </c>
      <c r="C159" s="6" t="s">
        <v>7</v>
      </c>
      <c r="D159" s="3" t="s">
        <v>6</v>
      </c>
      <c r="E159" s="3" t="s">
        <v>2</v>
      </c>
      <c r="F159" s="14"/>
    </row>
    <row r="160" spans="1:6" hidden="1" x14ac:dyDescent="0.2">
      <c r="A160" s="3">
        <v>1</v>
      </c>
      <c r="B160" s="18" t="s">
        <v>71</v>
      </c>
      <c r="C160" s="19" t="s">
        <v>12</v>
      </c>
      <c r="D160" s="19">
        <v>418</v>
      </c>
      <c r="E160" s="19">
        <v>89</v>
      </c>
      <c r="F160" s="14">
        <f>D160+E160</f>
        <v>507</v>
      </c>
    </row>
    <row r="161" spans="1:6" hidden="1" x14ac:dyDescent="0.2">
      <c r="A161" s="3">
        <v>2</v>
      </c>
      <c r="B161" s="18" t="s">
        <v>73</v>
      </c>
      <c r="C161" s="19" t="s">
        <v>13</v>
      </c>
      <c r="D161" s="19">
        <v>201</v>
      </c>
      <c r="E161" s="19">
        <v>52</v>
      </c>
      <c r="F161" s="14">
        <f t="shared" ref="F161:F174" si="8">D161+E161</f>
        <v>253</v>
      </c>
    </row>
    <row r="162" spans="1:6" hidden="1" x14ac:dyDescent="0.2">
      <c r="A162" s="3">
        <v>3</v>
      </c>
      <c r="B162" s="18" t="s">
        <v>72</v>
      </c>
      <c r="C162" s="19" t="s">
        <v>14</v>
      </c>
      <c r="D162" s="19">
        <v>212</v>
      </c>
      <c r="E162" s="19">
        <v>0</v>
      </c>
      <c r="F162" s="14">
        <f t="shared" si="8"/>
        <v>212</v>
      </c>
    </row>
    <row r="163" spans="1:6" hidden="1" x14ac:dyDescent="0.2">
      <c r="A163" s="3">
        <v>4</v>
      </c>
      <c r="B163" s="18" t="s">
        <v>74</v>
      </c>
      <c r="C163" s="19" t="s">
        <v>75</v>
      </c>
      <c r="D163" s="19">
        <v>164</v>
      </c>
      <c r="E163" s="19">
        <v>0</v>
      </c>
      <c r="F163" s="14">
        <f t="shared" si="8"/>
        <v>164</v>
      </c>
    </row>
    <row r="164" spans="1:6" hidden="1" x14ac:dyDescent="0.2">
      <c r="A164" s="3">
        <v>5</v>
      </c>
      <c r="B164" s="18" t="s">
        <v>78</v>
      </c>
      <c r="C164" s="19" t="s">
        <v>79</v>
      </c>
      <c r="D164" s="19">
        <v>110</v>
      </c>
      <c r="E164" s="19">
        <v>10</v>
      </c>
      <c r="F164" s="14">
        <f t="shared" si="8"/>
        <v>120</v>
      </c>
    </row>
    <row r="165" spans="1:6" hidden="1" x14ac:dyDescent="0.2">
      <c r="A165" s="3">
        <v>6</v>
      </c>
      <c r="B165" s="18" t="s">
        <v>76</v>
      </c>
      <c r="C165" s="19" t="s">
        <v>77</v>
      </c>
      <c r="D165" s="19">
        <v>70</v>
      </c>
      <c r="E165" s="19">
        <v>17</v>
      </c>
      <c r="F165" s="14">
        <f t="shared" si="8"/>
        <v>87</v>
      </c>
    </row>
    <row r="166" spans="1:6" hidden="1" x14ac:dyDescent="0.2">
      <c r="A166" s="3">
        <v>7</v>
      </c>
      <c r="B166" s="18" t="s">
        <v>81</v>
      </c>
      <c r="C166" s="19" t="s">
        <v>30</v>
      </c>
      <c r="D166" s="19">
        <v>75</v>
      </c>
      <c r="E166" s="19">
        <v>0</v>
      </c>
      <c r="F166" s="14">
        <f t="shared" si="8"/>
        <v>75</v>
      </c>
    </row>
    <row r="167" spans="1:6" hidden="1" x14ac:dyDescent="0.2">
      <c r="A167" s="3">
        <v>8</v>
      </c>
      <c r="B167" s="18" t="s">
        <v>24</v>
      </c>
      <c r="C167" s="19" t="s">
        <v>23</v>
      </c>
      <c r="D167" s="19">
        <v>69</v>
      </c>
      <c r="E167" s="19">
        <v>0</v>
      </c>
      <c r="F167" s="14">
        <f t="shared" si="8"/>
        <v>69</v>
      </c>
    </row>
    <row r="168" spans="1:6" hidden="1" x14ac:dyDescent="0.2">
      <c r="A168" s="3">
        <v>9</v>
      </c>
      <c r="B168" s="18" t="s">
        <v>99</v>
      </c>
      <c r="C168" s="19" t="s">
        <v>100</v>
      </c>
      <c r="D168" s="19">
        <v>68</v>
      </c>
      <c r="E168" s="19">
        <v>0</v>
      </c>
      <c r="F168" s="14">
        <f t="shared" si="8"/>
        <v>68</v>
      </c>
    </row>
    <row r="169" spans="1:6" hidden="1" x14ac:dyDescent="0.2">
      <c r="A169" s="3">
        <v>10</v>
      </c>
      <c r="B169" s="18" t="s">
        <v>101</v>
      </c>
      <c r="C169" s="19" t="s">
        <v>102</v>
      </c>
      <c r="D169" s="19">
        <v>65</v>
      </c>
      <c r="E169" s="19">
        <v>0</v>
      </c>
      <c r="F169" s="14">
        <f t="shared" si="8"/>
        <v>65</v>
      </c>
    </row>
    <row r="170" spans="1:6" hidden="1" x14ac:dyDescent="0.2">
      <c r="A170" s="3">
        <v>11</v>
      </c>
      <c r="B170" s="18" t="s">
        <v>87</v>
      </c>
      <c r="C170" s="19" t="s">
        <v>47</v>
      </c>
      <c r="D170" s="19">
        <v>48</v>
      </c>
      <c r="E170" s="19">
        <v>0</v>
      </c>
      <c r="F170" s="14">
        <f t="shared" si="8"/>
        <v>48</v>
      </c>
    </row>
    <row r="171" spans="1:6" hidden="1" x14ac:dyDescent="0.2">
      <c r="A171" s="3">
        <v>12</v>
      </c>
      <c r="B171" s="18" t="s">
        <v>94</v>
      </c>
      <c r="C171" s="19" t="s">
        <v>96</v>
      </c>
      <c r="D171" s="19">
        <v>46</v>
      </c>
      <c r="E171" s="19">
        <v>0</v>
      </c>
      <c r="F171" s="14">
        <f t="shared" si="8"/>
        <v>46</v>
      </c>
    </row>
    <row r="172" spans="1:6" hidden="1" x14ac:dyDescent="0.2">
      <c r="A172" s="3">
        <v>13</v>
      </c>
      <c r="B172" s="18" t="s">
        <v>84</v>
      </c>
      <c r="C172" s="19" t="s">
        <v>85</v>
      </c>
      <c r="D172" s="19">
        <v>45</v>
      </c>
      <c r="E172" s="19">
        <v>0</v>
      </c>
      <c r="F172" s="14">
        <f t="shared" si="8"/>
        <v>45</v>
      </c>
    </row>
    <row r="173" spans="1:6" hidden="1" x14ac:dyDescent="0.2">
      <c r="A173" s="3">
        <v>14</v>
      </c>
      <c r="B173" s="18" t="s">
        <v>103</v>
      </c>
      <c r="C173" s="19" t="s">
        <v>104</v>
      </c>
      <c r="D173" s="19">
        <v>44</v>
      </c>
      <c r="E173" s="19">
        <v>0</v>
      </c>
      <c r="F173" s="14">
        <f t="shared" si="8"/>
        <v>44</v>
      </c>
    </row>
    <row r="174" spans="1:6" hidden="1" x14ac:dyDescent="0.2">
      <c r="A174" s="3">
        <v>15</v>
      </c>
      <c r="B174" s="18" t="s">
        <v>107</v>
      </c>
      <c r="C174" s="19" t="s">
        <v>36</v>
      </c>
      <c r="D174" s="19">
        <v>42</v>
      </c>
      <c r="E174" s="19">
        <v>0</v>
      </c>
      <c r="F174" s="14">
        <f t="shared" si="8"/>
        <v>42</v>
      </c>
    </row>
    <row r="175" spans="1:6" hidden="1" x14ac:dyDescent="0.2">
      <c r="F175" s="14"/>
    </row>
    <row r="176" spans="1:6" hidden="1" x14ac:dyDescent="0.2"/>
    <row r="177" spans="1:6" hidden="1" x14ac:dyDescent="0.2">
      <c r="A177" s="27" t="s">
        <v>50</v>
      </c>
      <c r="B177" s="27"/>
      <c r="C177" s="27"/>
      <c r="D177" s="27"/>
      <c r="E177" s="27"/>
    </row>
    <row r="178" spans="1:6" hidden="1" x14ac:dyDescent="0.2">
      <c r="A178" s="28" t="str">
        <f>A153</f>
        <v>PUSKESMAS MOJOLANGU</v>
      </c>
      <c r="B178" s="28"/>
      <c r="C178" s="28"/>
      <c r="D178" s="28"/>
      <c r="E178" s="28"/>
    </row>
    <row r="179" spans="1:6" hidden="1" x14ac:dyDescent="0.2"/>
    <row r="180" spans="1:6" hidden="1" x14ac:dyDescent="0.2">
      <c r="A180" s="1" t="s">
        <v>3</v>
      </c>
      <c r="C180" s="1" t="str">
        <f>C155</f>
        <v>0502</v>
      </c>
      <c r="E180" s="5" t="s">
        <v>58</v>
      </c>
    </row>
    <row r="181" spans="1:6" hidden="1" x14ac:dyDescent="0.2">
      <c r="A181" s="5" t="s">
        <v>5</v>
      </c>
      <c r="C181" s="1" t="str">
        <f t="shared" ref="C181:C182" si="9">C156</f>
        <v>LOWOKWARU</v>
      </c>
    </row>
    <row r="182" spans="1:6" hidden="1" x14ac:dyDescent="0.2">
      <c r="A182" s="5" t="s">
        <v>4</v>
      </c>
      <c r="C182" s="1">
        <f t="shared" si="9"/>
        <v>3</v>
      </c>
    </row>
    <row r="183" spans="1:6" hidden="1" x14ac:dyDescent="0.2"/>
    <row r="184" spans="1:6" hidden="1" x14ac:dyDescent="0.2">
      <c r="A184" s="3" t="s">
        <v>0</v>
      </c>
      <c r="B184" s="3" t="s">
        <v>1</v>
      </c>
      <c r="C184" s="6" t="s">
        <v>7</v>
      </c>
      <c r="D184" s="3" t="s">
        <v>6</v>
      </c>
      <c r="E184" s="3" t="s">
        <v>2</v>
      </c>
      <c r="F184" s="14"/>
    </row>
    <row r="185" spans="1:6" hidden="1" x14ac:dyDescent="0.2">
      <c r="A185" s="3">
        <v>1</v>
      </c>
      <c r="B185" s="18" t="s">
        <v>71</v>
      </c>
      <c r="C185" s="19" t="s">
        <v>12</v>
      </c>
      <c r="D185" s="19">
        <v>386</v>
      </c>
      <c r="E185" s="19">
        <v>93</v>
      </c>
      <c r="F185" s="14">
        <f>SUM(D185:E185)</f>
        <v>479</v>
      </c>
    </row>
    <row r="186" spans="1:6" hidden="1" x14ac:dyDescent="0.2">
      <c r="A186" s="3">
        <v>2</v>
      </c>
      <c r="B186" s="18" t="s">
        <v>72</v>
      </c>
      <c r="C186" s="19" t="s">
        <v>14</v>
      </c>
      <c r="D186" s="19">
        <v>326</v>
      </c>
      <c r="E186" s="19">
        <v>1</v>
      </c>
      <c r="F186" s="14">
        <f t="shared" ref="F186:F199" si="10">SUM(D186:E186)</f>
        <v>327</v>
      </c>
    </row>
    <row r="187" spans="1:6" hidden="1" x14ac:dyDescent="0.2">
      <c r="A187" s="3">
        <v>3</v>
      </c>
      <c r="B187" s="18" t="s">
        <v>73</v>
      </c>
      <c r="C187" s="19" t="s">
        <v>13</v>
      </c>
      <c r="D187" s="19">
        <v>182</v>
      </c>
      <c r="E187" s="19">
        <v>55</v>
      </c>
      <c r="F187" s="14">
        <f t="shared" si="10"/>
        <v>237</v>
      </c>
    </row>
    <row r="188" spans="1:6" hidden="1" x14ac:dyDescent="0.2">
      <c r="A188" s="3">
        <v>4</v>
      </c>
      <c r="B188" s="26" t="s">
        <v>74</v>
      </c>
      <c r="C188" s="19" t="s">
        <v>75</v>
      </c>
      <c r="D188" s="19">
        <v>190</v>
      </c>
      <c r="E188" s="19">
        <v>0</v>
      </c>
      <c r="F188" s="14">
        <f t="shared" si="10"/>
        <v>190</v>
      </c>
    </row>
    <row r="189" spans="1:6" hidden="1" x14ac:dyDescent="0.2">
      <c r="A189" s="3">
        <v>5</v>
      </c>
      <c r="B189" s="26" t="s">
        <v>78</v>
      </c>
      <c r="C189" s="19" t="s">
        <v>79</v>
      </c>
      <c r="D189" s="19">
        <v>91</v>
      </c>
      <c r="E189" s="19">
        <v>8</v>
      </c>
      <c r="F189" s="14">
        <f t="shared" si="10"/>
        <v>99</v>
      </c>
    </row>
    <row r="190" spans="1:6" hidden="1" x14ac:dyDescent="0.2">
      <c r="A190" s="3">
        <v>6</v>
      </c>
      <c r="B190" s="18" t="s">
        <v>101</v>
      </c>
      <c r="C190" s="19" t="s">
        <v>102</v>
      </c>
      <c r="D190" s="19">
        <v>97</v>
      </c>
      <c r="E190" s="19">
        <v>0</v>
      </c>
      <c r="F190" s="14">
        <f t="shared" si="10"/>
        <v>97</v>
      </c>
    </row>
    <row r="191" spans="1:6" hidden="1" x14ac:dyDescent="0.2">
      <c r="A191" s="3">
        <v>7</v>
      </c>
      <c r="B191" s="26" t="s">
        <v>76</v>
      </c>
      <c r="C191" s="19" t="s">
        <v>77</v>
      </c>
      <c r="D191" s="19">
        <v>65</v>
      </c>
      <c r="E191" s="19">
        <v>19</v>
      </c>
      <c r="F191" s="14">
        <f t="shared" si="10"/>
        <v>84</v>
      </c>
    </row>
    <row r="192" spans="1:6" hidden="1" x14ac:dyDescent="0.2">
      <c r="A192" s="3">
        <v>8</v>
      </c>
      <c r="B192" s="18" t="s">
        <v>24</v>
      </c>
      <c r="C192" s="19" t="s">
        <v>23</v>
      </c>
      <c r="D192" s="19">
        <v>69</v>
      </c>
      <c r="E192" s="19">
        <v>0</v>
      </c>
      <c r="F192" s="14">
        <f t="shared" si="10"/>
        <v>69</v>
      </c>
    </row>
    <row r="193" spans="1:6" hidden="1" x14ac:dyDescent="0.2">
      <c r="A193" s="3">
        <v>9</v>
      </c>
      <c r="B193" s="18" t="s">
        <v>87</v>
      </c>
      <c r="C193" s="19" t="s">
        <v>47</v>
      </c>
      <c r="D193" s="19">
        <v>58</v>
      </c>
      <c r="E193" s="19">
        <v>3</v>
      </c>
      <c r="F193" s="14">
        <f t="shared" si="10"/>
        <v>61</v>
      </c>
    </row>
    <row r="194" spans="1:6" hidden="1" x14ac:dyDescent="0.2">
      <c r="A194" s="3">
        <v>10</v>
      </c>
      <c r="B194" s="18" t="s">
        <v>86</v>
      </c>
      <c r="C194" s="19" t="s">
        <v>45</v>
      </c>
      <c r="D194" s="19">
        <v>54</v>
      </c>
      <c r="E194" s="19">
        <v>0</v>
      </c>
      <c r="F194" s="14">
        <f t="shared" si="10"/>
        <v>54</v>
      </c>
    </row>
    <row r="195" spans="1:6" hidden="1" x14ac:dyDescent="0.2">
      <c r="A195" s="3">
        <v>11</v>
      </c>
      <c r="B195" s="18" t="s">
        <v>105</v>
      </c>
      <c r="C195" s="19" t="s">
        <v>106</v>
      </c>
      <c r="D195" s="19">
        <v>48</v>
      </c>
      <c r="E195" s="19">
        <v>6</v>
      </c>
      <c r="F195" s="14">
        <f t="shared" si="10"/>
        <v>54</v>
      </c>
    </row>
    <row r="196" spans="1:6" hidden="1" x14ac:dyDescent="0.2">
      <c r="A196" s="3">
        <v>12</v>
      </c>
      <c r="B196" s="26" t="s">
        <v>81</v>
      </c>
      <c r="C196" s="19" t="s">
        <v>30</v>
      </c>
      <c r="D196" s="19">
        <v>48</v>
      </c>
      <c r="E196" s="19">
        <v>0</v>
      </c>
      <c r="F196" s="14">
        <f t="shared" si="10"/>
        <v>48</v>
      </c>
    </row>
    <row r="197" spans="1:6" hidden="1" x14ac:dyDescent="0.2">
      <c r="A197" s="3">
        <v>13</v>
      </c>
      <c r="B197" s="26" t="s">
        <v>103</v>
      </c>
      <c r="C197" s="19" t="s">
        <v>104</v>
      </c>
      <c r="D197" s="19">
        <v>38</v>
      </c>
      <c r="E197" s="19">
        <v>0</v>
      </c>
      <c r="F197" s="14">
        <f t="shared" si="10"/>
        <v>38</v>
      </c>
    </row>
    <row r="198" spans="1:6" hidden="1" x14ac:dyDescent="0.2">
      <c r="A198" s="3">
        <v>14</v>
      </c>
      <c r="B198" s="26" t="s">
        <v>108</v>
      </c>
      <c r="C198" s="19" t="s">
        <v>43</v>
      </c>
      <c r="D198" s="19">
        <v>31</v>
      </c>
      <c r="E198" s="19">
        <v>6</v>
      </c>
      <c r="F198" s="14">
        <f t="shared" si="10"/>
        <v>37</v>
      </c>
    </row>
    <row r="199" spans="1:6" hidden="1" x14ac:dyDescent="0.2">
      <c r="A199" s="3">
        <v>15</v>
      </c>
      <c r="B199" s="18" t="s">
        <v>109</v>
      </c>
      <c r="C199" s="19" t="s">
        <v>110</v>
      </c>
      <c r="D199" s="19">
        <v>34</v>
      </c>
      <c r="E199" s="19">
        <v>2</v>
      </c>
      <c r="F199" s="14">
        <f t="shared" si="10"/>
        <v>36</v>
      </c>
    </row>
    <row r="200" spans="1:6" hidden="1" x14ac:dyDescent="0.2"/>
    <row r="201" spans="1:6" hidden="1" x14ac:dyDescent="0.2"/>
    <row r="202" spans="1:6" hidden="1" x14ac:dyDescent="0.2">
      <c r="A202" s="27" t="s">
        <v>50</v>
      </c>
      <c r="B202" s="27"/>
      <c r="C202" s="27"/>
      <c r="D202" s="27"/>
      <c r="E202" s="27"/>
    </row>
    <row r="203" spans="1:6" hidden="1" x14ac:dyDescent="0.2">
      <c r="A203" s="28" t="s">
        <v>8</v>
      </c>
      <c r="B203" s="28"/>
      <c r="C203" s="28"/>
      <c r="D203" s="28"/>
      <c r="E203" s="28"/>
    </row>
    <row r="204" spans="1:6" hidden="1" x14ac:dyDescent="0.2"/>
    <row r="205" spans="1:6" hidden="1" x14ac:dyDescent="0.2">
      <c r="A205" s="1" t="s">
        <v>3</v>
      </c>
      <c r="C205" s="1" t="str">
        <f>C180</f>
        <v>0502</v>
      </c>
      <c r="E205" s="5" t="s">
        <v>59</v>
      </c>
    </row>
    <row r="206" spans="1:6" hidden="1" x14ac:dyDescent="0.2">
      <c r="A206" s="5" t="s">
        <v>5</v>
      </c>
      <c r="C206" s="1" t="str">
        <f>C181</f>
        <v>LOWOKWARU</v>
      </c>
    </row>
    <row r="207" spans="1:6" hidden="1" x14ac:dyDescent="0.2">
      <c r="A207" s="5" t="s">
        <v>4</v>
      </c>
      <c r="C207" s="1">
        <f>C182</f>
        <v>3</v>
      </c>
    </row>
    <row r="208" spans="1:6" hidden="1" x14ac:dyDescent="0.2"/>
    <row r="209" spans="1:7" hidden="1" x14ac:dyDescent="0.2">
      <c r="A209" s="3" t="s">
        <v>0</v>
      </c>
      <c r="B209" s="3" t="s">
        <v>1</v>
      </c>
      <c r="C209" s="6" t="s">
        <v>7</v>
      </c>
      <c r="D209" s="3" t="s">
        <v>6</v>
      </c>
      <c r="E209" s="3" t="s">
        <v>2</v>
      </c>
      <c r="F209" s="14"/>
    </row>
    <row r="210" spans="1:7" hidden="1" x14ac:dyDescent="0.2">
      <c r="A210" s="3">
        <v>1</v>
      </c>
      <c r="B210" s="10" t="s">
        <v>71</v>
      </c>
      <c r="C210" s="10" t="s">
        <v>12</v>
      </c>
      <c r="D210" s="19">
        <v>342</v>
      </c>
      <c r="E210" s="19">
        <v>126</v>
      </c>
      <c r="F210" s="16">
        <f>SUM(D210:E210)</f>
        <v>468</v>
      </c>
      <c r="G210"/>
    </row>
    <row r="211" spans="1:7" hidden="1" x14ac:dyDescent="0.2">
      <c r="A211" s="3">
        <v>2</v>
      </c>
      <c r="B211" s="10" t="s">
        <v>72</v>
      </c>
      <c r="C211" s="10" t="s">
        <v>14</v>
      </c>
      <c r="D211" s="19">
        <v>297</v>
      </c>
      <c r="E211" s="19">
        <v>0</v>
      </c>
      <c r="F211" s="16">
        <f t="shared" ref="F211:F224" si="11">SUM(D211:E211)</f>
        <v>297</v>
      </c>
      <c r="G211"/>
    </row>
    <row r="212" spans="1:7" hidden="1" x14ac:dyDescent="0.2">
      <c r="A212" s="3">
        <v>3</v>
      </c>
      <c r="B212" s="10" t="s">
        <v>73</v>
      </c>
      <c r="C212" s="10" t="s">
        <v>13</v>
      </c>
      <c r="D212" s="19">
        <v>179</v>
      </c>
      <c r="E212" s="19">
        <v>85</v>
      </c>
      <c r="F212" s="16">
        <f t="shared" si="11"/>
        <v>264</v>
      </c>
      <c r="G212"/>
    </row>
    <row r="213" spans="1:7" hidden="1" x14ac:dyDescent="0.2">
      <c r="A213" s="3">
        <v>4</v>
      </c>
      <c r="B213" s="10" t="s">
        <v>101</v>
      </c>
      <c r="C213" s="10" t="s">
        <v>102</v>
      </c>
      <c r="D213" s="19">
        <v>108</v>
      </c>
      <c r="E213" s="19">
        <v>0</v>
      </c>
      <c r="F213" s="16">
        <f t="shared" si="11"/>
        <v>108</v>
      </c>
      <c r="G213"/>
    </row>
    <row r="214" spans="1:7" hidden="1" x14ac:dyDescent="0.2">
      <c r="A214" s="3">
        <v>5</v>
      </c>
      <c r="B214" s="10" t="s">
        <v>76</v>
      </c>
      <c r="C214" s="10" t="s">
        <v>77</v>
      </c>
      <c r="D214" s="19">
        <v>43</v>
      </c>
      <c r="E214" s="19">
        <v>44</v>
      </c>
      <c r="F214" s="16">
        <f t="shared" si="11"/>
        <v>87</v>
      </c>
      <c r="G214"/>
    </row>
    <row r="215" spans="1:7" hidden="1" x14ac:dyDescent="0.2">
      <c r="A215" s="3">
        <v>6</v>
      </c>
      <c r="B215" s="10" t="s">
        <v>78</v>
      </c>
      <c r="C215" s="10" t="s">
        <v>79</v>
      </c>
      <c r="D215" s="19">
        <v>77</v>
      </c>
      <c r="E215" s="19">
        <v>8</v>
      </c>
      <c r="F215" s="16">
        <f t="shared" si="11"/>
        <v>85</v>
      </c>
      <c r="G215"/>
    </row>
    <row r="216" spans="1:7" hidden="1" x14ac:dyDescent="0.2">
      <c r="A216" s="3">
        <v>7</v>
      </c>
      <c r="B216" s="10" t="s">
        <v>24</v>
      </c>
      <c r="C216" s="10" t="s">
        <v>23</v>
      </c>
      <c r="D216" s="19">
        <v>62</v>
      </c>
      <c r="E216" s="19">
        <v>1</v>
      </c>
      <c r="F216" s="16">
        <f t="shared" si="11"/>
        <v>63</v>
      </c>
      <c r="G216"/>
    </row>
    <row r="217" spans="1:7" hidden="1" x14ac:dyDescent="0.2">
      <c r="A217" s="3">
        <v>8</v>
      </c>
      <c r="B217" s="10" t="s">
        <v>105</v>
      </c>
      <c r="C217" s="10" t="s">
        <v>106</v>
      </c>
      <c r="D217" s="19">
        <v>59</v>
      </c>
      <c r="E217" s="19">
        <v>4</v>
      </c>
      <c r="F217" s="16">
        <f t="shared" si="11"/>
        <v>63</v>
      </c>
      <c r="G217"/>
    </row>
    <row r="218" spans="1:7" hidden="1" x14ac:dyDescent="0.2">
      <c r="A218" s="3">
        <v>9</v>
      </c>
      <c r="B218" s="10" t="s">
        <v>81</v>
      </c>
      <c r="C218" s="10" t="s">
        <v>30</v>
      </c>
      <c r="D218" s="19">
        <v>54</v>
      </c>
      <c r="E218" s="19">
        <v>0</v>
      </c>
      <c r="F218" s="16">
        <f t="shared" si="11"/>
        <v>54</v>
      </c>
      <c r="G218"/>
    </row>
    <row r="219" spans="1:7" hidden="1" x14ac:dyDescent="0.2">
      <c r="A219" s="3">
        <v>10</v>
      </c>
      <c r="B219" s="10" t="s">
        <v>87</v>
      </c>
      <c r="C219" s="10" t="s">
        <v>47</v>
      </c>
      <c r="D219" s="19">
        <v>50</v>
      </c>
      <c r="E219" s="19">
        <v>1</v>
      </c>
      <c r="F219" s="16">
        <f t="shared" si="11"/>
        <v>51</v>
      </c>
      <c r="G219"/>
    </row>
    <row r="220" spans="1:7" hidden="1" x14ac:dyDescent="0.2">
      <c r="A220" s="3">
        <v>11</v>
      </c>
      <c r="B220" s="10" t="s">
        <v>88</v>
      </c>
      <c r="C220" s="10" t="s">
        <v>89</v>
      </c>
      <c r="D220" s="19">
        <v>46</v>
      </c>
      <c r="E220" s="19">
        <v>1</v>
      </c>
      <c r="F220" s="16">
        <f t="shared" si="11"/>
        <v>47</v>
      </c>
      <c r="G220"/>
    </row>
    <row r="221" spans="1:7" hidden="1" x14ac:dyDescent="0.2">
      <c r="A221" s="3">
        <v>12</v>
      </c>
      <c r="B221" s="10" t="s">
        <v>86</v>
      </c>
      <c r="C221" s="10" t="s">
        <v>45</v>
      </c>
      <c r="D221" s="19">
        <v>47</v>
      </c>
      <c r="E221" s="19">
        <v>0</v>
      </c>
      <c r="F221" s="16">
        <f t="shared" si="11"/>
        <v>47</v>
      </c>
      <c r="G221"/>
    </row>
    <row r="222" spans="1:7" hidden="1" x14ac:dyDescent="0.2">
      <c r="A222" s="3">
        <v>13</v>
      </c>
      <c r="B222" s="10" t="s">
        <v>111</v>
      </c>
      <c r="C222" s="10" t="s">
        <v>28</v>
      </c>
      <c r="D222" s="19">
        <v>35</v>
      </c>
      <c r="E222" s="19">
        <v>11</v>
      </c>
      <c r="F222" s="16">
        <f t="shared" si="11"/>
        <v>46</v>
      </c>
      <c r="G222"/>
    </row>
    <row r="223" spans="1:7" hidden="1" x14ac:dyDescent="0.2">
      <c r="A223" s="3">
        <v>14</v>
      </c>
      <c r="B223" s="10" t="s">
        <v>109</v>
      </c>
      <c r="C223" s="10" t="s">
        <v>110</v>
      </c>
      <c r="D223" s="19">
        <v>38</v>
      </c>
      <c r="E223" s="19">
        <v>6</v>
      </c>
      <c r="F223" s="16">
        <f t="shared" si="11"/>
        <v>44</v>
      </c>
      <c r="G223"/>
    </row>
    <row r="224" spans="1:7" hidden="1" x14ac:dyDescent="0.2">
      <c r="A224" s="3">
        <v>15</v>
      </c>
      <c r="B224" s="10" t="s">
        <v>80</v>
      </c>
      <c r="C224" s="10" t="s">
        <v>19</v>
      </c>
      <c r="D224" s="19">
        <v>42</v>
      </c>
      <c r="E224" s="19">
        <v>0</v>
      </c>
      <c r="F224" s="16">
        <f t="shared" si="11"/>
        <v>42</v>
      </c>
      <c r="G224"/>
    </row>
    <row r="225" spans="1:6" hidden="1" x14ac:dyDescent="0.2">
      <c r="B225" s="23"/>
      <c r="C225" s="23"/>
      <c r="D225" s="23"/>
      <c r="E225" s="23"/>
    </row>
    <row r="226" spans="1:6" hidden="1" x14ac:dyDescent="0.2"/>
    <row r="227" spans="1:6" hidden="1" x14ac:dyDescent="0.2">
      <c r="A227" s="27" t="s">
        <v>50</v>
      </c>
      <c r="B227" s="27"/>
      <c r="C227" s="27"/>
      <c r="D227" s="27"/>
      <c r="E227" s="27"/>
    </row>
    <row r="228" spans="1:6" hidden="1" x14ac:dyDescent="0.2">
      <c r="A228" s="28" t="s">
        <v>8</v>
      </c>
      <c r="B228" s="28"/>
      <c r="C228" s="28"/>
      <c r="D228" s="28"/>
      <c r="E228" s="28"/>
    </row>
    <row r="229" spans="1:6" hidden="1" x14ac:dyDescent="0.2"/>
    <row r="230" spans="1:6" hidden="1" x14ac:dyDescent="0.2">
      <c r="A230" s="1" t="s">
        <v>3</v>
      </c>
      <c r="C230" s="1" t="str">
        <f>C205</f>
        <v>0502</v>
      </c>
      <c r="E230" s="5" t="s">
        <v>60</v>
      </c>
    </row>
    <row r="231" spans="1:6" hidden="1" x14ac:dyDescent="0.2">
      <c r="A231" s="5" t="s">
        <v>5</v>
      </c>
      <c r="C231" s="1" t="str">
        <f>C206</f>
        <v>LOWOKWARU</v>
      </c>
    </row>
    <row r="232" spans="1:6" hidden="1" x14ac:dyDescent="0.2">
      <c r="A232" s="5" t="s">
        <v>4</v>
      </c>
      <c r="C232" s="1">
        <f>C207</f>
        <v>3</v>
      </c>
    </row>
    <row r="233" spans="1:6" hidden="1" x14ac:dyDescent="0.2"/>
    <row r="234" spans="1:6" hidden="1" x14ac:dyDescent="0.2">
      <c r="A234" s="3" t="s">
        <v>0</v>
      </c>
      <c r="B234" s="3" t="s">
        <v>1</v>
      </c>
      <c r="C234" s="6" t="s">
        <v>7</v>
      </c>
      <c r="D234" s="3" t="s">
        <v>6</v>
      </c>
      <c r="E234" s="3" t="s">
        <v>2</v>
      </c>
      <c r="F234" s="14"/>
    </row>
    <row r="235" spans="1:6" hidden="1" x14ac:dyDescent="0.2">
      <c r="A235" s="3">
        <v>1</v>
      </c>
      <c r="B235" s="18" t="s">
        <v>71</v>
      </c>
      <c r="C235" s="19" t="s">
        <v>12</v>
      </c>
      <c r="D235" s="19">
        <v>397</v>
      </c>
      <c r="E235" s="19">
        <v>90</v>
      </c>
      <c r="F235" s="14">
        <f>SUM(D235:E235)</f>
        <v>487</v>
      </c>
    </row>
    <row r="236" spans="1:6" hidden="1" x14ac:dyDescent="0.2">
      <c r="A236" s="3">
        <v>2</v>
      </c>
      <c r="B236" s="18" t="s">
        <v>72</v>
      </c>
      <c r="C236" s="19" t="s">
        <v>14</v>
      </c>
      <c r="D236" s="19">
        <v>278</v>
      </c>
      <c r="E236" s="19">
        <v>0</v>
      </c>
      <c r="F236" s="14">
        <f t="shared" ref="F236:F249" si="12">SUM(D236:E236)</f>
        <v>278</v>
      </c>
    </row>
    <row r="237" spans="1:6" hidden="1" x14ac:dyDescent="0.2">
      <c r="A237" s="3">
        <v>3</v>
      </c>
      <c r="B237" s="18" t="s">
        <v>73</v>
      </c>
      <c r="C237" s="19" t="s">
        <v>13</v>
      </c>
      <c r="D237" s="19">
        <v>203</v>
      </c>
      <c r="E237" s="19">
        <v>46</v>
      </c>
      <c r="F237" s="14">
        <f t="shared" si="12"/>
        <v>249</v>
      </c>
    </row>
    <row r="238" spans="1:6" hidden="1" x14ac:dyDescent="0.2">
      <c r="A238" s="3">
        <v>4</v>
      </c>
      <c r="B238" s="18" t="s">
        <v>101</v>
      </c>
      <c r="C238" s="19" t="s">
        <v>102</v>
      </c>
      <c r="D238" s="19">
        <v>159</v>
      </c>
      <c r="E238" s="19">
        <v>0</v>
      </c>
      <c r="F238" s="14">
        <f t="shared" si="12"/>
        <v>159</v>
      </c>
    </row>
    <row r="239" spans="1:6" hidden="1" x14ac:dyDescent="0.2">
      <c r="A239" s="3">
        <v>5</v>
      </c>
      <c r="B239" s="18" t="s">
        <v>76</v>
      </c>
      <c r="C239" s="19" t="s">
        <v>77</v>
      </c>
      <c r="D239" s="19">
        <v>63</v>
      </c>
      <c r="E239" s="19">
        <v>51</v>
      </c>
      <c r="F239" s="14">
        <f t="shared" si="12"/>
        <v>114</v>
      </c>
    </row>
    <row r="240" spans="1:6" hidden="1" x14ac:dyDescent="0.2">
      <c r="A240" s="3">
        <v>6</v>
      </c>
      <c r="B240" s="18" t="s">
        <v>78</v>
      </c>
      <c r="C240" s="19" t="s">
        <v>79</v>
      </c>
      <c r="D240" s="19">
        <v>73</v>
      </c>
      <c r="E240" s="19">
        <v>14</v>
      </c>
      <c r="F240" s="14">
        <f t="shared" si="12"/>
        <v>87</v>
      </c>
    </row>
    <row r="241" spans="1:6" hidden="1" x14ac:dyDescent="0.2">
      <c r="A241" s="3">
        <v>7</v>
      </c>
      <c r="B241" s="18" t="s">
        <v>112</v>
      </c>
      <c r="C241" s="19" t="s">
        <v>113</v>
      </c>
      <c r="D241" s="19">
        <v>75</v>
      </c>
      <c r="E241" s="19">
        <v>0</v>
      </c>
      <c r="F241" s="14">
        <f t="shared" si="12"/>
        <v>75</v>
      </c>
    </row>
    <row r="242" spans="1:6" hidden="1" x14ac:dyDescent="0.2">
      <c r="A242" s="3">
        <v>8</v>
      </c>
      <c r="B242" s="18" t="s">
        <v>87</v>
      </c>
      <c r="C242" s="19" t="s">
        <v>47</v>
      </c>
      <c r="D242" s="19">
        <v>71</v>
      </c>
      <c r="E242" s="19">
        <v>0</v>
      </c>
      <c r="F242" s="14">
        <f t="shared" si="12"/>
        <v>71</v>
      </c>
    </row>
    <row r="243" spans="1:6" hidden="1" x14ac:dyDescent="0.2">
      <c r="A243" s="3">
        <v>9</v>
      </c>
      <c r="B243" s="18" t="s">
        <v>24</v>
      </c>
      <c r="C243" s="19" t="s">
        <v>23</v>
      </c>
      <c r="D243" s="19">
        <v>67</v>
      </c>
      <c r="E243" s="19">
        <v>0</v>
      </c>
      <c r="F243" s="14">
        <f t="shared" si="12"/>
        <v>67</v>
      </c>
    </row>
    <row r="244" spans="1:6" hidden="1" x14ac:dyDescent="0.2">
      <c r="A244" s="3">
        <v>10</v>
      </c>
      <c r="B244" s="18" t="s">
        <v>105</v>
      </c>
      <c r="C244" s="19" t="s">
        <v>106</v>
      </c>
      <c r="D244" s="19">
        <v>46</v>
      </c>
      <c r="E244" s="19">
        <v>9</v>
      </c>
      <c r="F244" s="14">
        <f t="shared" si="12"/>
        <v>55</v>
      </c>
    </row>
    <row r="245" spans="1:6" hidden="1" x14ac:dyDescent="0.2">
      <c r="A245" s="3">
        <v>11</v>
      </c>
      <c r="B245" s="18" t="s">
        <v>86</v>
      </c>
      <c r="C245" s="19" t="s">
        <v>45</v>
      </c>
      <c r="D245" s="19">
        <v>51</v>
      </c>
      <c r="E245" s="19">
        <v>0</v>
      </c>
      <c r="F245" s="14">
        <f t="shared" si="12"/>
        <v>51</v>
      </c>
    </row>
    <row r="246" spans="1:6" hidden="1" x14ac:dyDescent="0.2">
      <c r="A246" s="3">
        <v>12</v>
      </c>
      <c r="B246" s="18" t="s">
        <v>109</v>
      </c>
      <c r="C246" s="19" t="s">
        <v>110</v>
      </c>
      <c r="D246" s="19">
        <v>48</v>
      </c>
      <c r="E246" s="19">
        <v>2</v>
      </c>
      <c r="F246" s="14">
        <f t="shared" si="12"/>
        <v>50</v>
      </c>
    </row>
    <row r="247" spans="1:6" hidden="1" x14ac:dyDescent="0.2">
      <c r="A247" s="3">
        <v>13</v>
      </c>
      <c r="B247" s="18" t="s">
        <v>114</v>
      </c>
      <c r="C247" s="19" t="s">
        <v>115</v>
      </c>
      <c r="D247" s="19">
        <v>48</v>
      </c>
      <c r="E247" s="19">
        <v>1</v>
      </c>
      <c r="F247" s="14">
        <f t="shared" si="12"/>
        <v>49</v>
      </c>
    </row>
    <row r="248" spans="1:6" hidden="1" x14ac:dyDescent="0.2">
      <c r="A248" s="3">
        <v>14</v>
      </c>
      <c r="B248" s="18" t="s">
        <v>84</v>
      </c>
      <c r="C248" s="19" t="s">
        <v>85</v>
      </c>
      <c r="D248" s="19">
        <v>48</v>
      </c>
      <c r="E248" s="19">
        <v>1</v>
      </c>
      <c r="F248" s="14">
        <f t="shared" si="12"/>
        <v>49</v>
      </c>
    </row>
    <row r="249" spans="1:6" hidden="1" x14ac:dyDescent="0.2">
      <c r="A249" s="3">
        <v>15</v>
      </c>
      <c r="B249" s="18" t="s">
        <v>108</v>
      </c>
      <c r="C249" s="19" t="s">
        <v>43</v>
      </c>
      <c r="D249" s="19">
        <v>40</v>
      </c>
      <c r="E249" s="19">
        <v>3</v>
      </c>
      <c r="F249" s="14">
        <f t="shared" si="12"/>
        <v>43</v>
      </c>
    </row>
    <row r="250" spans="1:6" hidden="1" x14ac:dyDescent="0.2">
      <c r="F250" s="14"/>
    </row>
    <row r="251" spans="1:6" hidden="1" x14ac:dyDescent="0.2">
      <c r="F251" s="14"/>
    </row>
    <row r="252" spans="1:6" hidden="1" x14ac:dyDescent="0.2">
      <c r="A252" s="27" t="s">
        <v>50</v>
      </c>
      <c r="B252" s="27"/>
      <c r="C252" s="27"/>
      <c r="D252" s="27"/>
      <c r="E252" s="27"/>
      <c r="F252" s="14"/>
    </row>
    <row r="253" spans="1:6" hidden="1" x14ac:dyDescent="0.2">
      <c r="A253" s="28" t="s">
        <v>8</v>
      </c>
      <c r="B253" s="28"/>
      <c r="C253" s="28"/>
      <c r="D253" s="28"/>
      <c r="E253" s="28"/>
      <c r="F253" s="14"/>
    </row>
    <row r="254" spans="1:6" hidden="1" x14ac:dyDescent="0.2">
      <c r="F254" s="14"/>
    </row>
    <row r="255" spans="1:6" hidden="1" x14ac:dyDescent="0.2">
      <c r="A255" s="1" t="s">
        <v>3</v>
      </c>
      <c r="C255" s="1" t="str">
        <f>C230</f>
        <v>0502</v>
      </c>
      <c r="E255" s="5" t="s">
        <v>61</v>
      </c>
      <c r="F255" s="14"/>
    </row>
    <row r="256" spans="1:6" hidden="1" x14ac:dyDescent="0.2">
      <c r="A256" s="5" t="s">
        <v>5</v>
      </c>
      <c r="C256" s="1" t="str">
        <f>C231</f>
        <v>LOWOKWARU</v>
      </c>
      <c r="F256" s="14"/>
    </row>
    <row r="257" spans="1:6" hidden="1" x14ac:dyDescent="0.2">
      <c r="A257" s="5" t="s">
        <v>4</v>
      </c>
      <c r="C257" s="1">
        <f>C232</f>
        <v>3</v>
      </c>
      <c r="F257" s="14"/>
    </row>
    <row r="258" spans="1:6" hidden="1" x14ac:dyDescent="0.2">
      <c r="F258" s="14"/>
    </row>
    <row r="259" spans="1:6" hidden="1" x14ac:dyDescent="0.2">
      <c r="A259" s="3" t="s">
        <v>0</v>
      </c>
      <c r="B259" s="3" t="s">
        <v>1</v>
      </c>
      <c r="C259" s="6" t="s">
        <v>7</v>
      </c>
      <c r="D259" s="3" t="s">
        <v>6</v>
      </c>
      <c r="E259" s="3" t="s">
        <v>2</v>
      </c>
      <c r="F259" s="14"/>
    </row>
    <row r="260" spans="1:6" hidden="1" x14ac:dyDescent="0.2">
      <c r="A260" s="3">
        <v>1</v>
      </c>
      <c r="B260" s="18" t="s">
        <v>71</v>
      </c>
      <c r="C260" s="19" t="s">
        <v>12</v>
      </c>
      <c r="D260" s="19">
        <v>404</v>
      </c>
      <c r="E260" s="19">
        <v>93</v>
      </c>
      <c r="F260" s="14">
        <f>D260+E260</f>
        <v>497</v>
      </c>
    </row>
    <row r="261" spans="1:6" hidden="1" x14ac:dyDescent="0.2">
      <c r="A261" s="3">
        <v>2</v>
      </c>
      <c r="B261" s="18" t="s">
        <v>72</v>
      </c>
      <c r="C261" s="19" t="s">
        <v>14</v>
      </c>
      <c r="D261" s="19">
        <v>334</v>
      </c>
      <c r="E261" s="19">
        <v>0</v>
      </c>
      <c r="F261" s="14">
        <f t="shared" ref="F261:F274" si="13">D261+E261</f>
        <v>334</v>
      </c>
    </row>
    <row r="262" spans="1:6" hidden="1" x14ac:dyDescent="0.2">
      <c r="A262" s="3">
        <v>3</v>
      </c>
      <c r="B262" s="18" t="s">
        <v>73</v>
      </c>
      <c r="C262" s="19" t="s">
        <v>13</v>
      </c>
      <c r="D262" s="19">
        <v>212</v>
      </c>
      <c r="E262" s="19">
        <v>50</v>
      </c>
      <c r="F262" s="14">
        <f t="shared" si="13"/>
        <v>262</v>
      </c>
    </row>
    <row r="263" spans="1:6" hidden="1" x14ac:dyDescent="0.2">
      <c r="A263" s="3">
        <v>4</v>
      </c>
      <c r="B263" s="18" t="s">
        <v>101</v>
      </c>
      <c r="C263" s="19" t="s">
        <v>102</v>
      </c>
      <c r="D263" s="19">
        <v>138</v>
      </c>
      <c r="E263" s="19">
        <v>0</v>
      </c>
      <c r="F263" s="14">
        <f t="shared" si="13"/>
        <v>138</v>
      </c>
    </row>
    <row r="264" spans="1:6" hidden="1" x14ac:dyDescent="0.2">
      <c r="A264" s="3">
        <v>5</v>
      </c>
      <c r="B264" s="18" t="s">
        <v>76</v>
      </c>
      <c r="C264" s="19" t="s">
        <v>77</v>
      </c>
      <c r="D264" s="19">
        <v>49</v>
      </c>
      <c r="E264" s="19">
        <v>53</v>
      </c>
      <c r="F264" s="14">
        <f t="shared" si="13"/>
        <v>102</v>
      </c>
    </row>
    <row r="265" spans="1:6" hidden="1" x14ac:dyDescent="0.2">
      <c r="A265" s="3">
        <v>6</v>
      </c>
      <c r="B265" s="18" t="s">
        <v>24</v>
      </c>
      <c r="C265" s="19" t="s">
        <v>23</v>
      </c>
      <c r="D265" s="19">
        <v>84</v>
      </c>
      <c r="E265" s="19">
        <v>0</v>
      </c>
      <c r="F265" s="14">
        <f t="shared" si="13"/>
        <v>84</v>
      </c>
    </row>
    <row r="266" spans="1:6" hidden="1" x14ac:dyDescent="0.2">
      <c r="A266" s="3">
        <v>7</v>
      </c>
      <c r="B266" s="18" t="s">
        <v>112</v>
      </c>
      <c r="C266" s="19" t="s">
        <v>113</v>
      </c>
      <c r="D266" s="19">
        <v>78</v>
      </c>
      <c r="E266" s="19">
        <v>0</v>
      </c>
      <c r="F266" s="14">
        <f t="shared" si="13"/>
        <v>78</v>
      </c>
    </row>
    <row r="267" spans="1:6" hidden="1" x14ac:dyDescent="0.2">
      <c r="A267" s="3">
        <v>8</v>
      </c>
      <c r="B267" s="18" t="s">
        <v>78</v>
      </c>
      <c r="C267" s="19" t="s">
        <v>79</v>
      </c>
      <c r="D267" s="19">
        <v>63</v>
      </c>
      <c r="E267" s="19">
        <v>12</v>
      </c>
      <c r="F267" s="14">
        <f t="shared" si="13"/>
        <v>75</v>
      </c>
    </row>
    <row r="268" spans="1:6" hidden="1" x14ac:dyDescent="0.2">
      <c r="A268" s="3">
        <v>9</v>
      </c>
      <c r="B268" s="18" t="s">
        <v>86</v>
      </c>
      <c r="C268" s="19" t="s">
        <v>45</v>
      </c>
      <c r="D268" s="19">
        <v>58</v>
      </c>
      <c r="E268" s="19">
        <v>0</v>
      </c>
      <c r="F268" s="14">
        <f t="shared" si="13"/>
        <v>58</v>
      </c>
    </row>
    <row r="269" spans="1:6" hidden="1" x14ac:dyDescent="0.2">
      <c r="A269" s="3">
        <v>10</v>
      </c>
      <c r="B269" s="18" t="s">
        <v>81</v>
      </c>
      <c r="C269" s="19" t="s">
        <v>30</v>
      </c>
      <c r="D269" s="19">
        <v>54</v>
      </c>
      <c r="E269" s="19">
        <v>0</v>
      </c>
      <c r="F269" s="14">
        <f t="shared" si="13"/>
        <v>54</v>
      </c>
    </row>
    <row r="270" spans="1:6" hidden="1" x14ac:dyDescent="0.2">
      <c r="A270" s="3">
        <v>11</v>
      </c>
      <c r="B270" s="18" t="s">
        <v>82</v>
      </c>
      <c r="C270" s="19" t="s">
        <v>83</v>
      </c>
      <c r="D270" s="19">
        <v>53</v>
      </c>
      <c r="E270" s="19">
        <v>0</v>
      </c>
      <c r="F270" s="14">
        <f t="shared" si="13"/>
        <v>53</v>
      </c>
    </row>
    <row r="271" spans="1:6" hidden="1" x14ac:dyDescent="0.2">
      <c r="A271" s="3">
        <v>12</v>
      </c>
      <c r="B271" s="18" t="s">
        <v>105</v>
      </c>
      <c r="C271" s="19" t="s">
        <v>106</v>
      </c>
      <c r="D271" s="19">
        <v>45</v>
      </c>
      <c r="E271" s="19">
        <v>4</v>
      </c>
      <c r="F271" s="14">
        <f t="shared" si="13"/>
        <v>49</v>
      </c>
    </row>
    <row r="272" spans="1:6" hidden="1" x14ac:dyDescent="0.2">
      <c r="A272" s="3">
        <v>13</v>
      </c>
      <c r="B272" s="18" t="s">
        <v>88</v>
      </c>
      <c r="C272" s="19" t="s">
        <v>89</v>
      </c>
      <c r="D272" s="19">
        <v>42</v>
      </c>
      <c r="E272" s="19">
        <v>0</v>
      </c>
      <c r="F272" s="14">
        <f t="shared" si="13"/>
        <v>42</v>
      </c>
    </row>
    <row r="273" spans="1:6" hidden="1" x14ac:dyDescent="0.2">
      <c r="A273" s="3">
        <v>14</v>
      </c>
      <c r="B273" s="18" t="s">
        <v>87</v>
      </c>
      <c r="C273" s="19" t="s">
        <v>47</v>
      </c>
      <c r="D273" s="19">
        <v>41</v>
      </c>
      <c r="E273" s="19">
        <v>0</v>
      </c>
      <c r="F273" s="14">
        <f t="shared" si="13"/>
        <v>41</v>
      </c>
    </row>
    <row r="274" spans="1:6" hidden="1" x14ac:dyDescent="0.2">
      <c r="A274" s="3">
        <v>15</v>
      </c>
      <c r="B274" s="18" t="s">
        <v>109</v>
      </c>
      <c r="C274" s="19" t="s">
        <v>110</v>
      </c>
      <c r="D274" s="19">
        <v>39</v>
      </c>
      <c r="E274" s="19">
        <v>1</v>
      </c>
      <c r="F274" s="14">
        <f t="shared" si="13"/>
        <v>40</v>
      </c>
    </row>
    <row r="275" spans="1:6" hidden="1" x14ac:dyDescent="0.2">
      <c r="F275" s="14"/>
    </row>
    <row r="276" spans="1:6" hidden="1" x14ac:dyDescent="0.2">
      <c r="F276" s="14"/>
    </row>
    <row r="277" spans="1:6" hidden="1" x14ac:dyDescent="0.2">
      <c r="A277" s="27" t="s">
        <v>50</v>
      </c>
      <c r="B277" s="27"/>
      <c r="C277" s="27"/>
      <c r="D277" s="27"/>
      <c r="E277" s="27"/>
      <c r="F277" s="14"/>
    </row>
    <row r="278" spans="1:6" hidden="1" x14ac:dyDescent="0.2">
      <c r="A278" s="28" t="str">
        <f>A228</f>
        <v>PUSKESMAS MOJOLANGU</v>
      </c>
      <c r="B278" s="28"/>
      <c r="C278" s="28"/>
      <c r="D278" s="28"/>
      <c r="E278" s="28"/>
      <c r="F278" s="14"/>
    </row>
    <row r="279" spans="1:6" hidden="1" x14ac:dyDescent="0.2">
      <c r="F279" s="14"/>
    </row>
    <row r="280" spans="1:6" hidden="1" x14ac:dyDescent="0.2">
      <c r="A280" s="1" t="s">
        <v>3</v>
      </c>
      <c r="C280" s="1" t="str">
        <f>C255</f>
        <v>0502</v>
      </c>
      <c r="E280" s="5" t="s">
        <v>62</v>
      </c>
      <c r="F280" s="14"/>
    </row>
    <row r="281" spans="1:6" hidden="1" x14ac:dyDescent="0.2">
      <c r="A281" s="5" t="s">
        <v>5</v>
      </c>
      <c r="C281" s="1" t="str">
        <f t="shared" ref="C281:C282" si="14">C256</f>
        <v>LOWOKWARU</v>
      </c>
      <c r="F281" s="14"/>
    </row>
    <row r="282" spans="1:6" hidden="1" x14ac:dyDescent="0.2">
      <c r="A282" s="5" t="s">
        <v>4</v>
      </c>
      <c r="C282" s="1">
        <f t="shared" si="14"/>
        <v>3</v>
      </c>
      <c r="F282" s="14"/>
    </row>
    <row r="283" spans="1:6" hidden="1" x14ac:dyDescent="0.2">
      <c r="F283" s="14"/>
    </row>
    <row r="284" spans="1:6" hidden="1" x14ac:dyDescent="0.2">
      <c r="A284" s="3" t="s">
        <v>0</v>
      </c>
      <c r="B284" s="3" t="s">
        <v>1</v>
      </c>
      <c r="C284" s="6" t="s">
        <v>7</v>
      </c>
      <c r="D284" s="3" t="s">
        <v>6</v>
      </c>
      <c r="E284" s="3" t="s">
        <v>2</v>
      </c>
      <c r="F284" s="16"/>
    </row>
    <row r="285" spans="1:6" hidden="1" x14ac:dyDescent="0.2">
      <c r="A285" s="3">
        <v>1</v>
      </c>
      <c r="B285" s="18" t="s">
        <v>71</v>
      </c>
      <c r="C285" s="19" t="s">
        <v>12</v>
      </c>
      <c r="D285" s="19">
        <v>398</v>
      </c>
      <c r="E285" s="19">
        <v>82</v>
      </c>
      <c r="F285" s="16">
        <f t="shared" ref="F285:F299" si="15">D285+E285</f>
        <v>480</v>
      </c>
    </row>
    <row r="286" spans="1:6" hidden="1" x14ac:dyDescent="0.2">
      <c r="A286" s="3">
        <v>2</v>
      </c>
      <c r="B286" s="18" t="s">
        <v>72</v>
      </c>
      <c r="C286" s="19" t="s">
        <v>14</v>
      </c>
      <c r="D286" s="19">
        <v>309</v>
      </c>
      <c r="E286" s="19">
        <v>0</v>
      </c>
      <c r="F286" s="16">
        <f t="shared" si="15"/>
        <v>309</v>
      </c>
    </row>
    <row r="287" spans="1:6" hidden="1" x14ac:dyDescent="0.2">
      <c r="A287" s="3">
        <v>3</v>
      </c>
      <c r="B287" s="18" t="s">
        <v>73</v>
      </c>
      <c r="C287" s="19" t="s">
        <v>13</v>
      </c>
      <c r="D287" s="19">
        <v>205</v>
      </c>
      <c r="E287" s="19">
        <v>45</v>
      </c>
      <c r="F287" s="16">
        <f t="shared" si="15"/>
        <v>250</v>
      </c>
    </row>
    <row r="288" spans="1:6" hidden="1" x14ac:dyDescent="0.2">
      <c r="A288" s="3">
        <v>4</v>
      </c>
      <c r="B288" s="18" t="s">
        <v>76</v>
      </c>
      <c r="C288" s="19" t="s">
        <v>77</v>
      </c>
      <c r="D288" s="19">
        <v>54</v>
      </c>
      <c r="E288" s="19">
        <v>54</v>
      </c>
      <c r="F288" s="16">
        <f t="shared" si="15"/>
        <v>108</v>
      </c>
    </row>
    <row r="289" spans="1:6" hidden="1" x14ac:dyDescent="0.2">
      <c r="A289" s="3">
        <v>5</v>
      </c>
      <c r="B289" s="18" t="s">
        <v>78</v>
      </c>
      <c r="C289" s="19" t="s">
        <v>79</v>
      </c>
      <c r="D289" s="19">
        <v>82</v>
      </c>
      <c r="E289" s="19">
        <v>13</v>
      </c>
      <c r="F289" s="16">
        <f t="shared" si="15"/>
        <v>95</v>
      </c>
    </row>
    <row r="290" spans="1:6" hidden="1" x14ac:dyDescent="0.2">
      <c r="A290" s="3">
        <v>6</v>
      </c>
      <c r="B290" s="18" t="s">
        <v>24</v>
      </c>
      <c r="C290" s="19" t="s">
        <v>23</v>
      </c>
      <c r="D290" s="19">
        <v>66</v>
      </c>
      <c r="E290" s="19">
        <v>1</v>
      </c>
      <c r="F290" s="16">
        <f t="shared" si="15"/>
        <v>67</v>
      </c>
    </row>
    <row r="291" spans="1:6" hidden="1" x14ac:dyDescent="0.2">
      <c r="A291" s="3">
        <v>7</v>
      </c>
      <c r="B291" s="18" t="s">
        <v>116</v>
      </c>
      <c r="C291" s="19" t="s">
        <v>117</v>
      </c>
      <c r="D291" s="19">
        <v>66</v>
      </c>
      <c r="E291" s="19">
        <v>0</v>
      </c>
      <c r="F291" s="16">
        <f t="shared" si="15"/>
        <v>66</v>
      </c>
    </row>
    <row r="292" spans="1:6" hidden="1" x14ac:dyDescent="0.2">
      <c r="A292" s="3">
        <v>8</v>
      </c>
      <c r="B292" s="18" t="s">
        <v>81</v>
      </c>
      <c r="C292" s="19" t="s">
        <v>30</v>
      </c>
      <c r="D292" s="19">
        <v>60</v>
      </c>
      <c r="E292" s="19">
        <v>0</v>
      </c>
      <c r="F292" s="16">
        <f t="shared" si="15"/>
        <v>60</v>
      </c>
    </row>
    <row r="293" spans="1:6" hidden="1" x14ac:dyDescent="0.2">
      <c r="A293" s="3">
        <v>9</v>
      </c>
      <c r="B293" s="18" t="s">
        <v>105</v>
      </c>
      <c r="C293" s="19" t="s">
        <v>106</v>
      </c>
      <c r="D293" s="19">
        <v>53</v>
      </c>
      <c r="E293" s="19">
        <v>3</v>
      </c>
      <c r="F293" s="16">
        <f t="shared" si="15"/>
        <v>56</v>
      </c>
    </row>
    <row r="294" spans="1:6" hidden="1" x14ac:dyDescent="0.2">
      <c r="A294" s="3">
        <v>10</v>
      </c>
      <c r="B294" s="18" t="s">
        <v>18</v>
      </c>
      <c r="C294" s="19" t="s">
        <v>17</v>
      </c>
      <c r="D294" s="19">
        <v>50</v>
      </c>
      <c r="E294" s="19">
        <v>0</v>
      </c>
      <c r="F294" s="16">
        <f t="shared" si="15"/>
        <v>50</v>
      </c>
    </row>
    <row r="295" spans="1:6" hidden="1" x14ac:dyDescent="0.2">
      <c r="A295" s="3">
        <v>11</v>
      </c>
      <c r="B295" s="18" t="s">
        <v>86</v>
      </c>
      <c r="C295" s="19" t="s">
        <v>45</v>
      </c>
      <c r="D295" s="19">
        <v>47</v>
      </c>
      <c r="E295" s="19">
        <v>0</v>
      </c>
      <c r="F295" s="16">
        <f t="shared" si="15"/>
        <v>47</v>
      </c>
    </row>
    <row r="296" spans="1:6" hidden="1" x14ac:dyDescent="0.2">
      <c r="A296" s="3">
        <v>12</v>
      </c>
      <c r="B296" s="18" t="s">
        <v>87</v>
      </c>
      <c r="C296" s="19" t="s">
        <v>47</v>
      </c>
      <c r="D296" s="19">
        <v>43</v>
      </c>
      <c r="E296" s="19">
        <v>1</v>
      </c>
      <c r="F296" s="16">
        <f t="shared" si="15"/>
        <v>44</v>
      </c>
    </row>
    <row r="297" spans="1:6" hidden="1" x14ac:dyDescent="0.2">
      <c r="A297" s="3">
        <v>13</v>
      </c>
      <c r="B297" s="18" t="s">
        <v>109</v>
      </c>
      <c r="C297" s="19" t="s">
        <v>110</v>
      </c>
      <c r="D297" s="19">
        <v>40</v>
      </c>
      <c r="E297" s="19">
        <v>3</v>
      </c>
      <c r="F297" s="16">
        <f t="shared" si="15"/>
        <v>43</v>
      </c>
    </row>
    <row r="298" spans="1:6" hidden="1" x14ac:dyDescent="0.2">
      <c r="A298" s="3">
        <v>14</v>
      </c>
      <c r="B298" s="18" t="s">
        <v>111</v>
      </c>
      <c r="C298" s="19" t="s">
        <v>28</v>
      </c>
      <c r="D298" s="19">
        <v>34</v>
      </c>
      <c r="E298" s="19">
        <v>9</v>
      </c>
      <c r="F298" s="16">
        <f t="shared" si="15"/>
        <v>43</v>
      </c>
    </row>
    <row r="299" spans="1:6" hidden="1" x14ac:dyDescent="0.2">
      <c r="A299" s="3">
        <v>15</v>
      </c>
      <c r="B299" s="18" t="s">
        <v>118</v>
      </c>
      <c r="C299" s="19" t="s">
        <v>119</v>
      </c>
      <c r="D299" s="19">
        <v>40</v>
      </c>
      <c r="E299" s="19">
        <v>0</v>
      </c>
      <c r="F299" s="16">
        <f t="shared" si="15"/>
        <v>40</v>
      </c>
    </row>
    <row r="300" spans="1:6" hidden="1" x14ac:dyDescent="0.2"/>
    <row r="301" spans="1:6" hidden="1" x14ac:dyDescent="0.2"/>
  </sheetData>
  <mergeCells count="24">
    <mergeCell ref="A51:E51"/>
    <mergeCell ref="A52:E52"/>
    <mergeCell ref="A26:E26"/>
    <mergeCell ref="A27:E27"/>
    <mergeCell ref="A1:E1"/>
    <mergeCell ref="A2:E2"/>
    <mergeCell ref="A128:E128"/>
    <mergeCell ref="A127:E127"/>
    <mergeCell ref="A102:E102"/>
    <mergeCell ref="A103:E103"/>
    <mergeCell ref="A77:E77"/>
    <mergeCell ref="A78:E78"/>
    <mergeCell ref="A202:E202"/>
    <mergeCell ref="A203:E203"/>
    <mergeCell ref="A177:E177"/>
    <mergeCell ref="A178:E178"/>
    <mergeCell ref="A152:E152"/>
    <mergeCell ref="A153:E153"/>
    <mergeCell ref="A277:E277"/>
    <mergeCell ref="A278:E278"/>
    <mergeCell ref="A253:E253"/>
    <mergeCell ref="A252:E252"/>
    <mergeCell ref="A227:E227"/>
    <mergeCell ref="A228:E228"/>
  </mergeCells>
  <pageMargins left="0.7" right="0.7" top="0.75" bottom="0.75" header="0.3" footer="0.3"/>
  <pageSetup paperSize="9" scale="19" orientation="portrait" horizontalDpi="4294967293" r:id="rId1"/>
  <rowBreaks count="11" manualBreakCount="11">
    <brk id="25" max="16383" man="1"/>
    <brk id="50" max="16383" man="1"/>
    <brk id="76" max="16383" man="1"/>
    <brk id="101" max="16383" man="1"/>
    <brk id="126" max="16383" man="1"/>
    <brk id="151" max="16383" man="1"/>
    <brk id="176" max="16383" man="1"/>
    <brk id="201" max="16383" man="1"/>
    <brk id="226" max="16383" man="1"/>
    <brk id="251" max="16383" man="1"/>
    <brk id="27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4" baseType="variant">
      <vt:variant>
        <vt:lpstr>Lembar kerja</vt:lpstr>
      </vt:variant>
      <vt:variant>
        <vt:i4>1</vt:i4>
      </vt:variant>
      <vt:variant>
        <vt:lpstr>Rentang Bernama</vt:lpstr>
      </vt:variant>
      <vt:variant>
        <vt:i4>1</vt:i4>
      </vt:variant>
    </vt:vector>
  </HeadingPairs>
  <TitlesOfParts>
    <vt:vector size="2" baseType="lpstr">
      <vt:lpstr>Penyakit Terbanyak</vt:lpstr>
      <vt:lpstr>Penyakit Terbanyak!Print_Area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mega</dc:creator>
  <cp:lastModifiedBy>Windows</cp:lastModifiedBy>
  <dcterms:created xsi:type="dcterms:W3CDTF">2021-02-20T08:44:06Z</dcterms:created>
  <dcterms:modified xsi:type="dcterms:W3CDTF">2025-01-07T06:46:50Z</dcterms:modified>
</cp:coreProperties>
</file>