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USK MOJOLANGU\SIP MOJOLANGU\DOKUMEN PELAYANAN\2022\ISPA\"/>
    </mc:Choice>
  </mc:AlternateContent>
  <xr:revisionPtr revIDLastSave="0" documentId="8_{EEB21ABA-C005-4AAF-B91C-F0061DDFD831}" xr6:coauthVersionLast="45" xr6:coauthVersionMax="45" xr10:uidLastSave="{00000000-0000-0000-0000-000000000000}"/>
  <bookViews>
    <workbookView xWindow="-120" yWindow="-120" windowWidth="20730" windowHeight="11160" xr2:uid="{9DF05A5C-53BA-4CBF-B855-ACF2F3B12EFC}"/>
  </bookViews>
  <sheets>
    <sheet name="AGS (P)" sheetId="1" r:id="rId1"/>
  </sheets>
  <externalReferences>
    <externalReference r:id="rId2"/>
  </externalReferences>
  <definedNames>
    <definedName name="_xlnm.Print_Area" localSheetId="0">'AGS (P)'!$A$1:$AP$26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D26" i="1" l="1"/>
  <c r="G26" i="1"/>
  <c r="AC25" i="1"/>
  <c r="F25" i="1"/>
  <c r="F20" i="1"/>
  <c r="AB16" i="1"/>
  <c r="AO15" i="1"/>
  <c r="AN15" i="1"/>
  <c r="AL15" i="1"/>
  <c r="AK15" i="1"/>
  <c r="AG15" i="1"/>
  <c r="AF15" i="1"/>
  <c r="AD15" i="1"/>
  <c r="AC15" i="1"/>
  <c r="AB15" i="1"/>
  <c r="Z15" i="1"/>
  <c r="Y15" i="1"/>
  <c r="X15" i="1"/>
  <c r="W15" i="1"/>
  <c r="N15" i="1"/>
  <c r="M15" i="1"/>
  <c r="L15" i="1"/>
  <c r="K15" i="1"/>
  <c r="J15" i="1"/>
  <c r="I15" i="1"/>
  <c r="H15" i="1"/>
  <c r="G15" i="1"/>
  <c r="F15" i="1"/>
  <c r="E15" i="1"/>
  <c r="D15" i="1"/>
  <c r="C15" i="1"/>
  <c r="AP14" i="1"/>
  <c r="AM14" i="1"/>
  <c r="AJ14" i="1"/>
  <c r="AI14" i="1"/>
  <c r="AH14" i="1"/>
  <c r="AE14" i="1"/>
  <c r="AA14" i="1"/>
  <c r="R14" i="1"/>
  <c r="T14" i="1" s="1"/>
  <c r="Q14" i="1"/>
  <c r="S14" i="1" s="1"/>
  <c r="U14" i="1" s="1"/>
  <c r="P14" i="1"/>
  <c r="O14" i="1"/>
  <c r="E14" i="1"/>
  <c r="D14" i="1"/>
  <c r="C14" i="1"/>
  <c r="B14" i="1"/>
  <c r="A14" i="1"/>
  <c r="AP13" i="1"/>
  <c r="AM13" i="1"/>
  <c r="AJ13" i="1"/>
  <c r="AI13" i="1"/>
  <c r="AH13" i="1"/>
  <c r="AE13" i="1"/>
  <c r="AA13" i="1"/>
  <c r="R13" i="1"/>
  <c r="T13" i="1" s="1"/>
  <c r="Q13" i="1"/>
  <c r="S13" i="1" s="1"/>
  <c r="U13" i="1" s="1"/>
  <c r="V13" i="1" s="1"/>
  <c r="P13" i="1"/>
  <c r="O13" i="1"/>
  <c r="E13" i="1"/>
  <c r="D13" i="1"/>
  <c r="C13" i="1"/>
  <c r="B13" i="1"/>
  <c r="AP12" i="1"/>
  <c r="AM12" i="1"/>
  <c r="AJ12" i="1"/>
  <c r="AI12" i="1"/>
  <c r="AH12" i="1"/>
  <c r="AE12" i="1"/>
  <c r="AA12" i="1"/>
  <c r="R12" i="1"/>
  <c r="T12" i="1" s="1"/>
  <c r="Q12" i="1"/>
  <c r="S12" i="1" s="1"/>
  <c r="P12" i="1"/>
  <c r="O12" i="1"/>
  <c r="E12" i="1"/>
  <c r="D12" i="1"/>
  <c r="C12" i="1"/>
  <c r="B12" i="1"/>
  <c r="AP11" i="1"/>
  <c r="AM11" i="1"/>
  <c r="AJ11" i="1"/>
  <c r="AI11" i="1"/>
  <c r="AH11" i="1"/>
  <c r="AE11" i="1"/>
  <c r="AA11" i="1"/>
  <c r="AA15" i="1" s="1"/>
  <c r="R11" i="1"/>
  <c r="T11" i="1" s="1"/>
  <c r="Q11" i="1"/>
  <c r="Q15" i="1" s="1"/>
  <c r="P11" i="1"/>
  <c r="O11" i="1"/>
  <c r="O15" i="1" s="1"/>
  <c r="E11" i="1"/>
  <c r="D11" i="1"/>
  <c r="C11" i="1"/>
  <c r="B11" i="1"/>
  <c r="AP10" i="1"/>
  <c r="AP15" i="1" s="1"/>
  <c r="AM10" i="1"/>
  <c r="AM15" i="1" s="1"/>
  <c r="AJ10" i="1"/>
  <c r="AJ15" i="1" s="1"/>
  <c r="AI10" i="1"/>
  <c r="AI15" i="1" s="1"/>
  <c r="AH10" i="1"/>
  <c r="AH15" i="1" s="1"/>
  <c r="AE10" i="1"/>
  <c r="AE15" i="1" s="1"/>
  <c r="AA10" i="1"/>
  <c r="R10" i="1"/>
  <c r="R15" i="1" s="1"/>
  <c r="Q10" i="1"/>
  <c r="S10" i="1" s="1"/>
  <c r="P10" i="1"/>
  <c r="P15" i="1" s="1"/>
  <c r="O10" i="1"/>
  <c r="E10" i="1"/>
  <c r="D10" i="1"/>
  <c r="C10" i="1"/>
  <c r="B10" i="1"/>
  <c r="B6" i="1"/>
  <c r="C4" i="1"/>
  <c r="A2" i="1"/>
  <c r="S15" i="1" l="1"/>
  <c r="U12" i="1"/>
  <c r="V12" i="1" s="1"/>
  <c r="T10" i="1"/>
  <c r="T15" i="1" s="1"/>
  <c r="S11" i="1"/>
  <c r="U11" i="1" s="1"/>
  <c r="V11" i="1" s="1"/>
  <c r="U10" i="1" l="1"/>
  <c r="U15" i="1" l="1"/>
  <c r="V15" i="1" s="1"/>
  <c r="V10" i="1"/>
</calcChain>
</file>

<file path=xl/sharedStrings.xml><?xml version="1.0" encoding="utf-8"?>
<sst xmlns="http://schemas.openxmlformats.org/spreadsheetml/2006/main" count="72" uniqueCount="30">
  <si>
    <t>LAPORAN BULANAN PROGRAM PENGENDALIAN ISPA</t>
  </si>
  <si>
    <t>`</t>
  </si>
  <si>
    <t>BULAN</t>
  </si>
  <si>
    <t>No</t>
  </si>
  <si>
    <t>Jml Pnddk</t>
  </si>
  <si>
    <t>Jml. Penddk Usia Balita (10% peddk)</t>
  </si>
  <si>
    <t>Perkiraan Pnemonia Balita</t>
  </si>
  <si>
    <t>Jml. Kunjungan Balita Batuk / Kesukaran Bernapas</t>
  </si>
  <si>
    <t>REALISASI PENEMUAN PENDERITA</t>
  </si>
  <si>
    <t xml:space="preserve">Jumlah Balita Batuk yang dihitung napas atau lihat TDDK </t>
  </si>
  <si>
    <t>Jml Kematian Balita</t>
  </si>
  <si>
    <r>
      <t xml:space="preserve">ISPA </t>
    </r>
    <r>
      <rPr>
        <u/>
        <sz val="10"/>
        <rFont val="Arial"/>
        <family val="2"/>
      </rPr>
      <t>&gt;</t>
    </r>
    <r>
      <rPr>
        <sz val="10"/>
        <rFont val="Arial"/>
        <family val="2"/>
      </rPr>
      <t xml:space="preserve"> 5 Th</t>
    </r>
  </si>
  <si>
    <t>Pneumonia</t>
  </si>
  <si>
    <t>Pneumonia Berat</t>
  </si>
  <si>
    <t>Jumlah</t>
  </si>
  <si>
    <t>% Cakupan</t>
  </si>
  <si>
    <t>Batuk Bukan Pneumonia</t>
  </si>
  <si>
    <t>karena pneumonia</t>
  </si>
  <si>
    <t>Bukan Pneumonia</t>
  </si>
  <si>
    <t>&lt; 1 th</t>
  </si>
  <si>
    <t>1-&lt;5 Th</t>
  </si>
  <si>
    <t>Sub Total</t>
  </si>
  <si>
    <t>Total</t>
  </si>
  <si>
    <t>L</t>
  </si>
  <si>
    <t>P</t>
  </si>
  <si>
    <t>T</t>
  </si>
  <si>
    <t>Prosentase Kasus yang dilakukan Pemeriksaan dan tatalaksana Standar</t>
  </si>
  <si>
    <t>Mengetahui,</t>
  </si>
  <si>
    <t>Pengelola Program Pengendalian ISPA</t>
  </si>
  <si>
    <t>NIP.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</si>
</sst>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mm\ yyyy"/>
    <numFmt numFmtId="165" formatCode="[$-421]dd\ mmmm\ yyyy;@"/>
  </numFmts>
  <fonts count="9" x14ac:knownFonts="1">
    <font>
      <sz val="10"/>
      <name val="Arial"/>
    </font>
    <font>
      <b/>
      <sz val="14"/>
      <color rgb="FF002060"/>
      <name val="Arial"/>
      <family val="2"/>
    </font>
    <font>
      <b/>
      <sz val="14"/>
      <color indexed="10"/>
      <name val="Arial"/>
      <family val="2"/>
    </font>
    <font>
      <sz val="10"/>
      <name val="Arial"/>
      <family val="2"/>
    </font>
    <font>
      <b/>
      <sz val="10"/>
      <color theme="0"/>
      <name val="Arial"/>
      <family val="2"/>
    </font>
    <font>
      <b/>
      <sz val="10"/>
      <color rgb="FFFFFF00"/>
      <name val="Arial"/>
      <family val="2"/>
    </font>
    <font>
      <u/>
      <sz val="10"/>
      <name val="Arial"/>
      <family val="2"/>
    </font>
    <font>
      <b/>
      <sz val="10"/>
      <color indexed="56"/>
      <name val="Arial"/>
      <family val="2"/>
    </font>
    <font>
      <sz val="10"/>
      <color theme="5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0.89999084444715716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4" tint="-0.49998474074526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0">
    <xf numFmtId="0" fontId="0" fillId="0" borderId="0" xfId="0"/>
    <xf numFmtId="0" fontId="1" fillId="2" borderId="0" xfId="0" applyFont="1" applyFill="1" applyAlignment="1" applyProtection="1">
      <alignment horizontal="center"/>
      <protection hidden="1"/>
    </xf>
    <xf numFmtId="0" fontId="2" fillId="2" borderId="0" xfId="0" applyFont="1" applyFill="1" applyProtection="1">
      <protection hidden="1"/>
    </xf>
    <xf numFmtId="0" fontId="0" fillId="3" borderId="0" xfId="0" applyFill="1" applyProtection="1">
      <protection hidden="1"/>
    </xf>
    <xf numFmtId="0" fontId="0" fillId="2" borderId="0" xfId="0" applyFill="1" applyProtection="1">
      <protection hidden="1"/>
    </xf>
    <xf numFmtId="0" fontId="3" fillId="2" borderId="0" xfId="0" applyFont="1" applyFill="1" applyProtection="1">
      <protection hidden="1"/>
    </xf>
    <xf numFmtId="0" fontId="4" fillId="4" borderId="1" xfId="0" applyFont="1" applyFill="1" applyBorder="1" applyAlignment="1" applyProtection="1">
      <alignment horizontal="center" vertical="center"/>
      <protection hidden="1"/>
    </xf>
    <xf numFmtId="164" fontId="5" fillId="5" borderId="2" xfId="0" applyNumberFormat="1" applyFont="1" applyFill="1" applyBorder="1" applyAlignment="1" applyProtection="1">
      <alignment horizontal="center" vertical="center"/>
      <protection hidden="1"/>
    </xf>
    <xf numFmtId="164" fontId="5" fillId="5" borderId="3" xfId="0" applyNumberFormat="1" applyFont="1" applyFill="1" applyBorder="1" applyAlignment="1" applyProtection="1">
      <alignment horizontal="center" vertical="center"/>
      <protection hidden="1"/>
    </xf>
    <xf numFmtId="0" fontId="3" fillId="6" borderId="4" xfId="0" applyFont="1" applyFill="1" applyBorder="1" applyAlignment="1" applyProtection="1">
      <alignment horizontal="center" vertical="center"/>
      <protection hidden="1"/>
    </xf>
    <xf numFmtId="0" fontId="3" fillId="6" borderId="4" xfId="0" applyFont="1" applyFill="1" applyBorder="1" applyAlignment="1" applyProtection="1">
      <alignment horizontal="center" vertical="center" wrapText="1"/>
      <protection hidden="1"/>
    </xf>
    <xf numFmtId="0" fontId="3" fillId="6" borderId="2" xfId="0" applyFont="1" applyFill="1" applyBorder="1" applyAlignment="1" applyProtection="1">
      <alignment horizontal="center" vertical="center"/>
      <protection hidden="1"/>
    </xf>
    <xf numFmtId="0" fontId="3" fillId="6" borderId="5" xfId="0" applyFont="1" applyFill="1" applyBorder="1" applyAlignment="1" applyProtection="1">
      <alignment horizontal="center" vertical="center"/>
      <protection hidden="1"/>
    </xf>
    <xf numFmtId="0" fontId="0" fillId="6" borderId="6" xfId="0" applyFill="1" applyBorder="1" applyAlignment="1" applyProtection="1">
      <alignment horizontal="center"/>
      <protection hidden="1"/>
    </xf>
    <xf numFmtId="0" fontId="0" fillId="6" borderId="7" xfId="0" applyFill="1" applyBorder="1" applyAlignment="1" applyProtection="1">
      <alignment horizontal="center"/>
      <protection hidden="1"/>
    </xf>
    <xf numFmtId="0" fontId="0" fillId="6" borderId="2" xfId="0" applyFill="1" applyBorder="1" applyAlignment="1" applyProtection="1">
      <alignment horizontal="center"/>
      <protection hidden="1"/>
    </xf>
    <xf numFmtId="0" fontId="0" fillId="6" borderId="5" xfId="0" applyFill="1" applyBorder="1" applyAlignment="1" applyProtection="1">
      <alignment horizontal="center"/>
      <protection hidden="1"/>
    </xf>
    <xf numFmtId="0" fontId="0" fillId="6" borderId="3" xfId="0" applyFill="1" applyBorder="1" applyAlignment="1" applyProtection="1">
      <alignment horizontal="center"/>
      <protection hidden="1"/>
    </xf>
    <xf numFmtId="0" fontId="7" fillId="7" borderId="0" xfId="0" applyFont="1" applyFill="1" applyAlignment="1" applyProtection="1">
      <alignment horizontal="center" vertical="center"/>
      <protection hidden="1"/>
    </xf>
    <xf numFmtId="0" fontId="0" fillId="6" borderId="8" xfId="0" applyFill="1" applyBorder="1" applyAlignment="1" applyProtection="1">
      <alignment horizontal="center" vertical="center"/>
      <protection hidden="1"/>
    </xf>
    <xf numFmtId="0" fontId="0" fillId="6" borderId="8" xfId="0" applyFill="1" applyBorder="1" applyAlignment="1" applyProtection="1">
      <alignment horizontal="center" vertical="center" wrapText="1"/>
      <protection hidden="1"/>
    </xf>
    <xf numFmtId="0" fontId="3" fillId="6" borderId="8" xfId="0" applyFont="1" applyFill="1" applyBorder="1" applyAlignment="1" applyProtection="1">
      <alignment horizontal="center" vertical="center" wrapText="1"/>
      <protection hidden="1"/>
    </xf>
    <xf numFmtId="0" fontId="0" fillId="6" borderId="9" xfId="0" applyFill="1" applyBorder="1" applyAlignment="1" applyProtection="1">
      <alignment horizontal="center"/>
      <protection hidden="1"/>
    </xf>
    <xf numFmtId="0" fontId="3" fillId="6" borderId="9" xfId="0" applyFont="1" applyFill="1" applyBorder="1" applyAlignment="1" applyProtection="1">
      <alignment horizontal="center"/>
      <protection hidden="1"/>
    </xf>
    <xf numFmtId="0" fontId="0" fillId="6" borderId="10" xfId="0" applyFill="1" applyBorder="1" applyAlignment="1" applyProtection="1">
      <alignment horizontal="center"/>
      <protection hidden="1"/>
    </xf>
    <xf numFmtId="0" fontId="3" fillId="6" borderId="10" xfId="0" applyFont="1" applyFill="1" applyBorder="1" applyAlignment="1" applyProtection="1">
      <alignment horizontal="center" vertical="top"/>
      <protection hidden="1"/>
    </xf>
    <xf numFmtId="0" fontId="3" fillId="6" borderId="11" xfId="0" applyFont="1" applyFill="1" applyBorder="1" applyAlignment="1" applyProtection="1">
      <alignment horizontal="center" vertical="top"/>
      <protection hidden="1"/>
    </xf>
    <xf numFmtId="0" fontId="0" fillId="6" borderId="11" xfId="0" applyFill="1" applyBorder="1" applyAlignment="1" applyProtection="1">
      <alignment horizontal="center" vertical="top"/>
      <protection hidden="1"/>
    </xf>
    <xf numFmtId="0" fontId="0" fillId="6" borderId="12" xfId="0" applyFill="1" applyBorder="1" applyAlignment="1" applyProtection="1">
      <alignment horizontal="center" vertical="top"/>
      <protection hidden="1"/>
    </xf>
    <xf numFmtId="0" fontId="3" fillId="6" borderId="6" xfId="0" applyFont="1" applyFill="1" applyBorder="1" applyAlignment="1" applyProtection="1">
      <alignment horizontal="center" vertical="center" wrapText="1"/>
      <protection hidden="1"/>
    </xf>
    <xf numFmtId="0" fontId="3" fillId="6" borderId="7" xfId="0" applyFont="1" applyFill="1" applyBorder="1" applyAlignment="1" applyProtection="1">
      <alignment horizontal="center" vertical="center" wrapText="1"/>
      <protection hidden="1"/>
    </xf>
    <xf numFmtId="0" fontId="3" fillId="6" borderId="13" xfId="0" applyFont="1" applyFill="1" applyBorder="1" applyAlignment="1" applyProtection="1">
      <alignment horizontal="center" vertical="center" wrapText="1"/>
      <protection hidden="1"/>
    </xf>
    <xf numFmtId="0" fontId="0" fillId="6" borderId="6" xfId="0" applyFill="1" applyBorder="1" applyAlignment="1" applyProtection="1">
      <alignment horizontal="center" vertical="center"/>
      <protection hidden="1"/>
    </xf>
    <xf numFmtId="0" fontId="0" fillId="6" borderId="7" xfId="0" applyFill="1" applyBorder="1" applyAlignment="1" applyProtection="1">
      <alignment horizontal="center" vertical="center"/>
      <protection hidden="1"/>
    </xf>
    <xf numFmtId="0" fontId="0" fillId="6" borderId="13" xfId="0" applyFill="1" applyBorder="1" applyAlignment="1" applyProtection="1">
      <alignment horizontal="center" vertical="center"/>
      <protection hidden="1"/>
    </xf>
    <xf numFmtId="0" fontId="0" fillId="6" borderId="12" xfId="0" applyFill="1" applyBorder="1" applyAlignment="1" applyProtection="1">
      <alignment horizontal="center"/>
      <protection hidden="1"/>
    </xf>
    <xf numFmtId="0" fontId="3" fillId="6" borderId="10" xfId="0" applyFont="1" applyFill="1" applyBorder="1" applyAlignment="1" applyProtection="1">
      <alignment horizontal="center"/>
      <protection hidden="1"/>
    </xf>
    <xf numFmtId="0" fontId="3" fillId="6" borderId="10" xfId="0" applyFont="1" applyFill="1" applyBorder="1" applyAlignment="1" applyProtection="1">
      <alignment horizontal="center" vertical="center" wrapText="1"/>
      <protection hidden="1"/>
    </xf>
    <xf numFmtId="0" fontId="3" fillId="6" borderId="11" xfId="0" applyFont="1" applyFill="1" applyBorder="1" applyAlignment="1" applyProtection="1">
      <alignment horizontal="center" vertical="center" wrapText="1"/>
      <protection hidden="1"/>
    </xf>
    <xf numFmtId="0" fontId="3" fillId="6" borderId="12" xfId="0" applyFont="1" applyFill="1" applyBorder="1" applyAlignment="1" applyProtection="1">
      <alignment horizontal="center" vertical="center" wrapText="1"/>
      <protection hidden="1"/>
    </xf>
    <xf numFmtId="0" fontId="0" fillId="6" borderId="10" xfId="0" applyFill="1" applyBorder="1" applyAlignment="1" applyProtection="1">
      <alignment horizontal="center" vertical="center"/>
      <protection hidden="1"/>
    </xf>
    <xf numFmtId="0" fontId="0" fillId="6" borderId="11" xfId="0" applyFill="1" applyBorder="1" applyAlignment="1" applyProtection="1">
      <alignment horizontal="center" vertical="center"/>
      <protection hidden="1"/>
    </xf>
    <xf numFmtId="0" fontId="0" fillId="6" borderId="12" xfId="0" applyFill="1" applyBorder="1" applyAlignment="1" applyProtection="1">
      <alignment horizontal="center" vertical="center"/>
      <protection hidden="1"/>
    </xf>
    <xf numFmtId="0" fontId="0" fillId="6" borderId="9" xfId="0" applyFill="1" applyBorder="1" applyAlignment="1" applyProtection="1">
      <alignment horizontal="center" vertical="center"/>
      <protection hidden="1"/>
    </xf>
    <xf numFmtId="0" fontId="0" fillId="6" borderId="9" xfId="0" applyFill="1" applyBorder="1" applyAlignment="1" applyProtection="1">
      <alignment horizontal="center" vertical="center" wrapText="1"/>
      <protection hidden="1"/>
    </xf>
    <xf numFmtId="0" fontId="3" fillId="6" borderId="9" xfId="0" applyFont="1" applyFill="1" applyBorder="1" applyAlignment="1" applyProtection="1">
      <alignment horizontal="center" vertical="center" wrapText="1"/>
      <protection hidden="1"/>
    </xf>
    <xf numFmtId="0" fontId="3" fillId="6" borderId="2" xfId="0" applyFont="1" applyFill="1" applyBorder="1" applyAlignment="1" applyProtection="1">
      <alignment horizontal="center" vertical="center"/>
      <protection hidden="1"/>
    </xf>
    <xf numFmtId="0" fontId="3" fillId="6" borderId="9" xfId="0" applyFont="1" applyFill="1" applyBorder="1" applyAlignment="1" applyProtection="1">
      <alignment horizontal="center" vertical="center"/>
      <protection hidden="1"/>
    </xf>
    <xf numFmtId="0" fontId="3" fillId="6" borderId="1" xfId="0" applyFont="1" applyFill="1" applyBorder="1" applyAlignment="1" applyProtection="1">
      <alignment horizontal="center" vertical="center"/>
      <protection hidden="1"/>
    </xf>
    <xf numFmtId="0" fontId="0" fillId="7" borderId="1" xfId="0" applyFill="1" applyBorder="1" applyProtection="1">
      <protection hidden="1"/>
    </xf>
    <xf numFmtId="0" fontId="3" fillId="7" borderId="1" xfId="0" applyFont="1" applyFill="1" applyBorder="1" applyProtection="1">
      <protection hidden="1"/>
    </xf>
    <xf numFmtId="3" fontId="3" fillId="7" borderId="1" xfId="0" applyNumberFormat="1" applyFont="1" applyFill="1" applyBorder="1" applyProtection="1">
      <protection hidden="1"/>
    </xf>
    <xf numFmtId="3" fontId="3" fillId="8" borderId="1" xfId="0" applyNumberFormat="1" applyFont="1" applyFill="1" applyBorder="1" applyProtection="1">
      <protection locked="0"/>
    </xf>
    <xf numFmtId="3" fontId="0" fillId="8" borderId="2" xfId="0" applyNumberFormat="1" applyFill="1" applyBorder="1" applyAlignment="1" applyProtection="1">
      <alignment horizontal="right"/>
      <protection locked="0"/>
    </xf>
    <xf numFmtId="3" fontId="0" fillId="7" borderId="2" xfId="0" applyNumberFormat="1" applyFill="1" applyBorder="1" applyAlignment="1" applyProtection="1">
      <alignment horizontal="right"/>
      <protection hidden="1"/>
    </xf>
    <xf numFmtId="4" fontId="0" fillId="9" borderId="1" xfId="0" applyNumberFormat="1" applyFill="1" applyBorder="1" applyProtection="1">
      <protection hidden="1"/>
    </xf>
    <xf numFmtId="3" fontId="3" fillId="8" borderId="2" xfId="0" applyNumberFormat="1" applyFont="1" applyFill="1" applyBorder="1" applyAlignment="1" applyProtection="1">
      <alignment horizontal="right" vertical="center"/>
      <protection locked="0"/>
    </xf>
    <xf numFmtId="3" fontId="3" fillId="7" borderId="2" xfId="0" applyNumberFormat="1" applyFont="1" applyFill="1" applyBorder="1" applyAlignment="1" applyProtection="1">
      <alignment horizontal="right" vertical="center"/>
      <protection hidden="1"/>
    </xf>
    <xf numFmtId="3" fontId="3" fillId="7" borderId="1" xfId="0" applyNumberFormat="1" applyFont="1" applyFill="1" applyBorder="1" applyAlignment="1" applyProtection="1">
      <alignment horizontal="right" vertical="center"/>
      <protection hidden="1"/>
    </xf>
    <xf numFmtId="165" fontId="3" fillId="7" borderId="0" xfId="0" applyNumberFormat="1" applyFont="1" applyFill="1" applyProtection="1">
      <protection locked="0"/>
    </xf>
    <xf numFmtId="165" fontId="0" fillId="7" borderId="0" xfId="0" applyNumberFormat="1" applyFill="1" applyProtection="1">
      <protection locked="0"/>
    </xf>
    <xf numFmtId="0" fontId="0" fillId="9" borderId="2" xfId="0" applyFill="1" applyBorder="1" applyProtection="1">
      <protection hidden="1"/>
    </xf>
    <xf numFmtId="0" fontId="0" fillId="9" borderId="12" xfId="0" applyFill="1" applyBorder="1" applyAlignment="1" applyProtection="1">
      <alignment horizontal="center"/>
      <protection hidden="1"/>
    </xf>
    <xf numFmtId="3" fontId="3" fillId="9" borderId="1" xfId="0" applyNumberFormat="1" applyFont="1" applyFill="1" applyBorder="1" applyProtection="1">
      <protection hidden="1"/>
    </xf>
    <xf numFmtId="3" fontId="0" fillId="9" borderId="2" xfId="0" applyNumberFormat="1" applyFill="1" applyBorder="1" applyAlignment="1" applyProtection="1">
      <alignment horizontal="right"/>
      <protection hidden="1"/>
    </xf>
    <xf numFmtId="3" fontId="0" fillId="9" borderId="1" xfId="0" applyNumberFormat="1" applyFill="1" applyBorder="1" applyAlignment="1" applyProtection="1">
      <alignment horizontal="right"/>
      <protection hidden="1"/>
    </xf>
    <xf numFmtId="0" fontId="0" fillId="7" borderId="0" xfId="0" applyFill="1" applyProtection="1">
      <protection hidden="1"/>
    </xf>
    <xf numFmtId="0" fontId="0" fillId="10" borderId="0" xfId="0" applyFill="1" applyProtection="1">
      <protection hidden="1"/>
    </xf>
    <xf numFmtId="0" fontId="3" fillId="11" borderId="1" xfId="0" applyFont="1" applyFill="1" applyBorder="1" applyAlignment="1" applyProtection="1">
      <alignment horizontal="center" vertical="center" wrapText="1"/>
      <protection hidden="1"/>
    </xf>
    <xf numFmtId="10" fontId="0" fillId="12" borderId="4" xfId="0" applyNumberFormat="1" applyFill="1" applyBorder="1" applyAlignment="1" applyProtection="1">
      <alignment horizontal="right" vertical="center"/>
      <protection hidden="1"/>
    </xf>
    <xf numFmtId="10" fontId="0" fillId="12" borderId="9" xfId="0" applyNumberFormat="1" applyFill="1" applyBorder="1" applyAlignment="1" applyProtection="1">
      <alignment horizontal="right" vertical="center"/>
      <protection hidden="1"/>
    </xf>
    <xf numFmtId="0" fontId="0" fillId="13" borderId="0" xfId="0" applyFill="1" applyProtection="1">
      <protection locked="0"/>
    </xf>
    <xf numFmtId="0" fontId="0" fillId="10" borderId="0" xfId="0" applyFill="1" applyAlignment="1" applyProtection="1">
      <alignment horizontal="center"/>
      <protection hidden="1"/>
    </xf>
    <xf numFmtId="0" fontId="0" fillId="10" borderId="0" xfId="0" applyFill="1" applyAlignment="1" applyProtection="1">
      <alignment horizontal="center"/>
      <protection hidden="1"/>
    </xf>
    <xf numFmtId="0" fontId="3" fillId="10" borderId="0" xfId="0" applyFont="1" applyFill="1" applyProtection="1">
      <protection hidden="1"/>
    </xf>
    <xf numFmtId="0" fontId="3" fillId="10" borderId="0" xfId="0" applyFont="1" applyFill="1" applyAlignment="1" applyProtection="1">
      <alignment horizontal="center"/>
      <protection hidden="1"/>
    </xf>
    <xf numFmtId="0" fontId="6" fillId="10" borderId="0" xfId="0" applyFont="1" applyFill="1" applyAlignment="1" applyProtection="1">
      <alignment horizontal="center"/>
      <protection hidden="1"/>
    </xf>
    <xf numFmtId="0" fontId="6" fillId="10" borderId="0" xfId="0" applyFont="1" applyFill="1" applyProtection="1">
      <protection hidden="1"/>
    </xf>
    <xf numFmtId="0" fontId="6" fillId="10" borderId="0" xfId="0" applyFont="1" applyFill="1" applyAlignment="1" applyProtection="1">
      <alignment horizontal="center"/>
      <protection hidden="1"/>
    </xf>
    <xf numFmtId="49" fontId="6" fillId="10" borderId="0" xfId="0" applyNumberFormat="1" applyFont="1" applyFill="1" applyAlignment="1" applyProtection="1">
      <alignment horizontal="center"/>
      <protection hidden="1"/>
    </xf>
    <xf numFmtId="49" fontId="6" fillId="10" borderId="0" xfId="0" applyNumberFormat="1" applyFont="1" applyFill="1" applyProtection="1">
      <protection hidden="1"/>
    </xf>
    <xf numFmtId="0" fontId="3" fillId="10" borderId="0" xfId="0" applyFont="1" applyFill="1" applyAlignment="1" applyProtection="1">
      <alignment horizontal="right"/>
      <protection hidden="1"/>
    </xf>
    <xf numFmtId="49" fontId="0" fillId="10" borderId="0" xfId="0" applyNumberFormat="1" applyFill="1" applyProtection="1">
      <protection hidden="1"/>
    </xf>
    <xf numFmtId="0" fontId="0" fillId="0" borderId="0" xfId="0" applyProtection="1">
      <protection hidden="1"/>
    </xf>
    <xf numFmtId="0" fontId="0" fillId="14" borderId="0" xfId="0" applyFill="1" applyProtection="1">
      <protection hidden="1"/>
    </xf>
    <xf numFmtId="0" fontId="0" fillId="6" borderId="0" xfId="0" applyFill="1" applyProtection="1">
      <protection hidden="1"/>
    </xf>
    <xf numFmtId="0" fontId="0" fillId="15" borderId="0" xfId="0" applyFill="1" applyProtection="1">
      <protection hidden="1"/>
    </xf>
    <xf numFmtId="0" fontId="0" fillId="5" borderId="0" xfId="0" applyFill="1" applyProtection="1">
      <protection hidden="1"/>
    </xf>
    <xf numFmtId="0" fontId="8" fillId="16" borderId="0" xfId="0" applyFont="1" applyFill="1" applyProtection="1">
      <protection hidden="1"/>
    </xf>
    <xf numFmtId="0" fontId="0" fillId="17" borderId="0" xfId="0" applyFill="1" applyProtection="1">
      <protection hidden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#'MENU PUSK'!A1"/><Relationship Id="rId1" Type="http://schemas.openxmlformats.org/officeDocument/2006/relationships/hyperlink" Target="#'SEP (P)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41</xdr:col>
      <xdr:colOff>550332</xdr:colOff>
      <xdr:row>1</xdr:row>
      <xdr:rowOff>10584</xdr:rowOff>
    </xdr:from>
    <xdr:to>
      <xdr:col>42</xdr:col>
      <xdr:colOff>1292679</xdr:colOff>
      <xdr:row>4</xdr:row>
      <xdr:rowOff>31750</xdr:rowOff>
    </xdr:to>
    <xdr:sp macro="" textlink="">
      <xdr:nvSpPr>
        <xdr:cNvPr id="2" name="Right Arrow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46A9059-341E-49D7-A2CD-D98F5F0B7EAE}"/>
            </a:ext>
          </a:extLst>
        </xdr:cNvPr>
        <xdr:cNvSpPr/>
      </xdr:nvSpPr>
      <xdr:spPr>
        <a:xfrm>
          <a:off x="22772157" y="239184"/>
          <a:ext cx="1294797" cy="611716"/>
        </a:xfrm>
        <a:prstGeom prst="rightArrow">
          <a:avLst/>
        </a:prstGeom>
        <a:solidFill>
          <a:srgbClr val="0000FF"/>
        </a:solidFill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1600" b="1">
              <a:latin typeface="Arial" pitchFamily="34" charset="0"/>
              <a:cs typeface="Arial" pitchFamily="34" charset="0"/>
            </a:rPr>
            <a:t>NEXT</a:t>
          </a:r>
          <a:endParaRPr lang="id-ID" sz="160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0</xdr:col>
      <xdr:colOff>296334</xdr:colOff>
      <xdr:row>0</xdr:row>
      <xdr:rowOff>179917</xdr:rowOff>
    </xdr:from>
    <xdr:to>
      <xdr:col>2</xdr:col>
      <xdr:colOff>10584</xdr:colOff>
      <xdr:row>2</xdr:row>
      <xdr:rowOff>100230</xdr:rowOff>
    </xdr:to>
    <xdr:sp macro="" textlink="">
      <xdr:nvSpPr>
        <xdr:cNvPr id="3" name="Bevel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8DB9169E-6A7F-44AD-BDAF-A58097418605}"/>
            </a:ext>
          </a:extLst>
        </xdr:cNvPr>
        <xdr:cNvSpPr/>
      </xdr:nvSpPr>
      <xdr:spPr>
        <a:xfrm>
          <a:off x="296334" y="179917"/>
          <a:ext cx="1247775" cy="377513"/>
        </a:xfrm>
        <a:prstGeom prst="bevel">
          <a:avLst/>
        </a:prstGeom>
        <a:solidFill>
          <a:schemeClr val="tx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1200" b="1" baseline="0">
              <a:solidFill>
                <a:srgbClr val="FFFF00"/>
              </a:solidFill>
              <a:latin typeface="Arial" pitchFamily="34" charset="0"/>
              <a:cs typeface="Arial" pitchFamily="34" charset="0"/>
            </a:rPr>
            <a:t>MENU</a:t>
          </a:r>
          <a:endParaRPr lang="id-ID" sz="1200" b="1">
            <a:solidFill>
              <a:srgbClr val="FFFF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aporan%20Bulanan%20ISPA%202022%20Puskesmas%20Mojolangu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PETUNJUK "/>
      <sheetName val="INDIKATOR"/>
      <sheetName val="INFOUTAMA"/>
      <sheetName val="MENU PUSK"/>
      <sheetName val="JAN (P)"/>
      <sheetName val="FEB (P)"/>
      <sheetName val="MAR (P)"/>
      <sheetName val="APR (P)"/>
      <sheetName val="MEI (P)"/>
      <sheetName val="JUN (P)"/>
      <sheetName val="JUL (P)"/>
      <sheetName val="AGS (P)"/>
      <sheetName val="SEP (P)"/>
      <sheetName val="OKT (P)"/>
      <sheetName val="NOP (P)"/>
      <sheetName val="DES (P)"/>
      <sheetName val="Rekap (P)"/>
      <sheetName val="TOTAL (P)"/>
      <sheetName val="Chart1 (P)"/>
      <sheetName val="Chart2 (P)"/>
      <sheetName val="Chart4 (P)"/>
      <sheetName val="Chart5 (P)"/>
      <sheetName val="Chart6 (P)"/>
      <sheetName val="Chart8 (P)"/>
      <sheetName val="Chart9 (P)"/>
      <sheetName val="Chart10 (P)"/>
      <sheetName val="Chart11 (P)"/>
      <sheetName val="Chart12 (P)"/>
      <sheetName val="Chart13 (P)"/>
      <sheetName val="Chart14 (P)"/>
      <sheetName val="Chart15 (P)"/>
      <sheetName val="Chart16 (P)"/>
    </sheetNames>
    <sheetDataSet>
      <sheetData sheetId="0"/>
      <sheetData sheetId="1"/>
      <sheetData sheetId="2"/>
      <sheetData sheetId="3">
        <row r="2">
          <cell r="A2" t="str">
            <v>PUSKESMAS MOJOLANGU</v>
          </cell>
        </row>
        <row r="8">
          <cell r="B8" t="str">
            <v>Desa/Kel</v>
          </cell>
        </row>
        <row r="12">
          <cell r="B12" t="str">
            <v>Mojolangu</v>
          </cell>
          <cell r="C12">
            <v>25360</v>
          </cell>
          <cell r="D12">
            <v>1753</v>
          </cell>
          <cell r="E12">
            <v>78.008499999999998</v>
          </cell>
        </row>
        <row r="13">
          <cell r="B13" t="str">
            <v>Tanjungsekar</v>
          </cell>
          <cell r="C13">
            <v>15789</v>
          </cell>
          <cell r="D13">
            <v>1068</v>
          </cell>
          <cell r="E13">
            <v>47.525999999999996</v>
          </cell>
        </row>
        <row r="14">
          <cell r="B14" t="str">
            <v>Tasikmadu</v>
          </cell>
          <cell r="C14">
            <v>6427</v>
          </cell>
          <cell r="D14">
            <v>435</v>
          </cell>
          <cell r="E14">
            <v>19.357499999999998</v>
          </cell>
        </row>
        <row r="15">
          <cell r="B15" t="str">
            <v>Tunggulwulung</v>
          </cell>
          <cell r="C15">
            <v>8373</v>
          </cell>
          <cell r="D15">
            <v>556</v>
          </cell>
          <cell r="E15">
            <v>24.741999999999997</v>
          </cell>
        </row>
        <row r="16">
          <cell r="A16">
            <v>5</v>
          </cell>
          <cell r="B16" t="str">
            <v>Luar Wilayah</v>
          </cell>
          <cell r="D16">
            <v>0</v>
          </cell>
          <cell r="E16">
            <v>0</v>
          </cell>
        </row>
        <row r="17">
          <cell r="C17">
            <v>55949</v>
          </cell>
          <cell r="D17">
            <v>3812</v>
          </cell>
          <cell r="E17">
            <v>169.63399999999999</v>
          </cell>
        </row>
        <row r="29">
          <cell r="H29">
            <v>44774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C3C576-2B0A-4A1D-801C-6764756CB509}">
  <sheetPr>
    <tabColor rgb="FF0070C0"/>
  </sheetPr>
  <dimension ref="A1:BL59"/>
  <sheetViews>
    <sheetView showGridLines="0" tabSelected="1" topLeftCell="O1" zoomScale="90" zoomScaleNormal="90" workbookViewId="0">
      <selection activeCell="A6" sqref="A6:AP17"/>
    </sheetView>
  </sheetViews>
  <sheetFormatPr defaultRowHeight="12.75" x14ac:dyDescent="0.2"/>
  <cols>
    <col min="1" max="1" width="4.5703125" style="83" customWidth="1"/>
    <col min="2" max="2" width="18.42578125" style="83" customWidth="1"/>
    <col min="3" max="3" width="10.85546875" style="83" customWidth="1"/>
    <col min="4" max="4" width="11.85546875" style="83" customWidth="1"/>
    <col min="5" max="5" width="10.140625" style="83" customWidth="1"/>
    <col min="6" max="6" width="14.42578125" style="83" customWidth="1"/>
    <col min="7" max="10" width="6.7109375" style="83" customWidth="1"/>
    <col min="11" max="13" width="7.5703125" style="83" customWidth="1"/>
    <col min="14" max="14" width="8.42578125" style="83" customWidth="1"/>
    <col min="15" max="20" width="6.7109375" style="83" customWidth="1"/>
    <col min="21" max="21" width="7.7109375" style="83" customWidth="1"/>
    <col min="22" max="22" width="8.85546875" style="83" customWidth="1"/>
    <col min="23" max="27" width="8.7109375" style="83" customWidth="1"/>
    <col min="28" max="28" width="12.85546875" style="83" customWidth="1"/>
    <col min="29" max="36" width="6.7109375" style="83" customWidth="1"/>
    <col min="37" max="42" width="7.7109375" style="83" customWidth="1"/>
    <col min="43" max="43" width="22.7109375" style="83" customWidth="1"/>
    <col min="44" max="46" width="9.140625" style="3"/>
    <col min="47" max="49" width="9.140625" style="84"/>
    <col min="50" max="52" width="9.140625" style="85"/>
    <col min="53" max="55" width="9.140625" style="86"/>
    <col min="56" max="58" width="9.140625" style="87"/>
    <col min="59" max="61" width="9.140625" style="88"/>
    <col min="62" max="64" width="9.140625" style="89"/>
    <col min="65" max="256" width="9.140625" style="83"/>
    <col min="257" max="257" width="4.5703125" style="83" customWidth="1"/>
    <col min="258" max="258" width="18.42578125" style="83" customWidth="1"/>
    <col min="259" max="259" width="10.85546875" style="83" customWidth="1"/>
    <col min="260" max="260" width="11.85546875" style="83" customWidth="1"/>
    <col min="261" max="261" width="10.140625" style="83" customWidth="1"/>
    <col min="262" max="262" width="14.42578125" style="83" customWidth="1"/>
    <col min="263" max="266" width="6.7109375" style="83" customWidth="1"/>
    <col min="267" max="269" width="7.5703125" style="83" customWidth="1"/>
    <col min="270" max="270" width="8.42578125" style="83" customWidth="1"/>
    <col min="271" max="276" width="6.7109375" style="83" customWidth="1"/>
    <col min="277" max="277" width="7.7109375" style="83" customWidth="1"/>
    <col min="278" max="278" width="8.85546875" style="83" customWidth="1"/>
    <col min="279" max="283" width="8.7109375" style="83" customWidth="1"/>
    <col min="284" max="284" width="12.85546875" style="83" customWidth="1"/>
    <col min="285" max="292" width="6.7109375" style="83" customWidth="1"/>
    <col min="293" max="298" width="7.7109375" style="83" customWidth="1"/>
    <col min="299" max="299" width="22.7109375" style="83" customWidth="1"/>
    <col min="300" max="512" width="9.140625" style="83"/>
    <col min="513" max="513" width="4.5703125" style="83" customWidth="1"/>
    <col min="514" max="514" width="18.42578125" style="83" customWidth="1"/>
    <col min="515" max="515" width="10.85546875" style="83" customWidth="1"/>
    <col min="516" max="516" width="11.85546875" style="83" customWidth="1"/>
    <col min="517" max="517" width="10.140625" style="83" customWidth="1"/>
    <col min="518" max="518" width="14.42578125" style="83" customWidth="1"/>
    <col min="519" max="522" width="6.7109375" style="83" customWidth="1"/>
    <col min="523" max="525" width="7.5703125" style="83" customWidth="1"/>
    <col min="526" max="526" width="8.42578125" style="83" customWidth="1"/>
    <col min="527" max="532" width="6.7109375" style="83" customWidth="1"/>
    <col min="533" max="533" width="7.7109375" style="83" customWidth="1"/>
    <col min="534" max="534" width="8.85546875" style="83" customWidth="1"/>
    <col min="535" max="539" width="8.7109375" style="83" customWidth="1"/>
    <col min="540" max="540" width="12.85546875" style="83" customWidth="1"/>
    <col min="541" max="548" width="6.7109375" style="83" customWidth="1"/>
    <col min="549" max="554" width="7.7109375" style="83" customWidth="1"/>
    <col min="555" max="555" width="22.7109375" style="83" customWidth="1"/>
    <col min="556" max="768" width="9.140625" style="83"/>
    <col min="769" max="769" width="4.5703125" style="83" customWidth="1"/>
    <col min="770" max="770" width="18.42578125" style="83" customWidth="1"/>
    <col min="771" max="771" width="10.85546875" style="83" customWidth="1"/>
    <col min="772" max="772" width="11.85546875" style="83" customWidth="1"/>
    <col min="773" max="773" width="10.140625" style="83" customWidth="1"/>
    <col min="774" max="774" width="14.42578125" style="83" customWidth="1"/>
    <col min="775" max="778" width="6.7109375" style="83" customWidth="1"/>
    <col min="779" max="781" width="7.5703125" style="83" customWidth="1"/>
    <col min="782" max="782" width="8.42578125" style="83" customWidth="1"/>
    <col min="783" max="788" width="6.7109375" style="83" customWidth="1"/>
    <col min="789" max="789" width="7.7109375" style="83" customWidth="1"/>
    <col min="790" max="790" width="8.85546875" style="83" customWidth="1"/>
    <col min="791" max="795" width="8.7109375" style="83" customWidth="1"/>
    <col min="796" max="796" width="12.85546875" style="83" customWidth="1"/>
    <col min="797" max="804" width="6.7109375" style="83" customWidth="1"/>
    <col min="805" max="810" width="7.7109375" style="83" customWidth="1"/>
    <col min="811" max="811" width="22.7109375" style="83" customWidth="1"/>
    <col min="812" max="1024" width="9.140625" style="83"/>
    <col min="1025" max="1025" width="4.5703125" style="83" customWidth="1"/>
    <col min="1026" max="1026" width="18.42578125" style="83" customWidth="1"/>
    <col min="1027" max="1027" width="10.85546875" style="83" customWidth="1"/>
    <col min="1028" max="1028" width="11.85546875" style="83" customWidth="1"/>
    <col min="1029" max="1029" width="10.140625" style="83" customWidth="1"/>
    <col min="1030" max="1030" width="14.42578125" style="83" customWidth="1"/>
    <col min="1031" max="1034" width="6.7109375" style="83" customWidth="1"/>
    <col min="1035" max="1037" width="7.5703125" style="83" customWidth="1"/>
    <col min="1038" max="1038" width="8.42578125" style="83" customWidth="1"/>
    <col min="1039" max="1044" width="6.7109375" style="83" customWidth="1"/>
    <col min="1045" max="1045" width="7.7109375" style="83" customWidth="1"/>
    <col min="1046" max="1046" width="8.85546875" style="83" customWidth="1"/>
    <col min="1047" max="1051" width="8.7109375" style="83" customWidth="1"/>
    <col min="1052" max="1052" width="12.85546875" style="83" customWidth="1"/>
    <col min="1053" max="1060" width="6.7109375" style="83" customWidth="1"/>
    <col min="1061" max="1066" width="7.7109375" style="83" customWidth="1"/>
    <col min="1067" max="1067" width="22.7109375" style="83" customWidth="1"/>
    <col min="1068" max="1280" width="9.140625" style="83"/>
    <col min="1281" max="1281" width="4.5703125" style="83" customWidth="1"/>
    <col min="1282" max="1282" width="18.42578125" style="83" customWidth="1"/>
    <col min="1283" max="1283" width="10.85546875" style="83" customWidth="1"/>
    <col min="1284" max="1284" width="11.85546875" style="83" customWidth="1"/>
    <col min="1285" max="1285" width="10.140625" style="83" customWidth="1"/>
    <col min="1286" max="1286" width="14.42578125" style="83" customWidth="1"/>
    <col min="1287" max="1290" width="6.7109375" style="83" customWidth="1"/>
    <col min="1291" max="1293" width="7.5703125" style="83" customWidth="1"/>
    <col min="1294" max="1294" width="8.42578125" style="83" customWidth="1"/>
    <col min="1295" max="1300" width="6.7109375" style="83" customWidth="1"/>
    <col min="1301" max="1301" width="7.7109375" style="83" customWidth="1"/>
    <col min="1302" max="1302" width="8.85546875" style="83" customWidth="1"/>
    <col min="1303" max="1307" width="8.7109375" style="83" customWidth="1"/>
    <col min="1308" max="1308" width="12.85546875" style="83" customWidth="1"/>
    <col min="1309" max="1316" width="6.7109375" style="83" customWidth="1"/>
    <col min="1317" max="1322" width="7.7109375" style="83" customWidth="1"/>
    <col min="1323" max="1323" width="22.7109375" style="83" customWidth="1"/>
    <col min="1324" max="1536" width="9.140625" style="83"/>
    <col min="1537" max="1537" width="4.5703125" style="83" customWidth="1"/>
    <col min="1538" max="1538" width="18.42578125" style="83" customWidth="1"/>
    <col min="1539" max="1539" width="10.85546875" style="83" customWidth="1"/>
    <col min="1540" max="1540" width="11.85546875" style="83" customWidth="1"/>
    <col min="1541" max="1541" width="10.140625" style="83" customWidth="1"/>
    <col min="1542" max="1542" width="14.42578125" style="83" customWidth="1"/>
    <col min="1543" max="1546" width="6.7109375" style="83" customWidth="1"/>
    <col min="1547" max="1549" width="7.5703125" style="83" customWidth="1"/>
    <col min="1550" max="1550" width="8.42578125" style="83" customWidth="1"/>
    <col min="1551" max="1556" width="6.7109375" style="83" customWidth="1"/>
    <col min="1557" max="1557" width="7.7109375" style="83" customWidth="1"/>
    <col min="1558" max="1558" width="8.85546875" style="83" customWidth="1"/>
    <col min="1559" max="1563" width="8.7109375" style="83" customWidth="1"/>
    <col min="1564" max="1564" width="12.85546875" style="83" customWidth="1"/>
    <col min="1565" max="1572" width="6.7109375" style="83" customWidth="1"/>
    <col min="1573" max="1578" width="7.7109375" style="83" customWidth="1"/>
    <col min="1579" max="1579" width="22.7109375" style="83" customWidth="1"/>
    <col min="1580" max="1792" width="9.140625" style="83"/>
    <col min="1793" max="1793" width="4.5703125" style="83" customWidth="1"/>
    <col min="1794" max="1794" width="18.42578125" style="83" customWidth="1"/>
    <col min="1795" max="1795" width="10.85546875" style="83" customWidth="1"/>
    <col min="1796" max="1796" width="11.85546875" style="83" customWidth="1"/>
    <col min="1797" max="1797" width="10.140625" style="83" customWidth="1"/>
    <col min="1798" max="1798" width="14.42578125" style="83" customWidth="1"/>
    <col min="1799" max="1802" width="6.7109375" style="83" customWidth="1"/>
    <col min="1803" max="1805" width="7.5703125" style="83" customWidth="1"/>
    <col min="1806" max="1806" width="8.42578125" style="83" customWidth="1"/>
    <col min="1807" max="1812" width="6.7109375" style="83" customWidth="1"/>
    <col min="1813" max="1813" width="7.7109375" style="83" customWidth="1"/>
    <col min="1814" max="1814" width="8.85546875" style="83" customWidth="1"/>
    <col min="1815" max="1819" width="8.7109375" style="83" customWidth="1"/>
    <col min="1820" max="1820" width="12.85546875" style="83" customWidth="1"/>
    <col min="1821" max="1828" width="6.7109375" style="83" customWidth="1"/>
    <col min="1829" max="1834" width="7.7109375" style="83" customWidth="1"/>
    <col min="1835" max="1835" width="22.7109375" style="83" customWidth="1"/>
    <col min="1836" max="2048" width="9.140625" style="83"/>
    <col min="2049" max="2049" width="4.5703125" style="83" customWidth="1"/>
    <col min="2050" max="2050" width="18.42578125" style="83" customWidth="1"/>
    <col min="2051" max="2051" width="10.85546875" style="83" customWidth="1"/>
    <col min="2052" max="2052" width="11.85546875" style="83" customWidth="1"/>
    <col min="2053" max="2053" width="10.140625" style="83" customWidth="1"/>
    <col min="2054" max="2054" width="14.42578125" style="83" customWidth="1"/>
    <col min="2055" max="2058" width="6.7109375" style="83" customWidth="1"/>
    <col min="2059" max="2061" width="7.5703125" style="83" customWidth="1"/>
    <col min="2062" max="2062" width="8.42578125" style="83" customWidth="1"/>
    <col min="2063" max="2068" width="6.7109375" style="83" customWidth="1"/>
    <col min="2069" max="2069" width="7.7109375" style="83" customWidth="1"/>
    <col min="2070" max="2070" width="8.85546875" style="83" customWidth="1"/>
    <col min="2071" max="2075" width="8.7109375" style="83" customWidth="1"/>
    <col min="2076" max="2076" width="12.85546875" style="83" customWidth="1"/>
    <col min="2077" max="2084" width="6.7109375" style="83" customWidth="1"/>
    <col min="2085" max="2090" width="7.7109375" style="83" customWidth="1"/>
    <col min="2091" max="2091" width="22.7109375" style="83" customWidth="1"/>
    <col min="2092" max="2304" width="9.140625" style="83"/>
    <col min="2305" max="2305" width="4.5703125" style="83" customWidth="1"/>
    <col min="2306" max="2306" width="18.42578125" style="83" customWidth="1"/>
    <col min="2307" max="2307" width="10.85546875" style="83" customWidth="1"/>
    <col min="2308" max="2308" width="11.85546875" style="83" customWidth="1"/>
    <col min="2309" max="2309" width="10.140625" style="83" customWidth="1"/>
    <col min="2310" max="2310" width="14.42578125" style="83" customWidth="1"/>
    <col min="2311" max="2314" width="6.7109375" style="83" customWidth="1"/>
    <col min="2315" max="2317" width="7.5703125" style="83" customWidth="1"/>
    <col min="2318" max="2318" width="8.42578125" style="83" customWidth="1"/>
    <col min="2319" max="2324" width="6.7109375" style="83" customWidth="1"/>
    <col min="2325" max="2325" width="7.7109375" style="83" customWidth="1"/>
    <col min="2326" max="2326" width="8.85546875" style="83" customWidth="1"/>
    <col min="2327" max="2331" width="8.7109375" style="83" customWidth="1"/>
    <col min="2332" max="2332" width="12.85546875" style="83" customWidth="1"/>
    <col min="2333" max="2340" width="6.7109375" style="83" customWidth="1"/>
    <col min="2341" max="2346" width="7.7109375" style="83" customWidth="1"/>
    <col min="2347" max="2347" width="22.7109375" style="83" customWidth="1"/>
    <col min="2348" max="2560" width="9.140625" style="83"/>
    <col min="2561" max="2561" width="4.5703125" style="83" customWidth="1"/>
    <col min="2562" max="2562" width="18.42578125" style="83" customWidth="1"/>
    <col min="2563" max="2563" width="10.85546875" style="83" customWidth="1"/>
    <col min="2564" max="2564" width="11.85546875" style="83" customWidth="1"/>
    <col min="2565" max="2565" width="10.140625" style="83" customWidth="1"/>
    <col min="2566" max="2566" width="14.42578125" style="83" customWidth="1"/>
    <col min="2567" max="2570" width="6.7109375" style="83" customWidth="1"/>
    <col min="2571" max="2573" width="7.5703125" style="83" customWidth="1"/>
    <col min="2574" max="2574" width="8.42578125" style="83" customWidth="1"/>
    <col min="2575" max="2580" width="6.7109375" style="83" customWidth="1"/>
    <col min="2581" max="2581" width="7.7109375" style="83" customWidth="1"/>
    <col min="2582" max="2582" width="8.85546875" style="83" customWidth="1"/>
    <col min="2583" max="2587" width="8.7109375" style="83" customWidth="1"/>
    <col min="2588" max="2588" width="12.85546875" style="83" customWidth="1"/>
    <col min="2589" max="2596" width="6.7109375" style="83" customWidth="1"/>
    <col min="2597" max="2602" width="7.7109375" style="83" customWidth="1"/>
    <col min="2603" max="2603" width="22.7109375" style="83" customWidth="1"/>
    <col min="2604" max="2816" width="9.140625" style="83"/>
    <col min="2817" max="2817" width="4.5703125" style="83" customWidth="1"/>
    <col min="2818" max="2818" width="18.42578125" style="83" customWidth="1"/>
    <col min="2819" max="2819" width="10.85546875" style="83" customWidth="1"/>
    <col min="2820" max="2820" width="11.85546875" style="83" customWidth="1"/>
    <col min="2821" max="2821" width="10.140625" style="83" customWidth="1"/>
    <col min="2822" max="2822" width="14.42578125" style="83" customWidth="1"/>
    <col min="2823" max="2826" width="6.7109375" style="83" customWidth="1"/>
    <col min="2827" max="2829" width="7.5703125" style="83" customWidth="1"/>
    <col min="2830" max="2830" width="8.42578125" style="83" customWidth="1"/>
    <col min="2831" max="2836" width="6.7109375" style="83" customWidth="1"/>
    <col min="2837" max="2837" width="7.7109375" style="83" customWidth="1"/>
    <col min="2838" max="2838" width="8.85546875" style="83" customWidth="1"/>
    <col min="2839" max="2843" width="8.7109375" style="83" customWidth="1"/>
    <col min="2844" max="2844" width="12.85546875" style="83" customWidth="1"/>
    <col min="2845" max="2852" width="6.7109375" style="83" customWidth="1"/>
    <col min="2853" max="2858" width="7.7109375" style="83" customWidth="1"/>
    <col min="2859" max="2859" width="22.7109375" style="83" customWidth="1"/>
    <col min="2860" max="3072" width="9.140625" style="83"/>
    <col min="3073" max="3073" width="4.5703125" style="83" customWidth="1"/>
    <col min="3074" max="3074" width="18.42578125" style="83" customWidth="1"/>
    <col min="3075" max="3075" width="10.85546875" style="83" customWidth="1"/>
    <col min="3076" max="3076" width="11.85546875" style="83" customWidth="1"/>
    <col min="3077" max="3077" width="10.140625" style="83" customWidth="1"/>
    <col min="3078" max="3078" width="14.42578125" style="83" customWidth="1"/>
    <col min="3079" max="3082" width="6.7109375" style="83" customWidth="1"/>
    <col min="3083" max="3085" width="7.5703125" style="83" customWidth="1"/>
    <col min="3086" max="3086" width="8.42578125" style="83" customWidth="1"/>
    <col min="3087" max="3092" width="6.7109375" style="83" customWidth="1"/>
    <col min="3093" max="3093" width="7.7109375" style="83" customWidth="1"/>
    <col min="3094" max="3094" width="8.85546875" style="83" customWidth="1"/>
    <col min="3095" max="3099" width="8.7109375" style="83" customWidth="1"/>
    <col min="3100" max="3100" width="12.85546875" style="83" customWidth="1"/>
    <col min="3101" max="3108" width="6.7109375" style="83" customWidth="1"/>
    <col min="3109" max="3114" width="7.7109375" style="83" customWidth="1"/>
    <col min="3115" max="3115" width="22.7109375" style="83" customWidth="1"/>
    <col min="3116" max="3328" width="9.140625" style="83"/>
    <col min="3329" max="3329" width="4.5703125" style="83" customWidth="1"/>
    <col min="3330" max="3330" width="18.42578125" style="83" customWidth="1"/>
    <col min="3331" max="3331" width="10.85546875" style="83" customWidth="1"/>
    <col min="3332" max="3332" width="11.85546875" style="83" customWidth="1"/>
    <col min="3333" max="3333" width="10.140625" style="83" customWidth="1"/>
    <col min="3334" max="3334" width="14.42578125" style="83" customWidth="1"/>
    <col min="3335" max="3338" width="6.7109375" style="83" customWidth="1"/>
    <col min="3339" max="3341" width="7.5703125" style="83" customWidth="1"/>
    <col min="3342" max="3342" width="8.42578125" style="83" customWidth="1"/>
    <col min="3343" max="3348" width="6.7109375" style="83" customWidth="1"/>
    <col min="3349" max="3349" width="7.7109375" style="83" customWidth="1"/>
    <col min="3350" max="3350" width="8.85546875" style="83" customWidth="1"/>
    <col min="3351" max="3355" width="8.7109375" style="83" customWidth="1"/>
    <col min="3356" max="3356" width="12.85546875" style="83" customWidth="1"/>
    <col min="3357" max="3364" width="6.7109375" style="83" customWidth="1"/>
    <col min="3365" max="3370" width="7.7109375" style="83" customWidth="1"/>
    <col min="3371" max="3371" width="22.7109375" style="83" customWidth="1"/>
    <col min="3372" max="3584" width="9.140625" style="83"/>
    <col min="3585" max="3585" width="4.5703125" style="83" customWidth="1"/>
    <col min="3586" max="3586" width="18.42578125" style="83" customWidth="1"/>
    <col min="3587" max="3587" width="10.85546875" style="83" customWidth="1"/>
    <col min="3588" max="3588" width="11.85546875" style="83" customWidth="1"/>
    <col min="3589" max="3589" width="10.140625" style="83" customWidth="1"/>
    <col min="3590" max="3590" width="14.42578125" style="83" customWidth="1"/>
    <col min="3591" max="3594" width="6.7109375" style="83" customWidth="1"/>
    <col min="3595" max="3597" width="7.5703125" style="83" customWidth="1"/>
    <col min="3598" max="3598" width="8.42578125" style="83" customWidth="1"/>
    <col min="3599" max="3604" width="6.7109375" style="83" customWidth="1"/>
    <col min="3605" max="3605" width="7.7109375" style="83" customWidth="1"/>
    <col min="3606" max="3606" width="8.85546875" style="83" customWidth="1"/>
    <col min="3607" max="3611" width="8.7109375" style="83" customWidth="1"/>
    <col min="3612" max="3612" width="12.85546875" style="83" customWidth="1"/>
    <col min="3613" max="3620" width="6.7109375" style="83" customWidth="1"/>
    <col min="3621" max="3626" width="7.7109375" style="83" customWidth="1"/>
    <col min="3627" max="3627" width="22.7109375" style="83" customWidth="1"/>
    <col min="3628" max="3840" width="9.140625" style="83"/>
    <col min="3841" max="3841" width="4.5703125" style="83" customWidth="1"/>
    <col min="3842" max="3842" width="18.42578125" style="83" customWidth="1"/>
    <col min="3843" max="3843" width="10.85546875" style="83" customWidth="1"/>
    <col min="3844" max="3844" width="11.85546875" style="83" customWidth="1"/>
    <col min="3845" max="3845" width="10.140625" style="83" customWidth="1"/>
    <col min="3846" max="3846" width="14.42578125" style="83" customWidth="1"/>
    <col min="3847" max="3850" width="6.7109375" style="83" customWidth="1"/>
    <col min="3851" max="3853" width="7.5703125" style="83" customWidth="1"/>
    <col min="3854" max="3854" width="8.42578125" style="83" customWidth="1"/>
    <col min="3855" max="3860" width="6.7109375" style="83" customWidth="1"/>
    <col min="3861" max="3861" width="7.7109375" style="83" customWidth="1"/>
    <col min="3862" max="3862" width="8.85546875" style="83" customWidth="1"/>
    <col min="3863" max="3867" width="8.7109375" style="83" customWidth="1"/>
    <col min="3868" max="3868" width="12.85546875" style="83" customWidth="1"/>
    <col min="3869" max="3876" width="6.7109375" style="83" customWidth="1"/>
    <col min="3877" max="3882" width="7.7109375" style="83" customWidth="1"/>
    <col min="3883" max="3883" width="22.7109375" style="83" customWidth="1"/>
    <col min="3884" max="4096" width="9.140625" style="83"/>
    <col min="4097" max="4097" width="4.5703125" style="83" customWidth="1"/>
    <col min="4098" max="4098" width="18.42578125" style="83" customWidth="1"/>
    <col min="4099" max="4099" width="10.85546875" style="83" customWidth="1"/>
    <col min="4100" max="4100" width="11.85546875" style="83" customWidth="1"/>
    <col min="4101" max="4101" width="10.140625" style="83" customWidth="1"/>
    <col min="4102" max="4102" width="14.42578125" style="83" customWidth="1"/>
    <col min="4103" max="4106" width="6.7109375" style="83" customWidth="1"/>
    <col min="4107" max="4109" width="7.5703125" style="83" customWidth="1"/>
    <col min="4110" max="4110" width="8.42578125" style="83" customWidth="1"/>
    <col min="4111" max="4116" width="6.7109375" style="83" customWidth="1"/>
    <col min="4117" max="4117" width="7.7109375" style="83" customWidth="1"/>
    <col min="4118" max="4118" width="8.85546875" style="83" customWidth="1"/>
    <col min="4119" max="4123" width="8.7109375" style="83" customWidth="1"/>
    <col min="4124" max="4124" width="12.85546875" style="83" customWidth="1"/>
    <col min="4125" max="4132" width="6.7109375" style="83" customWidth="1"/>
    <col min="4133" max="4138" width="7.7109375" style="83" customWidth="1"/>
    <col min="4139" max="4139" width="22.7109375" style="83" customWidth="1"/>
    <col min="4140" max="4352" width="9.140625" style="83"/>
    <col min="4353" max="4353" width="4.5703125" style="83" customWidth="1"/>
    <col min="4354" max="4354" width="18.42578125" style="83" customWidth="1"/>
    <col min="4355" max="4355" width="10.85546875" style="83" customWidth="1"/>
    <col min="4356" max="4356" width="11.85546875" style="83" customWidth="1"/>
    <col min="4357" max="4357" width="10.140625" style="83" customWidth="1"/>
    <col min="4358" max="4358" width="14.42578125" style="83" customWidth="1"/>
    <col min="4359" max="4362" width="6.7109375" style="83" customWidth="1"/>
    <col min="4363" max="4365" width="7.5703125" style="83" customWidth="1"/>
    <col min="4366" max="4366" width="8.42578125" style="83" customWidth="1"/>
    <col min="4367" max="4372" width="6.7109375" style="83" customWidth="1"/>
    <col min="4373" max="4373" width="7.7109375" style="83" customWidth="1"/>
    <col min="4374" max="4374" width="8.85546875" style="83" customWidth="1"/>
    <col min="4375" max="4379" width="8.7109375" style="83" customWidth="1"/>
    <col min="4380" max="4380" width="12.85546875" style="83" customWidth="1"/>
    <col min="4381" max="4388" width="6.7109375" style="83" customWidth="1"/>
    <col min="4389" max="4394" width="7.7109375" style="83" customWidth="1"/>
    <col min="4395" max="4395" width="22.7109375" style="83" customWidth="1"/>
    <col min="4396" max="4608" width="9.140625" style="83"/>
    <col min="4609" max="4609" width="4.5703125" style="83" customWidth="1"/>
    <col min="4610" max="4610" width="18.42578125" style="83" customWidth="1"/>
    <col min="4611" max="4611" width="10.85546875" style="83" customWidth="1"/>
    <col min="4612" max="4612" width="11.85546875" style="83" customWidth="1"/>
    <col min="4613" max="4613" width="10.140625" style="83" customWidth="1"/>
    <col min="4614" max="4614" width="14.42578125" style="83" customWidth="1"/>
    <col min="4615" max="4618" width="6.7109375" style="83" customWidth="1"/>
    <col min="4619" max="4621" width="7.5703125" style="83" customWidth="1"/>
    <col min="4622" max="4622" width="8.42578125" style="83" customWidth="1"/>
    <col min="4623" max="4628" width="6.7109375" style="83" customWidth="1"/>
    <col min="4629" max="4629" width="7.7109375" style="83" customWidth="1"/>
    <col min="4630" max="4630" width="8.85546875" style="83" customWidth="1"/>
    <col min="4631" max="4635" width="8.7109375" style="83" customWidth="1"/>
    <col min="4636" max="4636" width="12.85546875" style="83" customWidth="1"/>
    <col min="4637" max="4644" width="6.7109375" style="83" customWidth="1"/>
    <col min="4645" max="4650" width="7.7109375" style="83" customWidth="1"/>
    <col min="4651" max="4651" width="22.7109375" style="83" customWidth="1"/>
    <col min="4652" max="4864" width="9.140625" style="83"/>
    <col min="4865" max="4865" width="4.5703125" style="83" customWidth="1"/>
    <col min="4866" max="4866" width="18.42578125" style="83" customWidth="1"/>
    <col min="4867" max="4867" width="10.85546875" style="83" customWidth="1"/>
    <col min="4868" max="4868" width="11.85546875" style="83" customWidth="1"/>
    <col min="4869" max="4869" width="10.140625" style="83" customWidth="1"/>
    <col min="4870" max="4870" width="14.42578125" style="83" customWidth="1"/>
    <col min="4871" max="4874" width="6.7109375" style="83" customWidth="1"/>
    <col min="4875" max="4877" width="7.5703125" style="83" customWidth="1"/>
    <col min="4878" max="4878" width="8.42578125" style="83" customWidth="1"/>
    <col min="4879" max="4884" width="6.7109375" style="83" customWidth="1"/>
    <col min="4885" max="4885" width="7.7109375" style="83" customWidth="1"/>
    <col min="4886" max="4886" width="8.85546875" style="83" customWidth="1"/>
    <col min="4887" max="4891" width="8.7109375" style="83" customWidth="1"/>
    <col min="4892" max="4892" width="12.85546875" style="83" customWidth="1"/>
    <col min="4893" max="4900" width="6.7109375" style="83" customWidth="1"/>
    <col min="4901" max="4906" width="7.7109375" style="83" customWidth="1"/>
    <col min="4907" max="4907" width="22.7109375" style="83" customWidth="1"/>
    <col min="4908" max="5120" width="9.140625" style="83"/>
    <col min="5121" max="5121" width="4.5703125" style="83" customWidth="1"/>
    <col min="5122" max="5122" width="18.42578125" style="83" customWidth="1"/>
    <col min="5123" max="5123" width="10.85546875" style="83" customWidth="1"/>
    <col min="5124" max="5124" width="11.85546875" style="83" customWidth="1"/>
    <col min="5125" max="5125" width="10.140625" style="83" customWidth="1"/>
    <col min="5126" max="5126" width="14.42578125" style="83" customWidth="1"/>
    <col min="5127" max="5130" width="6.7109375" style="83" customWidth="1"/>
    <col min="5131" max="5133" width="7.5703125" style="83" customWidth="1"/>
    <col min="5134" max="5134" width="8.42578125" style="83" customWidth="1"/>
    <col min="5135" max="5140" width="6.7109375" style="83" customWidth="1"/>
    <col min="5141" max="5141" width="7.7109375" style="83" customWidth="1"/>
    <col min="5142" max="5142" width="8.85546875" style="83" customWidth="1"/>
    <col min="5143" max="5147" width="8.7109375" style="83" customWidth="1"/>
    <col min="5148" max="5148" width="12.85546875" style="83" customWidth="1"/>
    <col min="5149" max="5156" width="6.7109375" style="83" customWidth="1"/>
    <col min="5157" max="5162" width="7.7109375" style="83" customWidth="1"/>
    <col min="5163" max="5163" width="22.7109375" style="83" customWidth="1"/>
    <col min="5164" max="5376" width="9.140625" style="83"/>
    <col min="5377" max="5377" width="4.5703125" style="83" customWidth="1"/>
    <col min="5378" max="5378" width="18.42578125" style="83" customWidth="1"/>
    <col min="5379" max="5379" width="10.85546875" style="83" customWidth="1"/>
    <col min="5380" max="5380" width="11.85546875" style="83" customWidth="1"/>
    <col min="5381" max="5381" width="10.140625" style="83" customWidth="1"/>
    <col min="5382" max="5382" width="14.42578125" style="83" customWidth="1"/>
    <col min="5383" max="5386" width="6.7109375" style="83" customWidth="1"/>
    <col min="5387" max="5389" width="7.5703125" style="83" customWidth="1"/>
    <col min="5390" max="5390" width="8.42578125" style="83" customWidth="1"/>
    <col min="5391" max="5396" width="6.7109375" style="83" customWidth="1"/>
    <col min="5397" max="5397" width="7.7109375" style="83" customWidth="1"/>
    <col min="5398" max="5398" width="8.85546875" style="83" customWidth="1"/>
    <col min="5399" max="5403" width="8.7109375" style="83" customWidth="1"/>
    <col min="5404" max="5404" width="12.85546875" style="83" customWidth="1"/>
    <col min="5405" max="5412" width="6.7109375" style="83" customWidth="1"/>
    <col min="5413" max="5418" width="7.7109375" style="83" customWidth="1"/>
    <col min="5419" max="5419" width="22.7109375" style="83" customWidth="1"/>
    <col min="5420" max="5632" width="9.140625" style="83"/>
    <col min="5633" max="5633" width="4.5703125" style="83" customWidth="1"/>
    <col min="5634" max="5634" width="18.42578125" style="83" customWidth="1"/>
    <col min="5635" max="5635" width="10.85546875" style="83" customWidth="1"/>
    <col min="5636" max="5636" width="11.85546875" style="83" customWidth="1"/>
    <col min="5637" max="5637" width="10.140625" style="83" customWidth="1"/>
    <col min="5638" max="5638" width="14.42578125" style="83" customWidth="1"/>
    <col min="5639" max="5642" width="6.7109375" style="83" customWidth="1"/>
    <col min="5643" max="5645" width="7.5703125" style="83" customWidth="1"/>
    <col min="5646" max="5646" width="8.42578125" style="83" customWidth="1"/>
    <col min="5647" max="5652" width="6.7109375" style="83" customWidth="1"/>
    <col min="5653" max="5653" width="7.7109375" style="83" customWidth="1"/>
    <col min="5654" max="5654" width="8.85546875" style="83" customWidth="1"/>
    <col min="5655" max="5659" width="8.7109375" style="83" customWidth="1"/>
    <col min="5660" max="5660" width="12.85546875" style="83" customWidth="1"/>
    <col min="5661" max="5668" width="6.7109375" style="83" customWidth="1"/>
    <col min="5669" max="5674" width="7.7109375" style="83" customWidth="1"/>
    <col min="5675" max="5675" width="22.7109375" style="83" customWidth="1"/>
    <col min="5676" max="5888" width="9.140625" style="83"/>
    <col min="5889" max="5889" width="4.5703125" style="83" customWidth="1"/>
    <col min="5890" max="5890" width="18.42578125" style="83" customWidth="1"/>
    <col min="5891" max="5891" width="10.85546875" style="83" customWidth="1"/>
    <col min="5892" max="5892" width="11.85546875" style="83" customWidth="1"/>
    <col min="5893" max="5893" width="10.140625" style="83" customWidth="1"/>
    <col min="5894" max="5894" width="14.42578125" style="83" customWidth="1"/>
    <col min="5895" max="5898" width="6.7109375" style="83" customWidth="1"/>
    <col min="5899" max="5901" width="7.5703125" style="83" customWidth="1"/>
    <col min="5902" max="5902" width="8.42578125" style="83" customWidth="1"/>
    <col min="5903" max="5908" width="6.7109375" style="83" customWidth="1"/>
    <col min="5909" max="5909" width="7.7109375" style="83" customWidth="1"/>
    <col min="5910" max="5910" width="8.85546875" style="83" customWidth="1"/>
    <col min="5911" max="5915" width="8.7109375" style="83" customWidth="1"/>
    <col min="5916" max="5916" width="12.85546875" style="83" customWidth="1"/>
    <col min="5917" max="5924" width="6.7109375" style="83" customWidth="1"/>
    <col min="5925" max="5930" width="7.7109375" style="83" customWidth="1"/>
    <col min="5931" max="5931" width="22.7109375" style="83" customWidth="1"/>
    <col min="5932" max="6144" width="9.140625" style="83"/>
    <col min="6145" max="6145" width="4.5703125" style="83" customWidth="1"/>
    <col min="6146" max="6146" width="18.42578125" style="83" customWidth="1"/>
    <col min="6147" max="6147" width="10.85546875" style="83" customWidth="1"/>
    <col min="6148" max="6148" width="11.85546875" style="83" customWidth="1"/>
    <col min="6149" max="6149" width="10.140625" style="83" customWidth="1"/>
    <col min="6150" max="6150" width="14.42578125" style="83" customWidth="1"/>
    <col min="6151" max="6154" width="6.7109375" style="83" customWidth="1"/>
    <col min="6155" max="6157" width="7.5703125" style="83" customWidth="1"/>
    <col min="6158" max="6158" width="8.42578125" style="83" customWidth="1"/>
    <col min="6159" max="6164" width="6.7109375" style="83" customWidth="1"/>
    <col min="6165" max="6165" width="7.7109375" style="83" customWidth="1"/>
    <col min="6166" max="6166" width="8.85546875" style="83" customWidth="1"/>
    <col min="6167" max="6171" width="8.7109375" style="83" customWidth="1"/>
    <col min="6172" max="6172" width="12.85546875" style="83" customWidth="1"/>
    <col min="6173" max="6180" width="6.7109375" style="83" customWidth="1"/>
    <col min="6181" max="6186" width="7.7109375" style="83" customWidth="1"/>
    <col min="6187" max="6187" width="22.7109375" style="83" customWidth="1"/>
    <col min="6188" max="6400" width="9.140625" style="83"/>
    <col min="6401" max="6401" width="4.5703125" style="83" customWidth="1"/>
    <col min="6402" max="6402" width="18.42578125" style="83" customWidth="1"/>
    <col min="6403" max="6403" width="10.85546875" style="83" customWidth="1"/>
    <col min="6404" max="6404" width="11.85546875" style="83" customWidth="1"/>
    <col min="6405" max="6405" width="10.140625" style="83" customWidth="1"/>
    <col min="6406" max="6406" width="14.42578125" style="83" customWidth="1"/>
    <col min="6407" max="6410" width="6.7109375" style="83" customWidth="1"/>
    <col min="6411" max="6413" width="7.5703125" style="83" customWidth="1"/>
    <col min="6414" max="6414" width="8.42578125" style="83" customWidth="1"/>
    <col min="6415" max="6420" width="6.7109375" style="83" customWidth="1"/>
    <col min="6421" max="6421" width="7.7109375" style="83" customWidth="1"/>
    <col min="6422" max="6422" width="8.85546875" style="83" customWidth="1"/>
    <col min="6423" max="6427" width="8.7109375" style="83" customWidth="1"/>
    <col min="6428" max="6428" width="12.85546875" style="83" customWidth="1"/>
    <col min="6429" max="6436" width="6.7109375" style="83" customWidth="1"/>
    <col min="6437" max="6442" width="7.7109375" style="83" customWidth="1"/>
    <col min="6443" max="6443" width="22.7109375" style="83" customWidth="1"/>
    <col min="6444" max="6656" width="9.140625" style="83"/>
    <col min="6657" max="6657" width="4.5703125" style="83" customWidth="1"/>
    <col min="6658" max="6658" width="18.42578125" style="83" customWidth="1"/>
    <col min="6659" max="6659" width="10.85546875" style="83" customWidth="1"/>
    <col min="6660" max="6660" width="11.85546875" style="83" customWidth="1"/>
    <col min="6661" max="6661" width="10.140625" style="83" customWidth="1"/>
    <col min="6662" max="6662" width="14.42578125" style="83" customWidth="1"/>
    <col min="6663" max="6666" width="6.7109375" style="83" customWidth="1"/>
    <col min="6667" max="6669" width="7.5703125" style="83" customWidth="1"/>
    <col min="6670" max="6670" width="8.42578125" style="83" customWidth="1"/>
    <col min="6671" max="6676" width="6.7109375" style="83" customWidth="1"/>
    <col min="6677" max="6677" width="7.7109375" style="83" customWidth="1"/>
    <col min="6678" max="6678" width="8.85546875" style="83" customWidth="1"/>
    <col min="6679" max="6683" width="8.7109375" style="83" customWidth="1"/>
    <col min="6684" max="6684" width="12.85546875" style="83" customWidth="1"/>
    <col min="6685" max="6692" width="6.7109375" style="83" customWidth="1"/>
    <col min="6693" max="6698" width="7.7109375" style="83" customWidth="1"/>
    <col min="6699" max="6699" width="22.7109375" style="83" customWidth="1"/>
    <col min="6700" max="6912" width="9.140625" style="83"/>
    <col min="6913" max="6913" width="4.5703125" style="83" customWidth="1"/>
    <col min="6914" max="6914" width="18.42578125" style="83" customWidth="1"/>
    <col min="6915" max="6915" width="10.85546875" style="83" customWidth="1"/>
    <col min="6916" max="6916" width="11.85546875" style="83" customWidth="1"/>
    <col min="6917" max="6917" width="10.140625" style="83" customWidth="1"/>
    <col min="6918" max="6918" width="14.42578125" style="83" customWidth="1"/>
    <col min="6919" max="6922" width="6.7109375" style="83" customWidth="1"/>
    <col min="6923" max="6925" width="7.5703125" style="83" customWidth="1"/>
    <col min="6926" max="6926" width="8.42578125" style="83" customWidth="1"/>
    <col min="6927" max="6932" width="6.7109375" style="83" customWidth="1"/>
    <col min="6933" max="6933" width="7.7109375" style="83" customWidth="1"/>
    <col min="6934" max="6934" width="8.85546875" style="83" customWidth="1"/>
    <col min="6935" max="6939" width="8.7109375" style="83" customWidth="1"/>
    <col min="6940" max="6940" width="12.85546875" style="83" customWidth="1"/>
    <col min="6941" max="6948" width="6.7109375" style="83" customWidth="1"/>
    <col min="6949" max="6954" width="7.7109375" style="83" customWidth="1"/>
    <col min="6955" max="6955" width="22.7109375" style="83" customWidth="1"/>
    <col min="6956" max="7168" width="9.140625" style="83"/>
    <col min="7169" max="7169" width="4.5703125" style="83" customWidth="1"/>
    <col min="7170" max="7170" width="18.42578125" style="83" customWidth="1"/>
    <col min="7171" max="7171" width="10.85546875" style="83" customWidth="1"/>
    <col min="7172" max="7172" width="11.85546875" style="83" customWidth="1"/>
    <col min="7173" max="7173" width="10.140625" style="83" customWidth="1"/>
    <col min="7174" max="7174" width="14.42578125" style="83" customWidth="1"/>
    <col min="7175" max="7178" width="6.7109375" style="83" customWidth="1"/>
    <col min="7179" max="7181" width="7.5703125" style="83" customWidth="1"/>
    <col min="7182" max="7182" width="8.42578125" style="83" customWidth="1"/>
    <col min="7183" max="7188" width="6.7109375" style="83" customWidth="1"/>
    <col min="7189" max="7189" width="7.7109375" style="83" customWidth="1"/>
    <col min="7190" max="7190" width="8.85546875" style="83" customWidth="1"/>
    <col min="7191" max="7195" width="8.7109375" style="83" customWidth="1"/>
    <col min="7196" max="7196" width="12.85546875" style="83" customWidth="1"/>
    <col min="7197" max="7204" width="6.7109375" style="83" customWidth="1"/>
    <col min="7205" max="7210" width="7.7109375" style="83" customWidth="1"/>
    <col min="7211" max="7211" width="22.7109375" style="83" customWidth="1"/>
    <col min="7212" max="7424" width="9.140625" style="83"/>
    <col min="7425" max="7425" width="4.5703125" style="83" customWidth="1"/>
    <col min="7426" max="7426" width="18.42578125" style="83" customWidth="1"/>
    <col min="7427" max="7427" width="10.85546875" style="83" customWidth="1"/>
    <col min="7428" max="7428" width="11.85546875" style="83" customWidth="1"/>
    <col min="7429" max="7429" width="10.140625" style="83" customWidth="1"/>
    <col min="7430" max="7430" width="14.42578125" style="83" customWidth="1"/>
    <col min="7431" max="7434" width="6.7109375" style="83" customWidth="1"/>
    <col min="7435" max="7437" width="7.5703125" style="83" customWidth="1"/>
    <col min="7438" max="7438" width="8.42578125" style="83" customWidth="1"/>
    <col min="7439" max="7444" width="6.7109375" style="83" customWidth="1"/>
    <col min="7445" max="7445" width="7.7109375" style="83" customWidth="1"/>
    <col min="7446" max="7446" width="8.85546875" style="83" customWidth="1"/>
    <col min="7447" max="7451" width="8.7109375" style="83" customWidth="1"/>
    <col min="7452" max="7452" width="12.85546875" style="83" customWidth="1"/>
    <col min="7453" max="7460" width="6.7109375" style="83" customWidth="1"/>
    <col min="7461" max="7466" width="7.7109375" style="83" customWidth="1"/>
    <col min="7467" max="7467" width="22.7109375" style="83" customWidth="1"/>
    <col min="7468" max="7680" width="9.140625" style="83"/>
    <col min="7681" max="7681" width="4.5703125" style="83" customWidth="1"/>
    <col min="7682" max="7682" width="18.42578125" style="83" customWidth="1"/>
    <col min="7683" max="7683" width="10.85546875" style="83" customWidth="1"/>
    <col min="7684" max="7684" width="11.85546875" style="83" customWidth="1"/>
    <col min="7685" max="7685" width="10.140625" style="83" customWidth="1"/>
    <col min="7686" max="7686" width="14.42578125" style="83" customWidth="1"/>
    <col min="7687" max="7690" width="6.7109375" style="83" customWidth="1"/>
    <col min="7691" max="7693" width="7.5703125" style="83" customWidth="1"/>
    <col min="7694" max="7694" width="8.42578125" style="83" customWidth="1"/>
    <col min="7695" max="7700" width="6.7109375" style="83" customWidth="1"/>
    <col min="7701" max="7701" width="7.7109375" style="83" customWidth="1"/>
    <col min="7702" max="7702" width="8.85546875" style="83" customWidth="1"/>
    <col min="7703" max="7707" width="8.7109375" style="83" customWidth="1"/>
    <col min="7708" max="7708" width="12.85546875" style="83" customWidth="1"/>
    <col min="7709" max="7716" width="6.7109375" style="83" customWidth="1"/>
    <col min="7717" max="7722" width="7.7109375" style="83" customWidth="1"/>
    <col min="7723" max="7723" width="22.7109375" style="83" customWidth="1"/>
    <col min="7724" max="7936" width="9.140625" style="83"/>
    <col min="7937" max="7937" width="4.5703125" style="83" customWidth="1"/>
    <col min="7938" max="7938" width="18.42578125" style="83" customWidth="1"/>
    <col min="7939" max="7939" width="10.85546875" style="83" customWidth="1"/>
    <col min="7940" max="7940" width="11.85546875" style="83" customWidth="1"/>
    <col min="7941" max="7941" width="10.140625" style="83" customWidth="1"/>
    <col min="7942" max="7942" width="14.42578125" style="83" customWidth="1"/>
    <col min="7943" max="7946" width="6.7109375" style="83" customWidth="1"/>
    <col min="7947" max="7949" width="7.5703125" style="83" customWidth="1"/>
    <col min="7950" max="7950" width="8.42578125" style="83" customWidth="1"/>
    <col min="7951" max="7956" width="6.7109375" style="83" customWidth="1"/>
    <col min="7957" max="7957" width="7.7109375" style="83" customWidth="1"/>
    <col min="7958" max="7958" width="8.85546875" style="83" customWidth="1"/>
    <col min="7959" max="7963" width="8.7109375" style="83" customWidth="1"/>
    <col min="7964" max="7964" width="12.85546875" style="83" customWidth="1"/>
    <col min="7965" max="7972" width="6.7109375" style="83" customWidth="1"/>
    <col min="7973" max="7978" width="7.7109375" style="83" customWidth="1"/>
    <col min="7979" max="7979" width="22.7109375" style="83" customWidth="1"/>
    <col min="7980" max="8192" width="9.140625" style="83"/>
    <col min="8193" max="8193" width="4.5703125" style="83" customWidth="1"/>
    <col min="8194" max="8194" width="18.42578125" style="83" customWidth="1"/>
    <col min="8195" max="8195" width="10.85546875" style="83" customWidth="1"/>
    <col min="8196" max="8196" width="11.85546875" style="83" customWidth="1"/>
    <col min="8197" max="8197" width="10.140625" style="83" customWidth="1"/>
    <col min="8198" max="8198" width="14.42578125" style="83" customWidth="1"/>
    <col min="8199" max="8202" width="6.7109375" style="83" customWidth="1"/>
    <col min="8203" max="8205" width="7.5703125" style="83" customWidth="1"/>
    <col min="8206" max="8206" width="8.42578125" style="83" customWidth="1"/>
    <col min="8207" max="8212" width="6.7109375" style="83" customWidth="1"/>
    <col min="8213" max="8213" width="7.7109375" style="83" customWidth="1"/>
    <col min="8214" max="8214" width="8.85546875" style="83" customWidth="1"/>
    <col min="8215" max="8219" width="8.7109375" style="83" customWidth="1"/>
    <col min="8220" max="8220" width="12.85546875" style="83" customWidth="1"/>
    <col min="8221" max="8228" width="6.7109375" style="83" customWidth="1"/>
    <col min="8229" max="8234" width="7.7109375" style="83" customWidth="1"/>
    <col min="8235" max="8235" width="22.7109375" style="83" customWidth="1"/>
    <col min="8236" max="8448" width="9.140625" style="83"/>
    <col min="8449" max="8449" width="4.5703125" style="83" customWidth="1"/>
    <col min="8450" max="8450" width="18.42578125" style="83" customWidth="1"/>
    <col min="8451" max="8451" width="10.85546875" style="83" customWidth="1"/>
    <col min="8452" max="8452" width="11.85546875" style="83" customWidth="1"/>
    <col min="8453" max="8453" width="10.140625" style="83" customWidth="1"/>
    <col min="8454" max="8454" width="14.42578125" style="83" customWidth="1"/>
    <col min="8455" max="8458" width="6.7109375" style="83" customWidth="1"/>
    <col min="8459" max="8461" width="7.5703125" style="83" customWidth="1"/>
    <col min="8462" max="8462" width="8.42578125" style="83" customWidth="1"/>
    <col min="8463" max="8468" width="6.7109375" style="83" customWidth="1"/>
    <col min="8469" max="8469" width="7.7109375" style="83" customWidth="1"/>
    <col min="8470" max="8470" width="8.85546875" style="83" customWidth="1"/>
    <col min="8471" max="8475" width="8.7109375" style="83" customWidth="1"/>
    <col min="8476" max="8476" width="12.85546875" style="83" customWidth="1"/>
    <col min="8477" max="8484" width="6.7109375" style="83" customWidth="1"/>
    <col min="8485" max="8490" width="7.7109375" style="83" customWidth="1"/>
    <col min="8491" max="8491" width="22.7109375" style="83" customWidth="1"/>
    <col min="8492" max="8704" width="9.140625" style="83"/>
    <col min="8705" max="8705" width="4.5703125" style="83" customWidth="1"/>
    <col min="8706" max="8706" width="18.42578125" style="83" customWidth="1"/>
    <col min="8707" max="8707" width="10.85546875" style="83" customWidth="1"/>
    <col min="8708" max="8708" width="11.85546875" style="83" customWidth="1"/>
    <col min="8709" max="8709" width="10.140625" style="83" customWidth="1"/>
    <col min="8710" max="8710" width="14.42578125" style="83" customWidth="1"/>
    <col min="8711" max="8714" width="6.7109375" style="83" customWidth="1"/>
    <col min="8715" max="8717" width="7.5703125" style="83" customWidth="1"/>
    <col min="8718" max="8718" width="8.42578125" style="83" customWidth="1"/>
    <col min="8719" max="8724" width="6.7109375" style="83" customWidth="1"/>
    <col min="8725" max="8725" width="7.7109375" style="83" customWidth="1"/>
    <col min="8726" max="8726" width="8.85546875" style="83" customWidth="1"/>
    <col min="8727" max="8731" width="8.7109375" style="83" customWidth="1"/>
    <col min="8732" max="8732" width="12.85546875" style="83" customWidth="1"/>
    <col min="8733" max="8740" width="6.7109375" style="83" customWidth="1"/>
    <col min="8741" max="8746" width="7.7109375" style="83" customWidth="1"/>
    <col min="8747" max="8747" width="22.7109375" style="83" customWidth="1"/>
    <col min="8748" max="8960" width="9.140625" style="83"/>
    <col min="8961" max="8961" width="4.5703125" style="83" customWidth="1"/>
    <col min="8962" max="8962" width="18.42578125" style="83" customWidth="1"/>
    <col min="8963" max="8963" width="10.85546875" style="83" customWidth="1"/>
    <col min="8964" max="8964" width="11.85546875" style="83" customWidth="1"/>
    <col min="8965" max="8965" width="10.140625" style="83" customWidth="1"/>
    <col min="8966" max="8966" width="14.42578125" style="83" customWidth="1"/>
    <col min="8967" max="8970" width="6.7109375" style="83" customWidth="1"/>
    <col min="8971" max="8973" width="7.5703125" style="83" customWidth="1"/>
    <col min="8974" max="8974" width="8.42578125" style="83" customWidth="1"/>
    <col min="8975" max="8980" width="6.7109375" style="83" customWidth="1"/>
    <col min="8981" max="8981" width="7.7109375" style="83" customWidth="1"/>
    <col min="8982" max="8982" width="8.85546875" style="83" customWidth="1"/>
    <col min="8983" max="8987" width="8.7109375" style="83" customWidth="1"/>
    <col min="8988" max="8988" width="12.85546875" style="83" customWidth="1"/>
    <col min="8989" max="8996" width="6.7109375" style="83" customWidth="1"/>
    <col min="8997" max="9002" width="7.7109375" style="83" customWidth="1"/>
    <col min="9003" max="9003" width="22.7109375" style="83" customWidth="1"/>
    <col min="9004" max="9216" width="9.140625" style="83"/>
    <col min="9217" max="9217" width="4.5703125" style="83" customWidth="1"/>
    <col min="9218" max="9218" width="18.42578125" style="83" customWidth="1"/>
    <col min="9219" max="9219" width="10.85546875" style="83" customWidth="1"/>
    <col min="9220" max="9220" width="11.85546875" style="83" customWidth="1"/>
    <col min="9221" max="9221" width="10.140625" style="83" customWidth="1"/>
    <col min="9222" max="9222" width="14.42578125" style="83" customWidth="1"/>
    <col min="9223" max="9226" width="6.7109375" style="83" customWidth="1"/>
    <col min="9227" max="9229" width="7.5703125" style="83" customWidth="1"/>
    <col min="9230" max="9230" width="8.42578125" style="83" customWidth="1"/>
    <col min="9231" max="9236" width="6.7109375" style="83" customWidth="1"/>
    <col min="9237" max="9237" width="7.7109375" style="83" customWidth="1"/>
    <col min="9238" max="9238" width="8.85546875" style="83" customWidth="1"/>
    <col min="9239" max="9243" width="8.7109375" style="83" customWidth="1"/>
    <col min="9244" max="9244" width="12.85546875" style="83" customWidth="1"/>
    <col min="9245" max="9252" width="6.7109375" style="83" customWidth="1"/>
    <col min="9253" max="9258" width="7.7109375" style="83" customWidth="1"/>
    <col min="9259" max="9259" width="22.7109375" style="83" customWidth="1"/>
    <col min="9260" max="9472" width="9.140625" style="83"/>
    <col min="9473" max="9473" width="4.5703125" style="83" customWidth="1"/>
    <col min="9474" max="9474" width="18.42578125" style="83" customWidth="1"/>
    <col min="9475" max="9475" width="10.85546875" style="83" customWidth="1"/>
    <col min="9476" max="9476" width="11.85546875" style="83" customWidth="1"/>
    <col min="9477" max="9477" width="10.140625" style="83" customWidth="1"/>
    <col min="9478" max="9478" width="14.42578125" style="83" customWidth="1"/>
    <col min="9479" max="9482" width="6.7109375" style="83" customWidth="1"/>
    <col min="9483" max="9485" width="7.5703125" style="83" customWidth="1"/>
    <col min="9486" max="9486" width="8.42578125" style="83" customWidth="1"/>
    <col min="9487" max="9492" width="6.7109375" style="83" customWidth="1"/>
    <col min="9493" max="9493" width="7.7109375" style="83" customWidth="1"/>
    <col min="9494" max="9494" width="8.85546875" style="83" customWidth="1"/>
    <col min="9495" max="9499" width="8.7109375" style="83" customWidth="1"/>
    <col min="9500" max="9500" width="12.85546875" style="83" customWidth="1"/>
    <col min="9501" max="9508" width="6.7109375" style="83" customWidth="1"/>
    <col min="9509" max="9514" width="7.7109375" style="83" customWidth="1"/>
    <col min="9515" max="9515" width="22.7109375" style="83" customWidth="1"/>
    <col min="9516" max="9728" width="9.140625" style="83"/>
    <col min="9729" max="9729" width="4.5703125" style="83" customWidth="1"/>
    <col min="9730" max="9730" width="18.42578125" style="83" customWidth="1"/>
    <col min="9731" max="9731" width="10.85546875" style="83" customWidth="1"/>
    <col min="9732" max="9732" width="11.85546875" style="83" customWidth="1"/>
    <col min="9733" max="9733" width="10.140625" style="83" customWidth="1"/>
    <col min="9734" max="9734" width="14.42578125" style="83" customWidth="1"/>
    <col min="9735" max="9738" width="6.7109375" style="83" customWidth="1"/>
    <col min="9739" max="9741" width="7.5703125" style="83" customWidth="1"/>
    <col min="9742" max="9742" width="8.42578125" style="83" customWidth="1"/>
    <col min="9743" max="9748" width="6.7109375" style="83" customWidth="1"/>
    <col min="9749" max="9749" width="7.7109375" style="83" customWidth="1"/>
    <col min="9750" max="9750" width="8.85546875" style="83" customWidth="1"/>
    <col min="9751" max="9755" width="8.7109375" style="83" customWidth="1"/>
    <col min="9756" max="9756" width="12.85546875" style="83" customWidth="1"/>
    <col min="9757" max="9764" width="6.7109375" style="83" customWidth="1"/>
    <col min="9765" max="9770" width="7.7109375" style="83" customWidth="1"/>
    <col min="9771" max="9771" width="22.7109375" style="83" customWidth="1"/>
    <col min="9772" max="9984" width="9.140625" style="83"/>
    <col min="9985" max="9985" width="4.5703125" style="83" customWidth="1"/>
    <col min="9986" max="9986" width="18.42578125" style="83" customWidth="1"/>
    <col min="9987" max="9987" width="10.85546875" style="83" customWidth="1"/>
    <col min="9988" max="9988" width="11.85546875" style="83" customWidth="1"/>
    <col min="9989" max="9989" width="10.140625" style="83" customWidth="1"/>
    <col min="9990" max="9990" width="14.42578125" style="83" customWidth="1"/>
    <col min="9991" max="9994" width="6.7109375" style="83" customWidth="1"/>
    <col min="9995" max="9997" width="7.5703125" style="83" customWidth="1"/>
    <col min="9998" max="9998" width="8.42578125" style="83" customWidth="1"/>
    <col min="9999" max="10004" width="6.7109375" style="83" customWidth="1"/>
    <col min="10005" max="10005" width="7.7109375" style="83" customWidth="1"/>
    <col min="10006" max="10006" width="8.85546875" style="83" customWidth="1"/>
    <col min="10007" max="10011" width="8.7109375" style="83" customWidth="1"/>
    <col min="10012" max="10012" width="12.85546875" style="83" customWidth="1"/>
    <col min="10013" max="10020" width="6.7109375" style="83" customWidth="1"/>
    <col min="10021" max="10026" width="7.7109375" style="83" customWidth="1"/>
    <col min="10027" max="10027" width="22.7109375" style="83" customWidth="1"/>
    <col min="10028" max="10240" width="9.140625" style="83"/>
    <col min="10241" max="10241" width="4.5703125" style="83" customWidth="1"/>
    <col min="10242" max="10242" width="18.42578125" style="83" customWidth="1"/>
    <col min="10243" max="10243" width="10.85546875" style="83" customWidth="1"/>
    <col min="10244" max="10244" width="11.85546875" style="83" customWidth="1"/>
    <col min="10245" max="10245" width="10.140625" style="83" customWidth="1"/>
    <col min="10246" max="10246" width="14.42578125" style="83" customWidth="1"/>
    <col min="10247" max="10250" width="6.7109375" style="83" customWidth="1"/>
    <col min="10251" max="10253" width="7.5703125" style="83" customWidth="1"/>
    <col min="10254" max="10254" width="8.42578125" style="83" customWidth="1"/>
    <col min="10255" max="10260" width="6.7109375" style="83" customWidth="1"/>
    <col min="10261" max="10261" width="7.7109375" style="83" customWidth="1"/>
    <col min="10262" max="10262" width="8.85546875" style="83" customWidth="1"/>
    <col min="10263" max="10267" width="8.7109375" style="83" customWidth="1"/>
    <col min="10268" max="10268" width="12.85546875" style="83" customWidth="1"/>
    <col min="10269" max="10276" width="6.7109375" style="83" customWidth="1"/>
    <col min="10277" max="10282" width="7.7109375" style="83" customWidth="1"/>
    <col min="10283" max="10283" width="22.7109375" style="83" customWidth="1"/>
    <col min="10284" max="10496" width="9.140625" style="83"/>
    <col min="10497" max="10497" width="4.5703125" style="83" customWidth="1"/>
    <col min="10498" max="10498" width="18.42578125" style="83" customWidth="1"/>
    <col min="10499" max="10499" width="10.85546875" style="83" customWidth="1"/>
    <col min="10500" max="10500" width="11.85546875" style="83" customWidth="1"/>
    <col min="10501" max="10501" width="10.140625" style="83" customWidth="1"/>
    <col min="10502" max="10502" width="14.42578125" style="83" customWidth="1"/>
    <col min="10503" max="10506" width="6.7109375" style="83" customWidth="1"/>
    <col min="10507" max="10509" width="7.5703125" style="83" customWidth="1"/>
    <col min="10510" max="10510" width="8.42578125" style="83" customWidth="1"/>
    <col min="10511" max="10516" width="6.7109375" style="83" customWidth="1"/>
    <col min="10517" max="10517" width="7.7109375" style="83" customWidth="1"/>
    <col min="10518" max="10518" width="8.85546875" style="83" customWidth="1"/>
    <col min="10519" max="10523" width="8.7109375" style="83" customWidth="1"/>
    <col min="10524" max="10524" width="12.85546875" style="83" customWidth="1"/>
    <col min="10525" max="10532" width="6.7109375" style="83" customWidth="1"/>
    <col min="10533" max="10538" width="7.7109375" style="83" customWidth="1"/>
    <col min="10539" max="10539" width="22.7109375" style="83" customWidth="1"/>
    <col min="10540" max="10752" width="9.140625" style="83"/>
    <col min="10753" max="10753" width="4.5703125" style="83" customWidth="1"/>
    <col min="10754" max="10754" width="18.42578125" style="83" customWidth="1"/>
    <col min="10755" max="10755" width="10.85546875" style="83" customWidth="1"/>
    <col min="10756" max="10756" width="11.85546875" style="83" customWidth="1"/>
    <col min="10757" max="10757" width="10.140625" style="83" customWidth="1"/>
    <col min="10758" max="10758" width="14.42578125" style="83" customWidth="1"/>
    <col min="10759" max="10762" width="6.7109375" style="83" customWidth="1"/>
    <col min="10763" max="10765" width="7.5703125" style="83" customWidth="1"/>
    <col min="10766" max="10766" width="8.42578125" style="83" customWidth="1"/>
    <col min="10767" max="10772" width="6.7109375" style="83" customWidth="1"/>
    <col min="10773" max="10773" width="7.7109375" style="83" customWidth="1"/>
    <col min="10774" max="10774" width="8.85546875" style="83" customWidth="1"/>
    <col min="10775" max="10779" width="8.7109375" style="83" customWidth="1"/>
    <col min="10780" max="10780" width="12.85546875" style="83" customWidth="1"/>
    <col min="10781" max="10788" width="6.7109375" style="83" customWidth="1"/>
    <col min="10789" max="10794" width="7.7109375" style="83" customWidth="1"/>
    <col min="10795" max="10795" width="22.7109375" style="83" customWidth="1"/>
    <col min="10796" max="11008" width="9.140625" style="83"/>
    <col min="11009" max="11009" width="4.5703125" style="83" customWidth="1"/>
    <col min="11010" max="11010" width="18.42578125" style="83" customWidth="1"/>
    <col min="11011" max="11011" width="10.85546875" style="83" customWidth="1"/>
    <col min="11012" max="11012" width="11.85546875" style="83" customWidth="1"/>
    <col min="11013" max="11013" width="10.140625" style="83" customWidth="1"/>
    <col min="11014" max="11014" width="14.42578125" style="83" customWidth="1"/>
    <col min="11015" max="11018" width="6.7109375" style="83" customWidth="1"/>
    <col min="11019" max="11021" width="7.5703125" style="83" customWidth="1"/>
    <col min="11022" max="11022" width="8.42578125" style="83" customWidth="1"/>
    <col min="11023" max="11028" width="6.7109375" style="83" customWidth="1"/>
    <col min="11029" max="11029" width="7.7109375" style="83" customWidth="1"/>
    <col min="11030" max="11030" width="8.85546875" style="83" customWidth="1"/>
    <col min="11031" max="11035" width="8.7109375" style="83" customWidth="1"/>
    <col min="11036" max="11036" width="12.85546875" style="83" customWidth="1"/>
    <col min="11037" max="11044" width="6.7109375" style="83" customWidth="1"/>
    <col min="11045" max="11050" width="7.7109375" style="83" customWidth="1"/>
    <col min="11051" max="11051" width="22.7109375" style="83" customWidth="1"/>
    <col min="11052" max="11264" width="9.140625" style="83"/>
    <col min="11265" max="11265" width="4.5703125" style="83" customWidth="1"/>
    <col min="11266" max="11266" width="18.42578125" style="83" customWidth="1"/>
    <col min="11267" max="11267" width="10.85546875" style="83" customWidth="1"/>
    <col min="11268" max="11268" width="11.85546875" style="83" customWidth="1"/>
    <col min="11269" max="11269" width="10.140625" style="83" customWidth="1"/>
    <col min="11270" max="11270" width="14.42578125" style="83" customWidth="1"/>
    <col min="11271" max="11274" width="6.7109375" style="83" customWidth="1"/>
    <col min="11275" max="11277" width="7.5703125" style="83" customWidth="1"/>
    <col min="11278" max="11278" width="8.42578125" style="83" customWidth="1"/>
    <col min="11279" max="11284" width="6.7109375" style="83" customWidth="1"/>
    <col min="11285" max="11285" width="7.7109375" style="83" customWidth="1"/>
    <col min="11286" max="11286" width="8.85546875" style="83" customWidth="1"/>
    <col min="11287" max="11291" width="8.7109375" style="83" customWidth="1"/>
    <col min="11292" max="11292" width="12.85546875" style="83" customWidth="1"/>
    <col min="11293" max="11300" width="6.7109375" style="83" customWidth="1"/>
    <col min="11301" max="11306" width="7.7109375" style="83" customWidth="1"/>
    <col min="11307" max="11307" width="22.7109375" style="83" customWidth="1"/>
    <col min="11308" max="11520" width="9.140625" style="83"/>
    <col min="11521" max="11521" width="4.5703125" style="83" customWidth="1"/>
    <col min="11522" max="11522" width="18.42578125" style="83" customWidth="1"/>
    <col min="11523" max="11523" width="10.85546875" style="83" customWidth="1"/>
    <col min="11524" max="11524" width="11.85546875" style="83" customWidth="1"/>
    <col min="11525" max="11525" width="10.140625" style="83" customWidth="1"/>
    <col min="11526" max="11526" width="14.42578125" style="83" customWidth="1"/>
    <col min="11527" max="11530" width="6.7109375" style="83" customWidth="1"/>
    <col min="11531" max="11533" width="7.5703125" style="83" customWidth="1"/>
    <col min="11534" max="11534" width="8.42578125" style="83" customWidth="1"/>
    <col min="11535" max="11540" width="6.7109375" style="83" customWidth="1"/>
    <col min="11541" max="11541" width="7.7109375" style="83" customWidth="1"/>
    <col min="11542" max="11542" width="8.85546875" style="83" customWidth="1"/>
    <col min="11543" max="11547" width="8.7109375" style="83" customWidth="1"/>
    <col min="11548" max="11548" width="12.85546875" style="83" customWidth="1"/>
    <col min="11549" max="11556" width="6.7109375" style="83" customWidth="1"/>
    <col min="11557" max="11562" width="7.7109375" style="83" customWidth="1"/>
    <col min="11563" max="11563" width="22.7109375" style="83" customWidth="1"/>
    <col min="11564" max="11776" width="9.140625" style="83"/>
    <col min="11777" max="11777" width="4.5703125" style="83" customWidth="1"/>
    <col min="11778" max="11778" width="18.42578125" style="83" customWidth="1"/>
    <col min="11779" max="11779" width="10.85546875" style="83" customWidth="1"/>
    <col min="11780" max="11780" width="11.85546875" style="83" customWidth="1"/>
    <col min="11781" max="11781" width="10.140625" style="83" customWidth="1"/>
    <col min="11782" max="11782" width="14.42578125" style="83" customWidth="1"/>
    <col min="11783" max="11786" width="6.7109375" style="83" customWidth="1"/>
    <col min="11787" max="11789" width="7.5703125" style="83" customWidth="1"/>
    <col min="11790" max="11790" width="8.42578125" style="83" customWidth="1"/>
    <col min="11791" max="11796" width="6.7109375" style="83" customWidth="1"/>
    <col min="11797" max="11797" width="7.7109375" style="83" customWidth="1"/>
    <col min="11798" max="11798" width="8.85546875" style="83" customWidth="1"/>
    <col min="11799" max="11803" width="8.7109375" style="83" customWidth="1"/>
    <col min="11804" max="11804" width="12.85546875" style="83" customWidth="1"/>
    <col min="11805" max="11812" width="6.7109375" style="83" customWidth="1"/>
    <col min="11813" max="11818" width="7.7109375" style="83" customWidth="1"/>
    <col min="11819" max="11819" width="22.7109375" style="83" customWidth="1"/>
    <col min="11820" max="12032" width="9.140625" style="83"/>
    <col min="12033" max="12033" width="4.5703125" style="83" customWidth="1"/>
    <col min="12034" max="12034" width="18.42578125" style="83" customWidth="1"/>
    <col min="12035" max="12035" width="10.85546875" style="83" customWidth="1"/>
    <col min="12036" max="12036" width="11.85546875" style="83" customWidth="1"/>
    <col min="12037" max="12037" width="10.140625" style="83" customWidth="1"/>
    <col min="12038" max="12038" width="14.42578125" style="83" customWidth="1"/>
    <col min="12039" max="12042" width="6.7109375" style="83" customWidth="1"/>
    <col min="12043" max="12045" width="7.5703125" style="83" customWidth="1"/>
    <col min="12046" max="12046" width="8.42578125" style="83" customWidth="1"/>
    <col min="12047" max="12052" width="6.7109375" style="83" customWidth="1"/>
    <col min="12053" max="12053" width="7.7109375" style="83" customWidth="1"/>
    <col min="12054" max="12054" width="8.85546875" style="83" customWidth="1"/>
    <col min="12055" max="12059" width="8.7109375" style="83" customWidth="1"/>
    <col min="12060" max="12060" width="12.85546875" style="83" customWidth="1"/>
    <col min="12061" max="12068" width="6.7109375" style="83" customWidth="1"/>
    <col min="12069" max="12074" width="7.7109375" style="83" customWidth="1"/>
    <col min="12075" max="12075" width="22.7109375" style="83" customWidth="1"/>
    <col min="12076" max="12288" width="9.140625" style="83"/>
    <col min="12289" max="12289" width="4.5703125" style="83" customWidth="1"/>
    <col min="12290" max="12290" width="18.42578125" style="83" customWidth="1"/>
    <col min="12291" max="12291" width="10.85546875" style="83" customWidth="1"/>
    <col min="12292" max="12292" width="11.85546875" style="83" customWidth="1"/>
    <col min="12293" max="12293" width="10.140625" style="83" customWidth="1"/>
    <col min="12294" max="12294" width="14.42578125" style="83" customWidth="1"/>
    <col min="12295" max="12298" width="6.7109375" style="83" customWidth="1"/>
    <col min="12299" max="12301" width="7.5703125" style="83" customWidth="1"/>
    <col min="12302" max="12302" width="8.42578125" style="83" customWidth="1"/>
    <col min="12303" max="12308" width="6.7109375" style="83" customWidth="1"/>
    <col min="12309" max="12309" width="7.7109375" style="83" customWidth="1"/>
    <col min="12310" max="12310" width="8.85546875" style="83" customWidth="1"/>
    <col min="12311" max="12315" width="8.7109375" style="83" customWidth="1"/>
    <col min="12316" max="12316" width="12.85546875" style="83" customWidth="1"/>
    <col min="12317" max="12324" width="6.7109375" style="83" customWidth="1"/>
    <col min="12325" max="12330" width="7.7109375" style="83" customWidth="1"/>
    <col min="12331" max="12331" width="22.7109375" style="83" customWidth="1"/>
    <col min="12332" max="12544" width="9.140625" style="83"/>
    <col min="12545" max="12545" width="4.5703125" style="83" customWidth="1"/>
    <col min="12546" max="12546" width="18.42578125" style="83" customWidth="1"/>
    <col min="12547" max="12547" width="10.85546875" style="83" customWidth="1"/>
    <col min="12548" max="12548" width="11.85546875" style="83" customWidth="1"/>
    <col min="12549" max="12549" width="10.140625" style="83" customWidth="1"/>
    <col min="12550" max="12550" width="14.42578125" style="83" customWidth="1"/>
    <col min="12551" max="12554" width="6.7109375" style="83" customWidth="1"/>
    <col min="12555" max="12557" width="7.5703125" style="83" customWidth="1"/>
    <col min="12558" max="12558" width="8.42578125" style="83" customWidth="1"/>
    <col min="12559" max="12564" width="6.7109375" style="83" customWidth="1"/>
    <col min="12565" max="12565" width="7.7109375" style="83" customWidth="1"/>
    <col min="12566" max="12566" width="8.85546875" style="83" customWidth="1"/>
    <col min="12567" max="12571" width="8.7109375" style="83" customWidth="1"/>
    <col min="12572" max="12572" width="12.85546875" style="83" customWidth="1"/>
    <col min="12573" max="12580" width="6.7109375" style="83" customWidth="1"/>
    <col min="12581" max="12586" width="7.7109375" style="83" customWidth="1"/>
    <col min="12587" max="12587" width="22.7109375" style="83" customWidth="1"/>
    <col min="12588" max="12800" width="9.140625" style="83"/>
    <col min="12801" max="12801" width="4.5703125" style="83" customWidth="1"/>
    <col min="12802" max="12802" width="18.42578125" style="83" customWidth="1"/>
    <col min="12803" max="12803" width="10.85546875" style="83" customWidth="1"/>
    <col min="12804" max="12804" width="11.85546875" style="83" customWidth="1"/>
    <col min="12805" max="12805" width="10.140625" style="83" customWidth="1"/>
    <col min="12806" max="12806" width="14.42578125" style="83" customWidth="1"/>
    <col min="12807" max="12810" width="6.7109375" style="83" customWidth="1"/>
    <col min="12811" max="12813" width="7.5703125" style="83" customWidth="1"/>
    <col min="12814" max="12814" width="8.42578125" style="83" customWidth="1"/>
    <col min="12815" max="12820" width="6.7109375" style="83" customWidth="1"/>
    <col min="12821" max="12821" width="7.7109375" style="83" customWidth="1"/>
    <col min="12822" max="12822" width="8.85546875" style="83" customWidth="1"/>
    <col min="12823" max="12827" width="8.7109375" style="83" customWidth="1"/>
    <col min="12828" max="12828" width="12.85546875" style="83" customWidth="1"/>
    <col min="12829" max="12836" width="6.7109375" style="83" customWidth="1"/>
    <col min="12837" max="12842" width="7.7109375" style="83" customWidth="1"/>
    <col min="12843" max="12843" width="22.7109375" style="83" customWidth="1"/>
    <col min="12844" max="13056" width="9.140625" style="83"/>
    <col min="13057" max="13057" width="4.5703125" style="83" customWidth="1"/>
    <col min="13058" max="13058" width="18.42578125" style="83" customWidth="1"/>
    <col min="13059" max="13059" width="10.85546875" style="83" customWidth="1"/>
    <col min="13060" max="13060" width="11.85546875" style="83" customWidth="1"/>
    <col min="13061" max="13061" width="10.140625" style="83" customWidth="1"/>
    <col min="13062" max="13062" width="14.42578125" style="83" customWidth="1"/>
    <col min="13063" max="13066" width="6.7109375" style="83" customWidth="1"/>
    <col min="13067" max="13069" width="7.5703125" style="83" customWidth="1"/>
    <col min="13070" max="13070" width="8.42578125" style="83" customWidth="1"/>
    <col min="13071" max="13076" width="6.7109375" style="83" customWidth="1"/>
    <col min="13077" max="13077" width="7.7109375" style="83" customWidth="1"/>
    <col min="13078" max="13078" width="8.85546875" style="83" customWidth="1"/>
    <col min="13079" max="13083" width="8.7109375" style="83" customWidth="1"/>
    <col min="13084" max="13084" width="12.85546875" style="83" customWidth="1"/>
    <col min="13085" max="13092" width="6.7109375" style="83" customWidth="1"/>
    <col min="13093" max="13098" width="7.7109375" style="83" customWidth="1"/>
    <col min="13099" max="13099" width="22.7109375" style="83" customWidth="1"/>
    <col min="13100" max="13312" width="9.140625" style="83"/>
    <col min="13313" max="13313" width="4.5703125" style="83" customWidth="1"/>
    <col min="13314" max="13314" width="18.42578125" style="83" customWidth="1"/>
    <col min="13315" max="13315" width="10.85546875" style="83" customWidth="1"/>
    <col min="13316" max="13316" width="11.85546875" style="83" customWidth="1"/>
    <col min="13317" max="13317" width="10.140625" style="83" customWidth="1"/>
    <col min="13318" max="13318" width="14.42578125" style="83" customWidth="1"/>
    <col min="13319" max="13322" width="6.7109375" style="83" customWidth="1"/>
    <col min="13323" max="13325" width="7.5703125" style="83" customWidth="1"/>
    <col min="13326" max="13326" width="8.42578125" style="83" customWidth="1"/>
    <col min="13327" max="13332" width="6.7109375" style="83" customWidth="1"/>
    <col min="13333" max="13333" width="7.7109375" style="83" customWidth="1"/>
    <col min="13334" max="13334" width="8.85546875" style="83" customWidth="1"/>
    <col min="13335" max="13339" width="8.7109375" style="83" customWidth="1"/>
    <col min="13340" max="13340" width="12.85546875" style="83" customWidth="1"/>
    <col min="13341" max="13348" width="6.7109375" style="83" customWidth="1"/>
    <col min="13349" max="13354" width="7.7109375" style="83" customWidth="1"/>
    <col min="13355" max="13355" width="22.7109375" style="83" customWidth="1"/>
    <col min="13356" max="13568" width="9.140625" style="83"/>
    <col min="13569" max="13569" width="4.5703125" style="83" customWidth="1"/>
    <col min="13570" max="13570" width="18.42578125" style="83" customWidth="1"/>
    <col min="13571" max="13571" width="10.85546875" style="83" customWidth="1"/>
    <col min="13572" max="13572" width="11.85546875" style="83" customWidth="1"/>
    <col min="13573" max="13573" width="10.140625" style="83" customWidth="1"/>
    <col min="13574" max="13574" width="14.42578125" style="83" customWidth="1"/>
    <col min="13575" max="13578" width="6.7109375" style="83" customWidth="1"/>
    <col min="13579" max="13581" width="7.5703125" style="83" customWidth="1"/>
    <col min="13582" max="13582" width="8.42578125" style="83" customWidth="1"/>
    <col min="13583" max="13588" width="6.7109375" style="83" customWidth="1"/>
    <col min="13589" max="13589" width="7.7109375" style="83" customWidth="1"/>
    <col min="13590" max="13590" width="8.85546875" style="83" customWidth="1"/>
    <col min="13591" max="13595" width="8.7109375" style="83" customWidth="1"/>
    <col min="13596" max="13596" width="12.85546875" style="83" customWidth="1"/>
    <col min="13597" max="13604" width="6.7109375" style="83" customWidth="1"/>
    <col min="13605" max="13610" width="7.7109375" style="83" customWidth="1"/>
    <col min="13611" max="13611" width="22.7109375" style="83" customWidth="1"/>
    <col min="13612" max="13824" width="9.140625" style="83"/>
    <col min="13825" max="13825" width="4.5703125" style="83" customWidth="1"/>
    <col min="13826" max="13826" width="18.42578125" style="83" customWidth="1"/>
    <col min="13827" max="13827" width="10.85546875" style="83" customWidth="1"/>
    <col min="13828" max="13828" width="11.85546875" style="83" customWidth="1"/>
    <col min="13829" max="13829" width="10.140625" style="83" customWidth="1"/>
    <col min="13830" max="13830" width="14.42578125" style="83" customWidth="1"/>
    <col min="13831" max="13834" width="6.7109375" style="83" customWidth="1"/>
    <col min="13835" max="13837" width="7.5703125" style="83" customWidth="1"/>
    <col min="13838" max="13838" width="8.42578125" style="83" customWidth="1"/>
    <col min="13839" max="13844" width="6.7109375" style="83" customWidth="1"/>
    <col min="13845" max="13845" width="7.7109375" style="83" customWidth="1"/>
    <col min="13846" max="13846" width="8.85546875" style="83" customWidth="1"/>
    <col min="13847" max="13851" width="8.7109375" style="83" customWidth="1"/>
    <col min="13852" max="13852" width="12.85546875" style="83" customWidth="1"/>
    <col min="13853" max="13860" width="6.7109375" style="83" customWidth="1"/>
    <col min="13861" max="13866" width="7.7109375" style="83" customWidth="1"/>
    <col min="13867" max="13867" width="22.7109375" style="83" customWidth="1"/>
    <col min="13868" max="14080" width="9.140625" style="83"/>
    <col min="14081" max="14081" width="4.5703125" style="83" customWidth="1"/>
    <col min="14082" max="14082" width="18.42578125" style="83" customWidth="1"/>
    <col min="14083" max="14083" width="10.85546875" style="83" customWidth="1"/>
    <col min="14084" max="14084" width="11.85546875" style="83" customWidth="1"/>
    <col min="14085" max="14085" width="10.140625" style="83" customWidth="1"/>
    <col min="14086" max="14086" width="14.42578125" style="83" customWidth="1"/>
    <col min="14087" max="14090" width="6.7109375" style="83" customWidth="1"/>
    <col min="14091" max="14093" width="7.5703125" style="83" customWidth="1"/>
    <col min="14094" max="14094" width="8.42578125" style="83" customWidth="1"/>
    <col min="14095" max="14100" width="6.7109375" style="83" customWidth="1"/>
    <col min="14101" max="14101" width="7.7109375" style="83" customWidth="1"/>
    <col min="14102" max="14102" width="8.85546875" style="83" customWidth="1"/>
    <col min="14103" max="14107" width="8.7109375" style="83" customWidth="1"/>
    <col min="14108" max="14108" width="12.85546875" style="83" customWidth="1"/>
    <col min="14109" max="14116" width="6.7109375" style="83" customWidth="1"/>
    <col min="14117" max="14122" width="7.7109375" style="83" customWidth="1"/>
    <col min="14123" max="14123" width="22.7109375" style="83" customWidth="1"/>
    <col min="14124" max="14336" width="9.140625" style="83"/>
    <col min="14337" max="14337" width="4.5703125" style="83" customWidth="1"/>
    <col min="14338" max="14338" width="18.42578125" style="83" customWidth="1"/>
    <col min="14339" max="14339" width="10.85546875" style="83" customWidth="1"/>
    <col min="14340" max="14340" width="11.85546875" style="83" customWidth="1"/>
    <col min="14341" max="14341" width="10.140625" style="83" customWidth="1"/>
    <col min="14342" max="14342" width="14.42578125" style="83" customWidth="1"/>
    <col min="14343" max="14346" width="6.7109375" style="83" customWidth="1"/>
    <col min="14347" max="14349" width="7.5703125" style="83" customWidth="1"/>
    <col min="14350" max="14350" width="8.42578125" style="83" customWidth="1"/>
    <col min="14351" max="14356" width="6.7109375" style="83" customWidth="1"/>
    <col min="14357" max="14357" width="7.7109375" style="83" customWidth="1"/>
    <col min="14358" max="14358" width="8.85546875" style="83" customWidth="1"/>
    <col min="14359" max="14363" width="8.7109375" style="83" customWidth="1"/>
    <col min="14364" max="14364" width="12.85546875" style="83" customWidth="1"/>
    <col min="14365" max="14372" width="6.7109375" style="83" customWidth="1"/>
    <col min="14373" max="14378" width="7.7109375" style="83" customWidth="1"/>
    <col min="14379" max="14379" width="22.7109375" style="83" customWidth="1"/>
    <col min="14380" max="14592" width="9.140625" style="83"/>
    <col min="14593" max="14593" width="4.5703125" style="83" customWidth="1"/>
    <col min="14594" max="14594" width="18.42578125" style="83" customWidth="1"/>
    <col min="14595" max="14595" width="10.85546875" style="83" customWidth="1"/>
    <col min="14596" max="14596" width="11.85546875" style="83" customWidth="1"/>
    <col min="14597" max="14597" width="10.140625" style="83" customWidth="1"/>
    <col min="14598" max="14598" width="14.42578125" style="83" customWidth="1"/>
    <col min="14599" max="14602" width="6.7109375" style="83" customWidth="1"/>
    <col min="14603" max="14605" width="7.5703125" style="83" customWidth="1"/>
    <col min="14606" max="14606" width="8.42578125" style="83" customWidth="1"/>
    <col min="14607" max="14612" width="6.7109375" style="83" customWidth="1"/>
    <col min="14613" max="14613" width="7.7109375" style="83" customWidth="1"/>
    <col min="14614" max="14614" width="8.85546875" style="83" customWidth="1"/>
    <col min="14615" max="14619" width="8.7109375" style="83" customWidth="1"/>
    <col min="14620" max="14620" width="12.85546875" style="83" customWidth="1"/>
    <col min="14621" max="14628" width="6.7109375" style="83" customWidth="1"/>
    <col min="14629" max="14634" width="7.7109375" style="83" customWidth="1"/>
    <col min="14635" max="14635" width="22.7109375" style="83" customWidth="1"/>
    <col min="14636" max="14848" width="9.140625" style="83"/>
    <col min="14849" max="14849" width="4.5703125" style="83" customWidth="1"/>
    <col min="14850" max="14850" width="18.42578125" style="83" customWidth="1"/>
    <col min="14851" max="14851" width="10.85546875" style="83" customWidth="1"/>
    <col min="14852" max="14852" width="11.85546875" style="83" customWidth="1"/>
    <col min="14853" max="14853" width="10.140625" style="83" customWidth="1"/>
    <col min="14854" max="14854" width="14.42578125" style="83" customWidth="1"/>
    <col min="14855" max="14858" width="6.7109375" style="83" customWidth="1"/>
    <col min="14859" max="14861" width="7.5703125" style="83" customWidth="1"/>
    <col min="14862" max="14862" width="8.42578125" style="83" customWidth="1"/>
    <col min="14863" max="14868" width="6.7109375" style="83" customWidth="1"/>
    <col min="14869" max="14869" width="7.7109375" style="83" customWidth="1"/>
    <col min="14870" max="14870" width="8.85546875" style="83" customWidth="1"/>
    <col min="14871" max="14875" width="8.7109375" style="83" customWidth="1"/>
    <col min="14876" max="14876" width="12.85546875" style="83" customWidth="1"/>
    <col min="14877" max="14884" width="6.7109375" style="83" customWidth="1"/>
    <col min="14885" max="14890" width="7.7109375" style="83" customWidth="1"/>
    <col min="14891" max="14891" width="22.7109375" style="83" customWidth="1"/>
    <col min="14892" max="15104" width="9.140625" style="83"/>
    <col min="15105" max="15105" width="4.5703125" style="83" customWidth="1"/>
    <col min="15106" max="15106" width="18.42578125" style="83" customWidth="1"/>
    <col min="15107" max="15107" width="10.85546875" style="83" customWidth="1"/>
    <col min="15108" max="15108" width="11.85546875" style="83" customWidth="1"/>
    <col min="15109" max="15109" width="10.140625" style="83" customWidth="1"/>
    <col min="15110" max="15110" width="14.42578125" style="83" customWidth="1"/>
    <col min="15111" max="15114" width="6.7109375" style="83" customWidth="1"/>
    <col min="15115" max="15117" width="7.5703125" style="83" customWidth="1"/>
    <col min="15118" max="15118" width="8.42578125" style="83" customWidth="1"/>
    <col min="15119" max="15124" width="6.7109375" style="83" customWidth="1"/>
    <col min="15125" max="15125" width="7.7109375" style="83" customWidth="1"/>
    <col min="15126" max="15126" width="8.85546875" style="83" customWidth="1"/>
    <col min="15127" max="15131" width="8.7109375" style="83" customWidth="1"/>
    <col min="15132" max="15132" width="12.85546875" style="83" customWidth="1"/>
    <col min="15133" max="15140" width="6.7109375" style="83" customWidth="1"/>
    <col min="15141" max="15146" width="7.7109375" style="83" customWidth="1"/>
    <col min="15147" max="15147" width="22.7109375" style="83" customWidth="1"/>
    <col min="15148" max="15360" width="9.140625" style="83"/>
    <col min="15361" max="15361" width="4.5703125" style="83" customWidth="1"/>
    <col min="15362" max="15362" width="18.42578125" style="83" customWidth="1"/>
    <col min="15363" max="15363" width="10.85546875" style="83" customWidth="1"/>
    <col min="15364" max="15364" width="11.85546875" style="83" customWidth="1"/>
    <col min="15365" max="15365" width="10.140625" style="83" customWidth="1"/>
    <col min="15366" max="15366" width="14.42578125" style="83" customWidth="1"/>
    <col min="15367" max="15370" width="6.7109375" style="83" customWidth="1"/>
    <col min="15371" max="15373" width="7.5703125" style="83" customWidth="1"/>
    <col min="15374" max="15374" width="8.42578125" style="83" customWidth="1"/>
    <col min="15375" max="15380" width="6.7109375" style="83" customWidth="1"/>
    <col min="15381" max="15381" width="7.7109375" style="83" customWidth="1"/>
    <col min="15382" max="15382" width="8.85546875" style="83" customWidth="1"/>
    <col min="15383" max="15387" width="8.7109375" style="83" customWidth="1"/>
    <col min="15388" max="15388" width="12.85546875" style="83" customWidth="1"/>
    <col min="15389" max="15396" width="6.7109375" style="83" customWidth="1"/>
    <col min="15397" max="15402" width="7.7109375" style="83" customWidth="1"/>
    <col min="15403" max="15403" width="22.7109375" style="83" customWidth="1"/>
    <col min="15404" max="15616" width="9.140625" style="83"/>
    <col min="15617" max="15617" width="4.5703125" style="83" customWidth="1"/>
    <col min="15618" max="15618" width="18.42578125" style="83" customWidth="1"/>
    <col min="15619" max="15619" width="10.85546875" style="83" customWidth="1"/>
    <col min="15620" max="15620" width="11.85546875" style="83" customWidth="1"/>
    <col min="15621" max="15621" width="10.140625" style="83" customWidth="1"/>
    <col min="15622" max="15622" width="14.42578125" style="83" customWidth="1"/>
    <col min="15623" max="15626" width="6.7109375" style="83" customWidth="1"/>
    <col min="15627" max="15629" width="7.5703125" style="83" customWidth="1"/>
    <col min="15630" max="15630" width="8.42578125" style="83" customWidth="1"/>
    <col min="15631" max="15636" width="6.7109375" style="83" customWidth="1"/>
    <col min="15637" max="15637" width="7.7109375" style="83" customWidth="1"/>
    <col min="15638" max="15638" width="8.85546875" style="83" customWidth="1"/>
    <col min="15639" max="15643" width="8.7109375" style="83" customWidth="1"/>
    <col min="15644" max="15644" width="12.85546875" style="83" customWidth="1"/>
    <col min="15645" max="15652" width="6.7109375" style="83" customWidth="1"/>
    <col min="15653" max="15658" width="7.7109375" style="83" customWidth="1"/>
    <col min="15659" max="15659" width="22.7109375" style="83" customWidth="1"/>
    <col min="15660" max="15872" width="9.140625" style="83"/>
    <col min="15873" max="15873" width="4.5703125" style="83" customWidth="1"/>
    <col min="15874" max="15874" width="18.42578125" style="83" customWidth="1"/>
    <col min="15875" max="15875" width="10.85546875" style="83" customWidth="1"/>
    <col min="15876" max="15876" width="11.85546875" style="83" customWidth="1"/>
    <col min="15877" max="15877" width="10.140625" style="83" customWidth="1"/>
    <col min="15878" max="15878" width="14.42578125" style="83" customWidth="1"/>
    <col min="15879" max="15882" width="6.7109375" style="83" customWidth="1"/>
    <col min="15883" max="15885" width="7.5703125" style="83" customWidth="1"/>
    <col min="15886" max="15886" width="8.42578125" style="83" customWidth="1"/>
    <col min="15887" max="15892" width="6.7109375" style="83" customWidth="1"/>
    <col min="15893" max="15893" width="7.7109375" style="83" customWidth="1"/>
    <col min="15894" max="15894" width="8.85546875" style="83" customWidth="1"/>
    <col min="15895" max="15899" width="8.7109375" style="83" customWidth="1"/>
    <col min="15900" max="15900" width="12.85546875" style="83" customWidth="1"/>
    <col min="15901" max="15908" width="6.7109375" style="83" customWidth="1"/>
    <col min="15909" max="15914" width="7.7109375" style="83" customWidth="1"/>
    <col min="15915" max="15915" width="22.7109375" style="83" customWidth="1"/>
    <col min="15916" max="16128" width="9.140625" style="83"/>
    <col min="16129" max="16129" width="4.5703125" style="83" customWidth="1"/>
    <col min="16130" max="16130" width="18.42578125" style="83" customWidth="1"/>
    <col min="16131" max="16131" width="10.85546875" style="83" customWidth="1"/>
    <col min="16132" max="16132" width="11.85546875" style="83" customWidth="1"/>
    <col min="16133" max="16133" width="10.140625" style="83" customWidth="1"/>
    <col min="16134" max="16134" width="14.42578125" style="83" customWidth="1"/>
    <col min="16135" max="16138" width="6.7109375" style="83" customWidth="1"/>
    <col min="16139" max="16141" width="7.5703125" style="83" customWidth="1"/>
    <col min="16142" max="16142" width="8.42578125" style="83" customWidth="1"/>
    <col min="16143" max="16148" width="6.7109375" style="83" customWidth="1"/>
    <col min="16149" max="16149" width="7.7109375" style="83" customWidth="1"/>
    <col min="16150" max="16150" width="8.85546875" style="83" customWidth="1"/>
    <col min="16151" max="16155" width="8.7109375" style="83" customWidth="1"/>
    <col min="16156" max="16156" width="12.85546875" style="83" customWidth="1"/>
    <col min="16157" max="16164" width="6.7109375" style="83" customWidth="1"/>
    <col min="16165" max="16170" width="7.7109375" style="83" customWidth="1"/>
    <col min="16171" max="16171" width="22.7109375" style="83" customWidth="1"/>
    <col min="16172" max="16384" width="9.140625" style="83"/>
  </cols>
  <sheetData>
    <row r="1" spans="1:43" ht="18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2"/>
    </row>
    <row r="2" spans="1:43" ht="18" x14ac:dyDescent="0.25">
      <c r="A2" s="1" t="str">
        <f>[1]INFOUTAMA!A2</f>
        <v>PUSKESMAS MOJOLANGU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2"/>
    </row>
    <row r="3" spans="1:43" x14ac:dyDescent="0.2">
      <c r="A3" s="4"/>
      <c r="B3" s="4"/>
      <c r="C3" s="4"/>
      <c r="D3" s="4"/>
      <c r="E3" s="4"/>
      <c r="F3" s="4"/>
      <c r="G3" s="4"/>
      <c r="H3" s="5" t="s">
        <v>1</v>
      </c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</row>
    <row r="4" spans="1:43" ht="15.75" customHeight="1" x14ac:dyDescent="0.2">
      <c r="A4" s="4"/>
      <c r="B4" s="6" t="s">
        <v>2</v>
      </c>
      <c r="C4" s="7">
        <f>[1]INFOUTAMA!H29</f>
        <v>44774</v>
      </c>
      <c r="D4" s="8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</row>
    <row r="5" spans="1:43" x14ac:dyDescent="0.2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</row>
    <row r="6" spans="1:43" ht="15" customHeight="1" x14ac:dyDescent="0.2">
      <c r="A6" s="9" t="s">
        <v>3</v>
      </c>
      <c r="B6" s="9" t="str">
        <f>[1]INFOUTAMA!B8</f>
        <v>Desa/Kel</v>
      </c>
      <c r="C6" s="10" t="s">
        <v>4</v>
      </c>
      <c r="D6" s="10" t="s">
        <v>5</v>
      </c>
      <c r="E6" s="10" t="s">
        <v>6</v>
      </c>
      <c r="F6" s="10" t="s">
        <v>7</v>
      </c>
      <c r="G6" s="11" t="s">
        <v>8</v>
      </c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0" t="s">
        <v>9</v>
      </c>
      <c r="AC6" s="13" t="s">
        <v>10</v>
      </c>
      <c r="AD6" s="14"/>
      <c r="AE6" s="14"/>
      <c r="AF6" s="14"/>
      <c r="AG6" s="14"/>
      <c r="AH6" s="14"/>
      <c r="AI6" s="14"/>
      <c r="AJ6" s="14"/>
      <c r="AK6" s="15" t="s">
        <v>11</v>
      </c>
      <c r="AL6" s="16"/>
      <c r="AM6" s="16"/>
      <c r="AN6" s="16"/>
      <c r="AO6" s="16"/>
      <c r="AP6" s="17"/>
      <c r="AQ6" s="18"/>
    </row>
    <row r="7" spans="1:43" ht="18.600000000000001" customHeight="1" x14ac:dyDescent="0.2">
      <c r="A7" s="19"/>
      <c r="B7" s="19"/>
      <c r="C7" s="20"/>
      <c r="D7" s="21"/>
      <c r="E7" s="21"/>
      <c r="F7" s="21"/>
      <c r="G7" s="22" t="s">
        <v>12</v>
      </c>
      <c r="H7" s="22"/>
      <c r="I7" s="22"/>
      <c r="J7" s="22"/>
      <c r="K7" s="22" t="s">
        <v>13</v>
      </c>
      <c r="L7" s="22"/>
      <c r="M7" s="22"/>
      <c r="N7" s="22"/>
      <c r="O7" s="22" t="s">
        <v>14</v>
      </c>
      <c r="P7" s="22"/>
      <c r="Q7" s="22"/>
      <c r="R7" s="22"/>
      <c r="S7" s="22"/>
      <c r="T7" s="22"/>
      <c r="U7" s="22"/>
      <c r="V7" s="10" t="s">
        <v>15</v>
      </c>
      <c r="W7" s="23" t="s">
        <v>16</v>
      </c>
      <c r="X7" s="23"/>
      <c r="Y7" s="23"/>
      <c r="Z7" s="22"/>
      <c r="AA7" s="24"/>
      <c r="AB7" s="21"/>
      <c r="AC7" s="25" t="s">
        <v>17</v>
      </c>
      <c r="AD7" s="26"/>
      <c r="AE7" s="26"/>
      <c r="AF7" s="26"/>
      <c r="AG7" s="26"/>
      <c r="AH7" s="27"/>
      <c r="AI7" s="27"/>
      <c r="AJ7" s="28"/>
      <c r="AK7" s="29" t="s">
        <v>18</v>
      </c>
      <c r="AL7" s="30"/>
      <c r="AM7" s="31"/>
      <c r="AN7" s="32" t="s">
        <v>12</v>
      </c>
      <c r="AO7" s="33"/>
      <c r="AP7" s="34"/>
      <c r="AQ7" s="18"/>
    </row>
    <row r="8" spans="1:43" ht="18.75" customHeight="1" x14ac:dyDescent="0.2">
      <c r="A8" s="19"/>
      <c r="B8" s="19"/>
      <c r="C8" s="20"/>
      <c r="D8" s="21"/>
      <c r="E8" s="21"/>
      <c r="F8" s="21"/>
      <c r="G8" s="15" t="s">
        <v>19</v>
      </c>
      <c r="H8" s="17"/>
      <c r="I8" s="15" t="s">
        <v>20</v>
      </c>
      <c r="J8" s="17"/>
      <c r="K8" s="15" t="s">
        <v>19</v>
      </c>
      <c r="L8" s="17"/>
      <c r="M8" s="15" t="s">
        <v>20</v>
      </c>
      <c r="N8" s="17"/>
      <c r="O8" s="24" t="s">
        <v>19</v>
      </c>
      <c r="P8" s="35"/>
      <c r="Q8" s="15" t="s">
        <v>20</v>
      </c>
      <c r="R8" s="17"/>
      <c r="S8" s="36" t="s">
        <v>21</v>
      </c>
      <c r="T8" s="35"/>
      <c r="U8" s="9" t="s">
        <v>22</v>
      </c>
      <c r="V8" s="20"/>
      <c r="W8" s="15" t="s">
        <v>19</v>
      </c>
      <c r="X8" s="17"/>
      <c r="Y8" s="15" t="s">
        <v>20</v>
      </c>
      <c r="Z8" s="17"/>
      <c r="AA8" s="32" t="s">
        <v>22</v>
      </c>
      <c r="AB8" s="21"/>
      <c r="AC8" s="15" t="s">
        <v>19</v>
      </c>
      <c r="AD8" s="16"/>
      <c r="AE8" s="17"/>
      <c r="AF8" s="15" t="s">
        <v>20</v>
      </c>
      <c r="AG8" s="16"/>
      <c r="AH8" s="17"/>
      <c r="AI8" s="15" t="s">
        <v>22</v>
      </c>
      <c r="AJ8" s="17"/>
      <c r="AK8" s="37"/>
      <c r="AL8" s="38"/>
      <c r="AM8" s="39"/>
      <c r="AN8" s="40"/>
      <c r="AO8" s="41"/>
      <c r="AP8" s="42"/>
      <c r="AQ8" s="18"/>
    </row>
    <row r="9" spans="1:43" ht="18" customHeight="1" x14ac:dyDescent="0.2">
      <c r="A9" s="43"/>
      <c r="B9" s="43"/>
      <c r="C9" s="44"/>
      <c r="D9" s="45"/>
      <c r="E9" s="45"/>
      <c r="F9" s="45"/>
      <c r="G9" s="46" t="s">
        <v>23</v>
      </c>
      <c r="H9" s="46" t="s">
        <v>24</v>
      </c>
      <c r="I9" s="46" t="s">
        <v>23</v>
      </c>
      <c r="J9" s="46" t="s">
        <v>24</v>
      </c>
      <c r="K9" s="46" t="s">
        <v>23</v>
      </c>
      <c r="L9" s="46" t="s">
        <v>24</v>
      </c>
      <c r="M9" s="46" t="s">
        <v>23</v>
      </c>
      <c r="N9" s="46" t="s">
        <v>24</v>
      </c>
      <c r="O9" s="46" t="s">
        <v>23</v>
      </c>
      <c r="P9" s="46" t="s">
        <v>24</v>
      </c>
      <c r="Q9" s="46" t="s">
        <v>23</v>
      </c>
      <c r="R9" s="46" t="s">
        <v>24</v>
      </c>
      <c r="S9" s="46" t="s">
        <v>23</v>
      </c>
      <c r="T9" s="46" t="s">
        <v>24</v>
      </c>
      <c r="U9" s="47"/>
      <c r="V9" s="44"/>
      <c r="W9" s="46" t="s">
        <v>23</v>
      </c>
      <c r="X9" s="46" t="s">
        <v>24</v>
      </c>
      <c r="Y9" s="46" t="s">
        <v>23</v>
      </c>
      <c r="Z9" s="46" t="s">
        <v>24</v>
      </c>
      <c r="AA9" s="40"/>
      <c r="AB9" s="45"/>
      <c r="AC9" s="46" t="s">
        <v>23</v>
      </c>
      <c r="AD9" s="46" t="s">
        <v>24</v>
      </c>
      <c r="AE9" s="46" t="s">
        <v>25</v>
      </c>
      <c r="AF9" s="46" t="s">
        <v>23</v>
      </c>
      <c r="AG9" s="46" t="s">
        <v>24</v>
      </c>
      <c r="AH9" s="46" t="s">
        <v>25</v>
      </c>
      <c r="AI9" s="46" t="s">
        <v>23</v>
      </c>
      <c r="AJ9" s="46" t="s">
        <v>24</v>
      </c>
      <c r="AK9" s="46" t="s">
        <v>23</v>
      </c>
      <c r="AL9" s="46" t="s">
        <v>24</v>
      </c>
      <c r="AM9" s="46" t="s">
        <v>25</v>
      </c>
      <c r="AN9" s="46" t="s">
        <v>23</v>
      </c>
      <c r="AO9" s="46" t="s">
        <v>24</v>
      </c>
      <c r="AP9" s="48" t="s">
        <v>25</v>
      </c>
      <c r="AQ9" s="18"/>
    </row>
    <row r="10" spans="1:43" ht="14.1" customHeight="1" x14ac:dyDescent="0.2">
      <c r="A10" s="49">
        <v>1</v>
      </c>
      <c r="B10" s="50" t="str">
        <f>[1]INFOUTAMA!B12</f>
        <v>Mojolangu</v>
      </c>
      <c r="C10" s="51">
        <f>[1]INFOUTAMA!C12</f>
        <v>25360</v>
      </c>
      <c r="D10" s="51">
        <f>[1]INFOUTAMA!D12</f>
        <v>1753</v>
      </c>
      <c r="E10" s="51">
        <f>[1]INFOUTAMA!E12</f>
        <v>78.008499999999998</v>
      </c>
      <c r="F10" s="52">
        <v>10</v>
      </c>
      <c r="G10" s="53">
        <v>1</v>
      </c>
      <c r="H10" s="53">
        <v>0</v>
      </c>
      <c r="I10" s="53">
        <v>1</v>
      </c>
      <c r="J10" s="53">
        <v>0</v>
      </c>
      <c r="K10" s="53">
        <v>0</v>
      </c>
      <c r="L10" s="53">
        <v>0</v>
      </c>
      <c r="M10" s="53">
        <v>0</v>
      </c>
      <c r="N10" s="53">
        <v>0</v>
      </c>
      <c r="O10" s="54">
        <f t="shared" ref="O10:R13" si="0">+K10+G10</f>
        <v>1</v>
      </c>
      <c r="P10" s="54">
        <f t="shared" si="0"/>
        <v>0</v>
      </c>
      <c r="Q10" s="54">
        <f t="shared" si="0"/>
        <v>1</v>
      </c>
      <c r="R10" s="54">
        <f t="shared" si="0"/>
        <v>0</v>
      </c>
      <c r="S10" s="54">
        <f t="shared" ref="S10:T13" si="1">+Q10+O10</f>
        <v>2</v>
      </c>
      <c r="T10" s="54">
        <f t="shared" si="1"/>
        <v>0</v>
      </c>
      <c r="U10" s="54">
        <f>+S10+T10</f>
        <v>2</v>
      </c>
      <c r="V10" s="55">
        <f>+U10/(E10/12)*100</f>
        <v>30.765878077389004</v>
      </c>
      <c r="W10" s="56">
        <v>1</v>
      </c>
      <c r="X10" s="56">
        <v>1</v>
      </c>
      <c r="Y10" s="56">
        <v>3</v>
      </c>
      <c r="Z10" s="56">
        <v>1</v>
      </c>
      <c r="AA10" s="54">
        <f>+SUM(W10:Z10)</f>
        <v>6</v>
      </c>
      <c r="AB10" s="53">
        <v>6</v>
      </c>
      <c r="AC10" s="56">
        <v>0</v>
      </c>
      <c r="AD10" s="56">
        <v>0</v>
      </c>
      <c r="AE10" s="57">
        <f>+AD10+AC10</f>
        <v>0</v>
      </c>
      <c r="AF10" s="56">
        <v>0</v>
      </c>
      <c r="AG10" s="56">
        <v>0</v>
      </c>
      <c r="AH10" s="57">
        <f>+AG10+AF10</f>
        <v>0</v>
      </c>
      <c r="AI10" s="57">
        <f t="shared" ref="AI10:AJ13" si="2">+AF10+AC10</f>
        <v>0</v>
      </c>
      <c r="AJ10" s="57">
        <f t="shared" si="2"/>
        <v>0</v>
      </c>
      <c r="AK10" s="56">
        <v>14</v>
      </c>
      <c r="AL10" s="56">
        <v>24</v>
      </c>
      <c r="AM10" s="57">
        <f>+AL10+AK10</f>
        <v>38</v>
      </c>
      <c r="AN10" s="56">
        <v>0</v>
      </c>
      <c r="AO10" s="56">
        <v>0</v>
      </c>
      <c r="AP10" s="58">
        <f>+AO10+AN10</f>
        <v>0</v>
      </c>
      <c r="AQ10" s="59"/>
    </row>
    <row r="11" spans="1:43" ht="14.1" customHeight="1" x14ac:dyDescent="0.2">
      <c r="A11" s="49">
        <v>2</v>
      </c>
      <c r="B11" s="50" t="str">
        <f>[1]INFOUTAMA!B13</f>
        <v>Tanjungsekar</v>
      </c>
      <c r="C11" s="51">
        <f>[1]INFOUTAMA!C13</f>
        <v>15789</v>
      </c>
      <c r="D11" s="51">
        <f>[1]INFOUTAMA!D13</f>
        <v>1068</v>
      </c>
      <c r="E11" s="51">
        <f>[1]INFOUTAMA!E13</f>
        <v>47.525999999999996</v>
      </c>
      <c r="F11" s="52">
        <v>12</v>
      </c>
      <c r="G11" s="53">
        <v>0</v>
      </c>
      <c r="H11" s="53">
        <v>0</v>
      </c>
      <c r="I11" s="53">
        <v>0</v>
      </c>
      <c r="J11" s="53">
        <v>1</v>
      </c>
      <c r="K11" s="53">
        <v>0</v>
      </c>
      <c r="L11" s="53">
        <v>0</v>
      </c>
      <c r="M11" s="53">
        <v>0</v>
      </c>
      <c r="N11" s="53">
        <v>0</v>
      </c>
      <c r="O11" s="54">
        <f t="shared" si="0"/>
        <v>0</v>
      </c>
      <c r="P11" s="54">
        <f t="shared" si="0"/>
        <v>0</v>
      </c>
      <c r="Q11" s="54">
        <f t="shared" si="0"/>
        <v>0</v>
      </c>
      <c r="R11" s="54">
        <f t="shared" si="0"/>
        <v>1</v>
      </c>
      <c r="S11" s="54">
        <f t="shared" si="1"/>
        <v>0</v>
      </c>
      <c r="T11" s="54">
        <f t="shared" si="1"/>
        <v>1</v>
      </c>
      <c r="U11" s="54">
        <f>+S11+T11</f>
        <v>1</v>
      </c>
      <c r="V11" s="55">
        <f>+U11/(E11/12)*100</f>
        <v>25.249337204898374</v>
      </c>
      <c r="W11" s="56">
        <v>2</v>
      </c>
      <c r="X11" s="56">
        <v>0</v>
      </c>
      <c r="Y11" s="56">
        <v>2</v>
      </c>
      <c r="Z11" s="56">
        <v>2</v>
      </c>
      <c r="AA11" s="54">
        <f>+SUM(W11:Z11)</f>
        <v>6</v>
      </c>
      <c r="AB11" s="53">
        <v>5</v>
      </c>
      <c r="AC11" s="56">
        <v>0</v>
      </c>
      <c r="AD11" s="56">
        <v>0</v>
      </c>
      <c r="AE11" s="57">
        <f>+AD11+AC11</f>
        <v>0</v>
      </c>
      <c r="AF11" s="56">
        <v>0</v>
      </c>
      <c r="AG11" s="56">
        <v>0</v>
      </c>
      <c r="AH11" s="57">
        <f>+AG11+AF11</f>
        <v>0</v>
      </c>
      <c r="AI11" s="57">
        <f t="shared" si="2"/>
        <v>0</v>
      </c>
      <c r="AJ11" s="57">
        <f t="shared" si="2"/>
        <v>0</v>
      </c>
      <c r="AK11" s="56">
        <v>16</v>
      </c>
      <c r="AL11" s="56">
        <v>19</v>
      </c>
      <c r="AM11" s="57">
        <f>+AL11+AK11</f>
        <v>35</v>
      </c>
      <c r="AN11" s="56">
        <v>0</v>
      </c>
      <c r="AO11" s="56">
        <v>1</v>
      </c>
      <c r="AP11" s="58">
        <f>+AO11+AN11</f>
        <v>1</v>
      </c>
      <c r="AQ11" s="60"/>
    </row>
    <row r="12" spans="1:43" ht="14.1" customHeight="1" x14ac:dyDescent="0.2">
      <c r="A12" s="49">
        <v>3</v>
      </c>
      <c r="B12" s="50" t="str">
        <f>[1]INFOUTAMA!B14</f>
        <v>Tasikmadu</v>
      </c>
      <c r="C12" s="51">
        <f>[1]INFOUTAMA!C14</f>
        <v>6427</v>
      </c>
      <c r="D12" s="51">
        <f>[1]INFOUTAMA!D14</f>
        <v>435</v>
      </c>
      <c r="E12" s="51">
        <f>[1]INFOUTAMA!E14</f>
        <v>19.357499999999998</v>
      </c>
      <c r="F12" s="52">
        <v>6</v>
      </c>
      <c r="G12" s="53">
        <v>0</v>
      </c>
      <c r="H12" s="53">
        <v>1</v>
      </c>
      <c r="I12" s="53">
        <v>1</v>
      </c>
      <c r="J12" s="53">
        <v>0</v>
      </c>
      <c r="K12" s="53">
        <v>0</v>
      </c>
      <c r="L12" s="53">
        <v>0</v>
      </c>
      <c r="M12" s="53">
        <v>0</v>
      </c>
      <c r="N12" s="53">
        <v>0</v>
      </c>
      <c r="O12" s="54">
        <f t="shared" si="0"/>
        <v>0</v>
      </c>
      <c r="P12" s="54">
        <f t="shared" si="0"/>
        <v>1</v>
      </c>
      <c r="Q12" s="54">
        <f t="shared" si="0"/>
        <v>1</v>
      </c>
      <c r="R12" s="54">
        <f t="shared" si="0"/>
        <v>0</v>
      </c>
      <c r="S12" s="54">
        <f t="shared" si="1"/>
        <v>1</v>
      </c>
      <c r="T12" s="54">
        <f t="shared" si="1"/>
        <v>1</v>
      </c>
      <c r="U12" s="54">
        <f>+S12+T12</f>
        <v>2</v>
      </c>
      <c r="V12" s="55">
        <f>+U12/(E12/12)*100</f>
        <v>123.98295234405271</v>
      </c>
      <c r="W12" s="56">
        <v>0</v>
      </c>
      <c r="X12" s="56">
        <v>2</v>
      </c>
      <c r="Y12" s="56">
        <v>2</v>
      </c>
      <c r="Z12" s="56">
        <v>2</v>
      </c>
      <c r="AA12" s="54">
        <f>+SUM(W12:Z12)</f>
        <v>6</v>
      </c>
      <c r="AB12" s="53">
        <v>4</v>
      </c>
      <c r="AC12" s="56">
        <v>0</v>
      </c>
      <c r="AD12" s="56">
        <v>0</v>
      </c>
      <c r="AE12" s="57">
        <f>+AD12+AC12</f>
        <v>0</v>
      </c>
      <c r="AF12" s="56">
        <v>0</v>
      </c>
      <c r="AG12" s="56">
        <v>0</v>
      </c>
      <c r="AH12" s="57">
        <f>+AG12+AF12</f>
        <v>0</v>
      </c>
      <c r="AI12" s="57">
        <f t="shared" si="2"/>
        <v>0</v>
      </c>
      <c r="AJ12" s="57">
        <f t="shared" si="2"/>
        <v>0</v>
      </c>
      <c r="AK12" s="56">
        <v>1</v>
      </c>
      <c r="AL12" s="56">
        <v>1</v>
      </c>
      <c r="AM12" s="57">
        <f>+AL12+AK12</f>
        <v>2</v>
      </c>
      <c r="AN12" s="56">
        <v>0</v>
      </c>
      <c r="AO12" s="56">
        <v>0</v>
      </c>
      <c r="AP12" s="58">
        <f>+AO12+AN12</f>
        <v>0</v>
      </c>
      <c r="AQ12" s="60"/>
    </row>
    <row r="13" spans="1:43" ht="14.1" customHeight="1" x14ac:dyDescent="0.2">
      <c r="A13" s="49">
        <v>4</v>
      </c>
      <c r="B13" s="50" t="str">
        <f>[1]INFOUTAMA!B15</f>
        <v>Tunggulwulung</v>
      </c>
      <c r="C13" s="51">
        <f>[1]INFOUTAMA!C15</f>
        <v>8373</v>
      </c>
      <c r="D13" s="51">
        <f>[1]INFOUTAMA!D15</f>
        <v>556</v>
      </c>
      <c r="E13" s="51">
        <f>[1]INFOUTAMA!E15</f>
        <v>24.741999999999997</v>
      </c>
      <c r="F13" s="52">
        <v>4</v>
      </c>
      <c r="G13" s="53">
        <v>0</v>
      </c>
      <c r="H13" s="53">
        <v>0</v>
      </c>
      <c r="I13" s="53">
        <v>0</v>
      </c>
      <c r="J13" s="53">
        <v>1</v>
      </c>
      <c r="K13" s="53">
        <v>0</v>
      </c>
      <c r="L13" s="53">
        <v>0</v>
      </c>
      <c r="M13" s="53">
        <v>0</v>
      </c>
      <c r="N13" s="53">
        <v>0</v>
      </c>
      <c r="O13" s="54">
        <f t="shared" si="0"/>
        <v>0</v>
      </c>
      <c r="P13" s="54">
        <f t="shared" si="0"/>
        <v>0</v>
      </c>
      <c r="Q13" s="54">
        <f t="shared" si="0"/>
        <v>0</v>
      </c>
      <c r="R13" s="54">
        <f t="shared" si="0"/>
        <v>1</v>
      </c>
      <c r="S13" s="54">
        <f t="shared" si="1"/>
        <v>0</v>
      </c>
      <c r="T13" s="54">
        <f t="shared" si="1"/>
        <v>1</v>
      </c>
      <c r="U13" s="54">
        <f>+S13+T13</f>
        <v>1</v>
      </c>
      <c r="V13" s="55">
        <f>+U13/(E13/12)*100</f>
        <v>48.500525422358756</v>
      </c>
      <c r="W13" s="56">
        <v>0</v>
      </c>
      <c r="X13" s="56">
        <v>1</v>
      </c>
      <c r="Y13" s="56">
        <v>2</v>
      </c>
      <c r="Z13" s="56">
        <v>1</v>
      </c>
      <c r="AA13" s="54">
        <f>+SUM(W13:Z13)</f>
        <v>4</v>
      </c>
      <c r="AB13" s="53">
        <v>2</v>
      </c>
      <c r="AC13" s="56">
        <v>0</v>
      </c>
      <c r="AD13" s="56">
        <v>0</v>
      </c>
      <c r="AE13" s="57">
        <f>+AD13+AC13</f>
        <v>0</v>
      </c>
      <c r="AF13" s="56">
        <v>0</v>
      </c>
      <c r="AG13" s="56">
        <v>0</v>
      </c>
      <c r="AH13" s="57">
        <f>+AG13+AF13</f>
        <v>0</v>
      </c>
      <c r="AI13" s="57">
        <f t="shared" si="2"/>
        <v>0</v>
      </c>
      <c r="AJ13" s="57">
        <f t="shared" si="2"/>
        <v>0</v>
      </c>
      <c r="AK13" s="56">
        <v>0</v>
      </c>
      <c r="AL13" s="56">
        <v>2</v>
      </c>
      <c r="AM13" s="57">
        <f>+AL13+AK13</f>
        <v>2</v>
      </c>
      <c r="AN13" s="56">
        <v>0</v>
      </c>
      <c r="AO13" s="56">
        <v>0</v>
      </c>
      <c r="AP13" s="58">
        <f>+AO13+AN13</f>
        <v>0</v>
      </c>
      <c r="AQ13" s="60"/>
    </row>
    <row r="14" spans="1:43" ht="14.1" customHeight="1" x14ac:dyDescent="0.2">
      <c r="A14" s="49">
        <f>[1]INFOUTAMA!A16</f>
        <v>5</v>
      </c>
      <c r="B14" s="50" t="str">
        <f>[1]INFOUTAMA!B16</f>
        <v>Luar Wilayah</v>
      </c>
      <c r="C14" s="51">
        <f>[1]INFOUTAMA!C16</f>
        <v>0</v>
      </c>
      <c r="D14" s="51">
        <f>[1]INFOUTAMA!D16</f>
        <v>0</v>
      </c>
      <c r="E14" s="51">
        <f>[1]INFOUTAMA!E16</f>
        <v>0</v>
      </c>
      <c r="F14" s="52">
        <v>2</v>
      </c>
      <c r="G14" s="53">
        <v>0</v>
      </c>
      <c r="H14" s="53">
        <v>0</v>
      </c>
      <c r="I14" s="53">
        <v>0</v>
      </c>
      <c r="J14" s="53">
        <v>0</v>
      </c>
      <c r="K14" s="53">
        <v>0</v>
      </c>
      <c r="L14" s="53">
        <v>0</v>
      </c>
      <c r="M14" s="53">
        <v>0</v>
      </c>
      <c r="N14" s="53">
        <v>0</v>
      </c>
      <c r="O14" s="54">
        <f>+K14+G14</f>
        <v>0</v>
      </c>
      <c r="P14" s="54">
        <f>+L14+H14</f>
        <v>0</v>
      </c>
      <c r="Q14" s="54">
        <f>+M14+I14</f>
        <v>0</v>
      </c>
      <c r="R14" s="54">
        <f>+N14+J14</f>
        <v>0</v>
      </c>
      <c r="S14" s="54">
        <f>+Q14+O14</f>
        <v>0</v>
      </c>
      <c r="T14" s="54">
        <f>+R14+P14</f>
        <v>0</v>
      </c>
      <c r="U14" s="54">
        <f>+S14+T14</f>
        <v>0</v>
      </c>
      <c r="V14" s="55"/>
      <c r="W14" s="56">
        <v>0</v>
      </c>
      <c r="X14" s="56">
        <v>0</v>
      </c>
      <c r="Y14" s="56">
        <v>0</v>
      </c>
      <c r="Z14" s="56">
        <v>2</v>
      </c>
      <c r="AA14" s="54">
        <f>+SUM(W14:Z14)</f>
        <v>2</v>
      </c>
      <c r="AB14" s="53">
        <v>2</v>
      </c>
      <c r="AC14" s="56">
        <v>0</v>
      </c>
      <c r="AD14" s="56">
        <v>0</v>
      </c>
      <c r="AE14" s="57">
        <f>+AD14+AC14</f>
        <v>0</v>
      </c>
      <c r="AF14" s="56">
        <v>0</v>
      </c>
      <c r="AG14" s="56">
        <v>0</v>
      </c>
      <c r="AH14" s="57">
        <f>+AG14+AF14</f>
        <v>0</v>
      </c>
      <c r="AI14" s="57">
        <f>+AF14+AC14</f>
        <v>0</v>
      </c>
      <c r="AJ14" s="57">
        <f>+AG14+AD14</f>
        <v>0</v>
      </c>
      <c r="AK14" s="56">
        <v>5</v>
      </c>
      <c r="AL14" s="56">
        <v>3</v>
      </c>
      <c r="AM14" s="57">
        <f>+AL14+AK14</f>
        <v>8</v>
      </c>
      <c r="AN14" s="56">
        <v>0</v>
      </c>
      <c r="AO14" s="56">
        <v>0</v>
      </c>
      <c r="AP14" s="58">
        <f>+AO14+AN14</f>
        <v>0</v>
      </c>
      <c r="AQ14" s="60"/>
    </row>
    <row r="15" spans="1:43" ht="14.1" customHeight="1" x14ac:dyDescent="0.2">
      <c r="A15" s="61"/>
      <c r="B15" s="62" t="s">
        <v>14</v>
      </c>
      <c r="C15" s="63">
        <f>[1]INFOUTAMA!C17</f>
        <v>55949</v>
      </c>
      <c r="D15" s="63">
        <f>[1]INFOUTAMA!D17</f>
        <v>3812</v>
      </c>
      <c r="E15" s="63">
        <f>[1]INFOUTAMA!E17</f>
        <v>169.63399999999999</v>
      </c>
      <c r="F15" s="53">
        <f>F10+F11+F12+F13+F14</f>
        <v>34</v>
      </c>
      <c r="G15" s="64">
        <f t="shared" ref="G15:U15" si="3">+SUM(G10:G14)</f>
        <v>1</v>
      </c>
      <c r="H15" s="64">
        <f t="shared" si="3"/>
        <v>1</v>
      </c>
      <c r="I15" s="64">
        <f t="shared" si="3"/>
        <v>2</v>
      </c>
      <c r="J15" s="64">
        <f t="shared" si="3"/>
        <v>2</v>
      </c>
      <c r="K15" s="64">
        <f t="shared" si="3"/>
        <v>0</v>
      </c>
      <c r="L15" s="64">
        <f t="shared" si="3"/>
        <v>0</v>
      </c>
      <c r="M15" s="64">
        <f t="shared" si="3"/>
        <v>0</v>
      </c>
      <c r="N15" s="64">
        <f t="shared" si="3"/>
        <v>0</v>
      </c>
      <c r="O15" s="64">
        <f t="shared" si="3"/>
        <v>1</v>
      </c>
      <c r="P15" s="64">
        <f t="shared" si="3"/>
        <v>1</v>
      </c>
      <c r="Q15" s="64">
        <f t="shared" si="3"/>
        <v>2</v>
      </c>
      <c r="R15" s="64">
        <f t="shared" si="3"/>
        <v>2</v>
      </c>
      <c r="S15" s="64">
        <f t="shared" si="3"/>
        <v>3</v>
      </c>
      <c r="T15" s="64">
        <f t="shared" si="3"/>
        <v>3</v>
      </c>
      <c r="U15" s="64">
        <f t="shared" si="3"/>
        <v>6</v>
      </c>
      <c r="V15" s="55">
        <f>+U15/(E15/12)*100</f>
        <v>42.444321303512268</v>
      </c>
      <c r="W15" s="64">
        <f>+SUM(W10:W14)</f>
        <v>3</v>
      </c>
      <c r="X15" s="64">
        <f>+SUM(X10:X14)</f>
        <v>4</v>
      </c>
      <c r="Y15" s="64">
        <f>+SUM(Y10:Y14)</f>
        <v>9</v>
      </c>
      <c r="Z15" s="64">
        <f>+SUM(Z10:Z14)</f>
        <v>8</v>
      </c>
      <c r="AA15" s="64">
        <f>+SUM(AA10:AA14)</f>
        <v>24</v>
      </c>
      <c r="AB15" s="64">
        <f>SUM(AB10:AB14)</f>
        <v>19</v>
      </c>
      <c r="AC15" s="64">
        <f t="shared" ref="AC15:AP15" si="4">+SUM(AC10:AC14)</f>
        <v>0</v>
      </c>
      <c r="AD15" s="64">
        <f t="shared" si="4"/>
        <v>0</v>
      </c>
      <c r="AE15" s="64">
        <f t="shared" si="4"/>
        <v>0</v>
      </c>
      <c r="AF15" s="64">
        <f t="shared" si="4"/>
        <v>0</v>
      </c>
      <c r="AG15" s="64">
        <f t="shared" si="4"/>
        <v>0</v>
      </c>
      <c r="AH15" s="64">
        <f t="shared" si="4"/>
        <v>0</v>
      </c>
      <c r="AI15" s="64">
        <f t="shared" si="4"/>
        <v>0</v>
      </c>
      <c r="AJ15" s="64">
        <f t="shared" si="4"/>
        <v>0</v>
      </c>
      <c r="AK15" s="64">
        <f t="shared" si="4"/>
        <v>36</v>
      </c>
      <c r="AL15" s="64">
        <f t="shared" si="4"/>
        <v>49</v>
      </c>
      <c r="AM15" s="64">
        <f t="shared" si="4"/>
        <v>85</v>
      </c>
      <c r="AN15" s="64">
        <f t="shared" si="4"/>
        <v>0</v>
      </c>
      <c r="AO15" s="64">
        <f t="shared" si="4"/>
        <v>1</v>
      </c>
      <c r="AP15" s="65">
        <f t="shared" si="4"/>
        <v>1</v>
      </c>
      <c r="AQ15" s="66"/>
    </row>
    <row r="16" spans="1:43" x14ac:dyDescent="0.2">
      <c r="A16" s="67"/>
      <c r="B16" s="67"/>
      <c r="C16" s="67"/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67"/>
      <c r="Q16" s="67"/>
      <c r="R16" s="67"/>
      <c r="S16" s="67"/>
      <c r="T16" s="67"/>
      <c r="U16" s="67"/>
      <c r="V16" s="68" t="s">
        <v>26</v>
      </c>
      <c r="W16" s="68"/>
      <c r="X16" s="68"/>
      <c r="Y16" s="68"/>
      <c r="Z16" s="68"/>
      <c r="AA16" s="68"/>
      <c r="AB16" s="69">
        <f>AB15/F15</f>
        <v>0.55882352941176472</v>
      </c>
      <c r="AC16" s="67"/>
      <c r="AD16" s="67"/>
      <c r="AE16" s="67"/>
      <c r="AF16" s="67"/>
      <c r="AG16" s="67"/>
      <c r="AH16" s="67"/>
      <c r="AI16" s="67"/>
      <c r="AJ16" s="67"/>
      <c r="AK16" s="67"/>
      <c r="AL16" s="67"/>
      <c r="AM16" s="67"/>
      <c r="AN16" s="67"/>
      <c r="AO16" s="67"/>
      <c r="AP16" s="67"/>
      <c r="AQ16" s="66"/>
    </row>
    <row r="17" spans="1:43" x14ac:dyDescent="0.2">
      <c r="A17" s="67"/>
      <c r="B17" s="67"/>
      <c r="C17" s="67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7"/>
      <c r="Q17" s="67"/>
      <c r="R17" s="67"/>
      <c r="S17" s="67"/>
      <c r="T17" s="67"/>
      <c r="U17" s="67"/>
      <c r="V17" s="68"/>
      <c r="W17" s="68"/>
      <c r="X17" s="68"/>
      <c r="Y17" s="68"/>
      <c r="Z17" s="68"/>
      <c r="AA17" s="68"/>
      <c r="AB17" s="70"/>
      <c r="AC17" s="67"/>
      <c r="AD17" s="67"/>
      <c r="AE17" s="67"/>
      <c r="AF17" s="67"/>
      <c r="AG17" s="67"/>
      <c r="AH17" s="67"/>
      <c r="AI17" s="67"/>
      <c r="AJ17" s="67"/>
      <c r="AK17" s="67"/>
      <c r="AL17" s="67"/>
      <c r="AM17" s="67"/>
      <c r="AN17" s="67"/>
      <c r="AO17" s="67"/>
      <c r="AP17" s="67"/>
      <c r="AQ17" s="66"/>
    </row>
    <row r="18" spans="1:43" x14ac:dyDescent="0.2">
      <c r="A18" s="67"/>
      <c r="B18" s="67"/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67"/>
      <c r="Z18" s="67"/>
      <c r="AA18" s="67"/>
      <c r="AB18" s="67"/>
      <c r="AC18" s="71"/>
      <c r="AD18" s="71"/>
      <c r="AE18" s="71"/>
      <c r="AF18" s="71"/>
      <c r="AG18" s="71"/>
      <c r="AH18" s="67"/>
      <c r="AI18" s="67"/>
      <c r="AJ18" s="67"/>
      <c r="AK18" s="67"/>
      <c r="AL18" s="67"/>
      <c r="AM18" s="67"/>
      <c r="AN18" s="67"/>
      <c r="AO18" s="67"/>
      <c r="AP18" s="67"/>
      <c r="AQ18" s="66"/>
    </row>
    <row r="19" spans="1:43" x14ac:dyDescent="0.2">
      <c r="A19" s="67"/>
      <c r="B19" s="67"/>
      <c r="C19" s="67"/>
      <c r="D19" s="67"/>
      <c r="E19" s="67"/>
      <c r="F19" s="72" t="s">
        <v>27</v>
      </c>
      <c r="G19" s="72"/>
      <c r="H19" s="72"/>
      <c r="I19" s="72"/>
      <c r="J19" s="72"/>
      <c r="K19" s="67"/>
      <c r="L19" s="73"/>
      <c r="M19" s="73"/>
      <c r="N19" s="67"/>
      <c r="O19" s="67"/>
      <c r="P19" s="67"/>
      <c r="Q19" s="67"/>
      <c r="R19" s="67"/>
      <c r="S19" s="67"/>
      <c r="T19" s="67"/>
      <c r="U19" s="67"/>
      <c r="V19" s="67"/>
      <c r="W19" s="67"/>
      <c r="X19" s="67"/>
      <c r="Y19" s="67"/>
      <c r="Z19" s="67"/>
      <c r="AA19" s="67"/>
      <c r="AB19" s="67"/>
      <c r="AC19" s="74"/>
      <c r="AD19" s="74"/>
      <c r="AE19" s="74"/>
      <c r="AF19" s="74"/>
      <c r="AG19" s="74"/>
      <c r="AH19" s="67"/>
      <c r="AI19" s="67"/>
      <c r="AJ19" s="67"/>
      <c r="AK19" s="67"/>
      <c r="AL19" s="67"/>
      <c r="AM19" s="67"/>
      <c r="AN19" s="67"/>
      <c r="AO19" s="67"/>
      <c r="AP19" s="67"/>
      <c r="AQ19" s="66"/>
    </row>
    <row r="20" spans="1:43" x14ac:dyDescent="0.2">
      <c r="A20" s="67"/>
      <c r="B20" s="67"/>
      <c r="C20" s="67"/>
      <c r="D20" s="67"/>
      <c r="E20" s="67"/>
      <c r="F20" s="75">
        <f>[1]INFOUTAMA!F19</f>
        <v>0</v>
      </c>
      <c r="G20" s="75"/>
      <c r="H20" s="75"/>
      <c r="I20" s="75"/>
      <c r="J20" s="75"/>
      <c r="K20" s="67"/>
      <c r="L20" s="73"/>
      <c r="M20" s="73"/>
      <c r="N20" s="67"/>
      <c r="O20" s="67"/>
      <c r="P20" s="67"/>
      <c r="Q20" s="67"/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  <c r="AC20" s="67" t="s">
        <v>28</v>
      </c>
      <c r="AD20" s="67"/>
      <c r="AE20" s="67"/>
      <c r="AF20" s="67"/>
      <c r="AG20" s="67"/>
      <c r="AH20" s="67"/>
      <c r="AI20" s="67"/>
      <c r="AJ20" s="67"/>
      <c r="AK20" s="67"/>
      <c r="AL20" s="67"/>
      <c r="AM20" s="67"/>
      <c r="AN20" s="67"/>
      <c r="AO20" s="67"/>
      <c r="AP20" s="67"/>
      <c r="AQ20" s="66"/>
    </row>
    <row r="21" spans="1:43" x14ac:dyDescent="0.2">
      <c r="A21" s="67"/>
      <c r="B21" s="67"/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  <c r="AC21" s="67"/>
      <c r="AD21" s="67"/>
      <c r="AE21" s="67"/>
      <c r="AF21" s="67"/>
      <c r="AG21" s="67"/>
      <c r="AH21" s="67"/>
      <c r="AI21" s="67"/>
      <c r="AJ21" s="67"/>
      <c r="AK21" s="67"/>
      <c r="AL21" s="67"/>
      <c r="AM21" s="67"/>
      <c r="AN21" s="67"/>
      <c r="AO21" s="67"/>
      <c r="AP21" s="67"/>
      <c r="AQ21" s="66"/>
    </row>
    <row r="22" spans="1:43" x14ac:dyDescent="0.2">
      <c r="A22" s="67"/>
      <c r="B22" s="67"/>
      <c r="C22" s="67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  <c r="AC22" s="67"/>
      <c r="AD22" s="67"/>
      <c r="AE22" s="67"/>
      <c r="AF22" s="67"/>
      <c r="AG22" s="67"/>
      <c r="AH22" s="67"/>
      <c r="AI22" s="67"/>
      <c r="AJ22" s="67"/>
      <c r="AK22" s="67"/>
      <c r="AL22" s="67"/>
      <c r="AM22" s="67"/>
      <c r="AN22" s="67"/>
      <c r="AO22" s="67"/>
      <c r="AP22" s="67"/>
      <c r="AQ22" s="66"/>
    </row>
    <row r="23" spans="1:43" x14ac:dyDescent="0.2">
      <c r="A23" s="67"/>
      <c r="B23" s="67"/>
      <c r="C23" s="67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67"/>
      <c r="R23" s="67"/>
      <c r="S23" s="67"/>
      <c r="T23" s="67"/>
      <c r="U23" s="67"/>
      <c r="V23" s="67"/>
      <c r="W23" s="67"/>
      <c r="X23" s="67"/>
      <c r="Y23" s="67"/>
      <c r="Z23" s="67"/>
      <c r="AA23" s="67"/>
      <c r="AB23" s="67"/>
      <c r="AC23" s="67"/>
      <c r="AD23" s="67"/>
      <c r="AE23" s="67"/>
      <c r="AF23" s="67"/>
      <c r="AG23" s="67"/>
      <c r="AH23" s="67"/>
      <c r="AI23" s="67"/>
      <c r="AJ23" s="67"/>
      <c r="AK23" s="67"/>
      <c r="AL23" s="67"/>
      <c r="AM23" s="67"/>
      <c r="AN23" s="67"/>
      <c r="AO23" s="67"/>
      <c r="AP23" s="67"/>
      <c r="AQ23" s="66"/>
    </row>
    <row r="24" spans="1:43" x14ac:dyDescent="0.2">
      <c r="A24" s="67"/>
      <c r="B24" s="67"/>
      <c r="C24" s="67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  <c r="AC24" s="67"/>
      <c r="AD24" s="67"/>
      <c r="AE24" s="67"/>
      <c r="AF24" s="67"/>
      <c r="AG24" s="67"/>
      <c r="AH24" s="67"/>
      <c r="AI24" s="67"/>
      <c r="AJ24" s="67"/>
      <c r="AK24" s="67"/>
      <c r="AL24" s="67"/>
      <c r="AM24" s="67"/>
      <c r="AN24" s="67"/>
      <c r="AO24" s="67"/>
      <c r="AP24" s="67"/>
      <c r="AQ24" s="66"/>
    </row>
    <row r="25" spans="1:43" x14ac:dyDescent="0.2">
      <c r="A25" s="67"/>
      <c r="B25" s="67"/>
      <c r="C25" s="67"/>
      <c r="D25" s="67"/>
      <c r="E25" s="67"/>
      <c r="F25" s="76">
        <f>[1]INFOUTAMA!F18</f>
        <v>0</v>
      </c>
      <c r="G25" s="76"/>
      <c r="H25" s="76"/>
      <c r="I25" s="76"/>
      <c r="J25" s="76"/>
      <c r="K25" s="77"/>
      <c r="L25" s="78"/>
      <c r="M25" s="78"/>
      <c r="N25" s="67"/>
      <c r="O25" s="67"/>
      <c r="P25" s="67"/>
      <c r="Q25" s="67"/>
      <c r="R25" s="67"/>
      <c r="S25" s="67"/>
      <c r="T25" s="67"/>
      <c r="U25" s="67"/>
      <c r="V25" s="67"/>
      <c r="W25" s="67"/>
      <c r="X25" s="67"/>
      <c r="Y25" s="67"/>
      <c r="Z25" s="67"/>
      <c r="AA25" s="67"/>
      <c r="AB25" s="67"/>
      <c r="AC25" s="79">
        <f>[1]INFOUTAMA!F17</f>
        <v>0</v>
      </c>
      <c r="AD25" s="79"/>
      <c r="AE25" s="79"/>
      <c r="AF25" s="79"/>
      <c r="AG25" s="79"/>
      <c r="AH25" s="80"/>
      <c r="AI25" s="77"/>
      <c r="AJ25" s="77"/>
      <c r="AK25" s="77"/>
      <c r="AL25" s="78"/>
      <c r="AM25" s="78"/>
      <c r="AN25" s="78"/>
      <c r="AO25" s="78"/>
      <c r="AP25" s="67"/>
      <c r="AQ25" s="66"/>
    </row>
    <row r="26" spans="1:43" x14ac:dyDescent="0.2">
      <c r="A26" s="67"/>
      <c r="B26" s="67"/>
      <c r="C26" s="67"/>
      <c r="D26" s="67"/>
      <c r="E26" s="67"/>
      <c r="F26" s="81" t="s">
        <v>29</v>
      </c>
      <c r="G26" s="72">
        <f>[1]INFOUTAMA!G18</f>
        <v>0</v>
      </c>
      <c r="H26" s="72"/>
      <c r="I26" s="72"/>
      <c r="J26" s="72"/>
      <c r="K26" s="67"/>
      <c r="L26" s="67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7"/>
      <c r="Y26" s="67"/>
      <c r="Z26" s="67"/>
      <c r="AA26" s="67"/>
      <c r="AB26" s="67"/>
      <c r="AC26" s="67" t="s">
        <v>29</v>
      </c>
      <c r="AD26" s="82">
        <f>[1]INFOUTAMA!G17</f>
        <v>0</v>
      </c>
      <c r="AE26" s="67"/>
      <c r="AF26" s="67"/>
      <c r="AG26" s="67"/>
      <c r="AH26" s="82"/>
      <c r="AI26" s="82"/>
      <c r="AJ26" s="67"/>
      <c r="AK26" s="67"/>
      <c r="AL26" s="67"/>
      <c r="AM26" s="67"/>
      <c r="AN26" s="67"/>
      <c r="AO26" s="67"/>
      <c r="AP26" s="67"/>
      <c r="AQ26" s="66"/>
    </row>
    <row r="27" spans="1:43" x14ac:dyDescent="0.2">
      <c r="A27" s="66"/>
      <c r="B27" s="66"/>
      <c r="C27" s="66"/>
      <c r="D27" s="66"/>
      <c r="E27" s="66"/>
      <c r="F27" s="66"/>
      <c r="G27" s="66"/>
      <c r="H27" s="66"/>
      <c r="I27" s="66"/>
      <c r="J27" s="66"/>
      <c r="K27" s="66"/>
      <c r="L27" s="66"/>
      <c r="M27" s="66"/>
      <c r="N27" s="66"/>
      <c r="O27" s="66"/>
      <c r="P27" s="66"/>
      <c r="Q27" s="66"/>
      <c r="R27" s="66"/>
      <c r="S27" s="66"/>
      <c r="T27" s="66"/>
      <c r="U27" s="66"/>
      <c r="V27" s="66"/>
      <c r="W27" s="66"/>
      <c r="X27" s="66"/>
      <c r="Y27" s="66"/>
      <c r="Z27" s="66"/>
      <c r="AA27" s="66"/>
      <c r="AB27" s="66"/>
      <c r="AC27" s="66"/>
      <c r="AD27" s="66"/>
      <c r="AE27" s="66"/>
      <c r="AF27" s="66"/>
      <c r="AG27" s="66"/>
      <c r="AH27" s="66"/>
      <c r="AI27" s="66"/>
      <c r="AJ27" s="66"/>
      <c r="AK27" s="66"/>
      <c r="AL27" s="66"/>
      <c r="AM27" s="66"/>
      <c r="AN27" s="66"/>
      <c r="AO27" s="66"/>
      <c r="AP27" s="66"/>
      <c r="AQ27" s="66"/>
    </row>
    <row r="28" spans="1:43" x14ac:dyDescent="0.2">
      <c r="A28" s="66"/>
      <c r="B28" s="66"/>
      <c r="C28" s="66"/>
      <c r="D28" s="66"/>
      <c r="E28" s="66"/>
      <c r="F28" s="66"/>
      <c r="G28" s="66"/>
      <c r="H28" s="66"/>
      <c r="I28" s="66"/>
      <c r="J28" s="66"/>
      <c r="K28" s="66"/>
      <c r="L28" s="66"/>
      <c r="M28" s="66"/>
      <c r="N28" s="66"/>
      <c r="O28" s="66"/>
      <c r="P28" s="66"/>
      <c r="Q28" s="66"/>
      <c r="R28" s="66"/>
      <c r="S28" s="66"/>
      <c r="T28" s="66"/>
      <c r="U28" s="66"/>
      <c r="V28" s="66"/>
      <c r="W28" s="66"/>
      <c r="X28" s="66"/>
      <c r="Y28" s="66"/>
      <c r="Z28" s="66"/>
      <c r="AA28" s="66"/>
      <c r="AB28" s="66"/>
      <c r="AC28" s="66"/>
      <c r="AD28" s="66"/>
      <c r="AE28" s="66"/>
      <c r="AF28" s="66"/>
      <c r="AG28" s="66"/>
      <c r="AH28" s="66"/>
      <c r="AI28" s="66"/>
      <c r="AJ28" s="66"/>
      <c r="AK28" s="66"/>
      <c r="AL28" s="66"/>
      <c r="AM28" s="66"/>
      <c r="AN28" s="66"/>
      <c r="AO28" s="66"/>
      <c r="AP28" s="66"/>
      <c r="AQ28" s="66"/>
    </row>
    <row r="29" spans="1:43" x14ac:dyDescent="0.2">
      <c r="A29" s="66"/>
      <c r="B29" s="66"/>
      <c r="C29" s="66"/>
      <c r="D29" s="66"/>
      <c r="E29" s="66"/>
      <c r="F29" s="66"/>
      <c r="G29" s="66"/>
      <c r="H29" s="66"/>
      <c r="I29" s="66"/>
      <c r="J29" s="66"/>
      <c r="K29" s="66"/>
      <c r="L29" s="66"/>
      <c r="M29" s="66"/>
      <c r="N29" s="66"/>
      <c r="O29" s="66"/>
      <c r="P29" s="66"/>
      <c r="Q29" s="66"/>
      <c r="R29" s="66"/>
      <c r="S29" s="66"/>
      <c r="T29" s="66"/>
      <c r="U29" s="66"/>
      <c r="V29" s="66"/>
      <c r="W29" s="66"/>
      <c r="X29" s="66"/>
      <c r="Y29" s="66"/>
      <c r="Z29" s="66"/>
      <c r="AA29" s="66"/>
      <c r="AB29" s="66"/>
      <c r="AC29" s="66"/>
      <c r="AD29" s="66"/>
      <c r="AE29" s="66"/>
      <c r="AF29" s="66"/>
      <c r="AG29" s="66"/>
      <c r="AH29" s="66"/>
      <c r="AI29" s="66"/>
      <c r="AJ29" s="66"/>
      <c r="AK29" s="66"/>
      <c r="AL29" s="66"/>
      <c r="AM29" s="66"/>
      <c r="AN29" s="66"/>
      <c r="AO29" s="66"/>
      <c r="AP29" s="66"/>
      <c r="AQ29" s="66"/>
    </row>
    <row r="30" spans="1:43" x14ac:dyDescent="0.2">
      <c r="A30" s="66"/>
      <c r="B30" s="66"/>
      <c r="C30" s="66"/>
      <c r="D30" s="66"/>
      <c r="E30" s="66"/>
      <c r="F30" s="66"/>
      <c r="G30" s="66"/>
      <c r="H30" s="66"/>
      <c r="I30" s="66"/>
      <c r="J30" s="66"/>
      <c r="K30" s="66"/>
      <c r="L30" s="66"/>
      <c r="M30" s="66"/>
      <c r="N30" s="66"/>
      <c r="O30" s="66"/>
      <c r="P30" s="66"/>
      <c r="Q30" s="66"/>
      <c r="R30" s="66"/>
      <c r="S30" s="66"/>
      <c r="T30" s="66"/>
      <c r="U30" s="66"/>
      <c r="V30" s="66"/>
      <c r="W30" s="66"/>
      <c r="X30" s="66"/>
      <c r="Y30" s="66"/>
      <c r="Z30" s="66"/>
      <c r="AA30" s="66"/>
      <c r="AB30" s="66"/>
      <c r="AC30" s="66"/>
      <c r="AD30" s="66"/>
      <c r="AE30" s="66"/>
      <c r="AF30" s="66"/>
      <c r="AG30" s="66"/>
      <c r="AH30" s="66"/>
      <c r="AI30" s="66"/>
      <c r="AJ30" s="66"/>
      <c r="AK30" s="66"/>
      <c r="AL30" s="66"/>
      <c r="AM30" s="66"/>
      <c r="AN30" s="66"/>
      <c r="AO30" s="66"/>
      <c r="AP30" s="66"/>
      <c r="AQ30" s="66"/>
    </row>
    <row r="31" spans="1:43" x14ac:dyDescent="0.2">
      <c r="A31" s="66"/>
      <c r="B31" s="66"/>
      <c r="C31" s="66"/>
      <c r="D31" s="66"/>
      <c r="E31" s="66"/>
      <c r="F31" s="66"/>
      <c r="G31" s="66"/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6"/>
      <c r="AC31" s="66"/>
      <c r="AD31" s="66"/>
      <c r="AE31" s="66"/>
      <c r="AF31" s="66"/>
      <c r="AG31" s="66"/>
      <c r="AH31" s="66"/>
      <c r="AI31" s="66"/>
      <c r="AJ31" s="66"/>
      <c r="AK31" s="66"/>
      <c r="AL31" s="66"/>
      <c r="AM31" s="66"/>
      <c r="AN31" s="66"/>
      <c r="AO31" s="66"/>
      <c r="AP31" s="66"/>
      <c r="AQ31" s="66"/>
    </row>
    <row r="32" spans="1:43" x14ac:dyDescent="0.2">
      <c r="A32" s="66"/>
      <c r="B32" s="66"/>
      <c r="C32" s="66"/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66"/>
      <c r="O32" s="66"/>
      <c r="P32" s="66"/>
      <c r="Q32" s="66"/>
      <c r="R32" s="66"/>
      <c r="S32" s="66"/>
      <c r="T32" s="66"/>
      <c r="U32" s="66"/>
      <c r="V32" s="66"/>
      <c r="W32" s="66"/>
      <c r="X32" s="66"/>
      <c r="Y32" s="66"/>
      <c r="Z32" s="66"/>
      <c r="AA32" s="66"/>
      <c r="AB32" s="66"/>
      <c r="AC32" s="66"/>
      <c r="AD32" s="66"/>
      <c r="AE32" s="66"/>
      <c r="AF32" s="66"/>
      <c r="AG32" s="66"/>
      <c r="AH32" s="66"/>
      <c r="AI32" s="66"/>
      <c r="AJ32" s="66"/>
      <c r="AK32" s="66"/>
      <c r="AL32" s="66"/>
      <c r="AM32" s="66"/>
      <c r="AN32" s="66"/>
      <c r="AO32" s="66"/>
      <c r="AP32" s="66"/>
      <c r="AQ32" s="66"/>
    </row>
    <row r="33" spans="1:43" x14ac:dyDescent="0.2">
      <c r="A33" s="66"/>
      <c r="B33" s="66"/>
      <c r="C33" s="66"/>
      <c r="D33" s="66"/>
      <c r="E33" s="66"/>
      <c r="F33" s="66"/>
      <c r="G33" s="66"/>
      <c r="H33" s="66"/>
      <c r="I33" s="66"/>
      <c r="J33" s="66"/>
      <c r="K33" s="66"/>
      <c r="L33" s="66"/>
      <c r="M33" s="66"/>
      <c r="N33" s="66"/>
      <c r="O33" s="66"/>
      <c r="P33" s="66"/>
      <c r="Q33" s="66"/>
      <c r="R33" s="66"/>
      <c r="S33" s="66"/>
      <c r="T33" s="66"/>
      <c r="U33" s="66"/>
      <c r="V33" s="66"/>
      <c r="W33" s="66"/>
      <c r="X33" s="66"/>
      <c r="Y33" s="66"/>
      <c r="Z33" s="66"/>
      <c r="AA33" s="66"/>
      <c r="AB33" s="66"/>
      <c r="AC33" s="66"/>
      <c r="AD33" s="66"/>
      <c r="AE33" s="66"/>
      <c r="AF33" s="66"/>
      <c r="AG33" s="66"/>
      <c r="AH33" s="66"/>
      <c r="AI33" s="66"/>
      <c r="AJ33" s="66"/>
      <c r="AK33" s="66"/>
      <c r="AL33" s="66"/>
      <c r="AM33" s="66"/>
      <c r="AN33" s="66"/>
      <c r="AO33" s="66"/>
      <c r="AP33" s="66"/>
      <c r="AQ33" s="66"/>
    </row>
    <row r="34" spans="1:43" x14ac:dyDescent="0.2">
      <c r="A34" s="66"/>
      <c r="B34" s="66"/>
      <c r="C34" s="66"/>
      <c r="D34" s="66"/>
      <c r="E34" s="66"/>
      <c r="F34" s="66"/>
      <c r="G34" s="66"/>
      <c r="H34" s="66"/>
      <c r="I34" s="66"/>
      <c r="J34" s="66"/>
      <c r="K34" s="66"/>
      <c r="L34" s="66"/>
      <c r="M34" s="66"/>
      <c r="N34" s="66"/>
      <c r="O34" s="66"/>
      <c r="P34" s="66"/>
      <c r="Q34" s="66"/>
      <c r="R34" s="66"/>
      <c r="S34" s="66"/>
      <c r="T34" s="66"/>
      <c r="U34" s="66"/>
      <c r="V34" s="66"/>
      <c r="W34" s="66"/>
      <c r="X34" s="66"/>
      <c r="Y34" s="66"/>
      <c r="Z34" s="66"/>
      <c r="AA34" s="66"/>
      <c r="AB34" s="66"/>
      <c r="AC34" s="66"/>
      <c r="AD34" s="66"/>
      <c r="AE34" s="66"/>
      <c r="AF34" s="66"/>
      <c r="AG34" s="66"/>
      <c r="AH34" s="66"/>
      <c r="AI34" s="66"/>
      <c r="AJ34" s="66"/>
      <c r="AK34" s="66"/>
      <c r="AL34" s="66"/>
      <c r="AM34" s="66"/>
      <c r="AN34" s="66"/>
      <c r="AO34" s="66"/>
      <c r="AP34" s="66"/>
      <c r="AQ34" s="66"/>
    </row>
    <row r="35" spans="1:43" x14ac:dyDescent="0.2">
      <c r="A35" s="66"/>
      <c r="B35" s="66"/>
      <c r="C35" s="66"/>
      <c r="D35" s="66"/>
      <c r="E35" s="66"/>
      <c r="F35" s="66"/>
      <c r="G35" s="66"/>
      <c r="H35" s="66"/>
      <c r="I35" s="66"/>
      <c r="J35" s="66"/>
      <c r="K35" s="66"/>
      <c r="L35" s="66"/>
      <c r="M35" s="66"/>
      <c r="N35" s="66"/>
      <c r="O35" s="66"/>
      <c r="P35" s="66"/>
      <c r="Q35" s="66"/>
      <c r="R35" s="66"/>
      <c r="S35" s="66"/>
      <c r="T35" s="66"/>
      <c r="U35" s="66"/>
      <c r="V35" s="66"/>
      <c r="W35" s="66"/>
      <c r="X35" s="66"/>
      <c r="Y35" s="66"/>
      <c r="Z35" s="66"/>
      <c r="AA35" s="66"/>
      <c r="AB35" s="66"/>
      <c r="AC35" s="66"/>
      <c r="AD35" s="66"/>
      <c r="AE35" s="66"/>
      <c r="AF35" s="66"/>
      <c r="AG35" s="66"/>
      <c r="AH35" s="66"/>
      <c r="AI35" s="66"/>
      <c r="AJ35" s="66"/>
      <c r="AK35" s="66"/>
      <c r="AL35" s="66"/>
      <c r="AM35" s="66"/>
      <c r="AN35" s="66"/>
      <c r="AO35" s="66"/>
      <c r="AP35" s="66"/>
      <c r="AQ35" s="66"/>
    </row>
    <row r="36" spans="1:43" x14ac:dyDescent="0.2">
      <c r="A36" s="66"/>
      <c r="B36" s="66"/>
      <c r="C36" s="66"/>
      <c r="D36" s="66"/>
      <c r="E36" s="66"/>
      <c r="F36" s="66"/>
      <c r="G36" s="66"/>
      <c r="H36" s="66"/>
      <c r="I36" s="66"/>
      <c r="J36" s="66"/>
      <c r="K36" s="66"/>
      <c r="L36" s="66"/>
      <c r="M36" s="66"/>
      <c r="N36" s="66"/>
      <c r="O36" s="66"/>
      <c r="P36" s="66"/>
      <c r="Q36" s="66"/>
      <c r="R36" s="66"/>
      <c r="S36" s="66"/>
      <c r="T36" s="66"/>
      <c r="U36" s="66"/>
      <c r="V36" s="66"/>
      <c r="W36" s="66"/>
      <c r="X36" s="66"/>
      <c r="Y36" s="66"/>
      <c r="Z36" s="66"/>
      <c r="AA36" s="66"/>
      <c r="AB36" s="66"/>
      <c r="AC36" s="66"/>
      <c r="AD36" s="66"/>
      <c r="AE36" s="66"/>
      <c r="AF36" s="66"/>
      <c r="AG36" s="66"/>
      <c r="AH36" s="66"/>
      <c r="AI36" s="66"/>
      <c r="AJ36" s="66"/>
      <c r="AK36" s="66"/>
      <c r="AL36" s="66"/>
      <c r="AM36" s="66"/>
      <c r="AN36" s="66"/>
      <c r="AO36" s="66"/>
      <c r="AP36" s="66"/>
      <c r="AQ36" s="66"/>
    </row>
    <row r="37" spans="1:43" x14ac:dyDescent="0.2">
      <c r="A37" s="66"/>
      <c r="B37" s="66"/>
      <c r="C37" s="66"/>
      <c r="D37" s="66"/>
      <c r="E37" s="66"/>
      <c r="F37" s="66"/>
      <c r="G37" s="66"/>
      <c r="H37" s="66"/>
      <c r="I37" s="66"/>
      <c r="J37" s="66"/>
      <c r="K37" s="66"/>
      <c r="L37" s="66"/>
      <c r="M37" s="66"/>
      <c r="N37" s="66"/>
      <c r="O37" s="66"/>
      <c r="P37" s="66"/>
      <c r="Q37" s="66"/>
      <c r="R37" s="66"/>
      <c r="S37" s="66"/>
      <c r="T37" s="66"/>
      <c r="U37" s="66"/>
      <c r="V37" s="66"/>
      <c r="W37" s="66"/>
      <c r="X37" s="66"/>
      <c r="Y37" s="66"/>
      <c r="Z37" s="66"/>
      <c r="AA37" s="66"/>
      <c r="AB37" s="66"/>
      <c r="AC37" s="66"/>
      <c r="AD37" s="66"/>
      <c r="AE37" s="66"/>
      <c r="AF37" s="66"/>
      <c r="AG37" s="66"/>
      <c r="AH37" s="66"/>
      <c r="AI37" s="66"/>
      <c r="AJ37" s="66"/>
      <c r="AK37" s="66"/>
      <c r="AL37" s="66"/>
      <c r="AM37" s="66"/>
      <c r="AN37" s="66"/>
      <c r="AO37" s="66"/>
      <c r="AP37" s="66"/>
      <c r="AQ37" s="66"/>
    </row>
    <row r="38" spans="1:43" x14ac:dyDescent="0.2">
      <c r="A38" s="66"/>
      <c r="B38" s="66"/>
      <c r="C38" s="66"/>
      <c r="D38" s="66"/>
      <c r="E38" s="66"/>
      <c r="F38" s="66"/>
      <c r="G38" s="66"/>
      <c r="H38" s="66"/>
      <c r="I38" s="66"/>
      <c r="J38" s="66"/>
      <c r="K38" s="66"/>
      <c r="L38" s="66"/>
      <c r="M38" s="66"/>
      <c r="N38" s="66"/>
      <c r="O38" s="66"/>
      <c r="P38" s="66"/>
      <c r="Q38" s="66"/>
      <c r="R38" s="66"/>
      <c r="S38" s="66"/>
      <c r="T38" s="66"/>
      <c r="U38" s="66"/>
      <c r="V38" s="66"/>
      <c r="W38" s="66"/>
      <c r="X38" s="66"/>
      <c r="Y38" s="66"/>
      <c r="Z38" s="66"/>
      <c r="AA38" s="66"/>
      <c r="AB38" s="66"/>
      <c r="AC38" s="66"/>
      <c r="AD38" s="66"/>
      <c r="AE38" s="66"/>
      <c r="AF38" s="66"/>
      <c r="AG38" s="66"/>
      <c r="AH38" s="66"/>
      <c r="AI38" s="66"/>
      <c r="AJ38" s="66"/>
      <c r="AK38" s="66"/>
      <c r="AL38" s="66"/>
      <c r="AM38" s="66"/>
      <c r="AN38" s="66"/>
      <c r="AO38" s="66"/>
      <c r="AP38" s="66"/>
      <c r="AQ38" s="66"/>
    </row>
    <row r="39" spans="1:43" x14ac:dyDescent="0.2">
      <c r="A39" s="66"/>
      <c r="B39" s="66"/>
      <c r="C39" s="66"/>
      <c r="D39" s="66"/>
      <c r="E39" s="66"/>
      <c r="F39" s="66"/>
      <c r="G39" s="66"/>
      <c r="H39" s="66"/>
      <c r="I39" s="66"/>
      <c r="J39" s="66"/>
      <c r="K39" s="66"/>
      <c r="L39" s="66"/>
      <c r="M39" s="66"/>
      <c r="N39" s="66"/>
      <c r="O39" s="66"/>
      <c r="P39" s="66"/>
      <c r="Q39" s="66"/>
      <c r="R39" s="66"/>
      <c r="S39" s="66"/>
      <c r="T39" s="66"/>
      <c r="U39" s="66"/>
      <c r="V39" s="66"/>
      <c r="W39" s="66"/>
      <c r="X39" s="66"/>
      <c r="Y39" s="66"/>
      <c r="Z39" s="66"/>
      <c r="AA39" s="66"/>
      <c r="AB39" s="66"/>
      <c r="AC39" s="66"/>
      <c r="AD39" s="66"/>
      <c r="AE39" s="66"/>
      <c r="AF39" s="66"/>
      <c r="AG39" s="66"/>
      <c r="AH39" s="66"/>
      <c r="AI39" s="66"/>
      <c r="AJ39" s="66"/>
      <c r="AK39" s="66"/>
      <c r="AL39" s="66"/>
      <c r="AM39" s="66"/>
      <c r="AN39" s="66"/>
      <c r="AO39" s="66"/>
      <c r="AP39" s="66"/>
      <c r="AQ39" s="66"/>
    </row>
    <row r="40" spans="1:43" x14ac:dyDescent="0.2">
      <c r="A40" s="66"/>
      <c r="B40" s="66"/>
      <c r="C40" s="66"/>
      <c r="D40" s="66"/>
      <c r="E40" s="66"/>
      <c r="F40" s="66"/>
      <c r="G40" s="66"/>
      <c r="H40" s="66"/>
      <c r="I40" s="66"/>
      <c r="J40" s="66"/>
      <c r="K40" s="66"/>
      <c r="L40" s="66"/>
      <c r="M40" s="66"/>
      <c r="N40" s="66"/>
      <c r="O40" s="66"/>
      <c r="P40" s="66"/>
      <c r="Q40" s="66"/>
      <c r="R40" s="66"/>
      <c r="S40" s="66"/>
      <c r="T40" s="66"/>
      <c r="U40" s="66"/>
      <c r="V40" s="66"/>
      <c r="W40" s="66"/>
      <c r="X40" s="66"/>
      <c r="Y40" s="66"/>
      <c r="Z40" s="66"/>
      <c r="AA40" s="66"/>
      <c r="AB40" s="66"/>
      <c r="AC40" s="66"/>
      <c r="AD40" s="66"/>
      <c r="AE40" s="66"/>
      <c r="AF40" s="66"/>
      <c r="AG40" s="66"/>
      <c r="AH40" s="66"/>
      <c r="AI40" s="66"/>
      <c r="AJ40" s="66"/>
      <c r="AK40" s="66"/>
      <c r="AL40" s="66"/>
      <c r="AM40" s="66"/>
      <c r="AN40" s="66"/>
      <c r="AO40" s="66"/>
      <c r="AP40" s="66"/>
      <c r="AQ40" s="66"/>
    </row>
    <row r="41" spans="1:43" x14ac:dyDescent="0.2">
      <c r="A41" s="66"/>
      <c r="B41" s="66"/>
      <c r="C41" s="66"/>
      <c r="D41" s="66"/>
      <c r="E41" s="66"/>
      <c r="F41" s="66"/>
      <c r="G41" s="66"/>
      <c r="H41" s="66"/>
      <c r="I41" s="66"/>
      <c r="J41" s="66"/>
      <c r="K41" s="66"/>
      <c r="L41" s="66"/>
      <c r="M41" s="66"/>
      <c r="N41" s="66"/>
      <c r="O41" s="66"/>
      <c r="P41" s="66"/>
      <c r="Q41" s="66"/>
      <c r="R41" s="66"/>
      <c r="S41" s="66"/>
      <c r="T41" s="66"/>
      <c r="U41" s="66"/>
      <c r="V41" s="66"/>
      <c r="W41" s="66"/>
      <c r="X41" s="66"/>
      <c r="Y41" s="66"/>
      <c r="Z41" s="66"/>
      <c r="AA41" s="66"/>
      <c r="AB41" s="66"/>
      <c r="AC41" s="66"/>
      <c r="AD41" s="66"/>
      <c r="AE41" s="66"/>
      <c r="AF41" s="66"/>
      <c r="AG41" s="66"/>
      <c r="AH41" s="66"/>
      <c r="AI41" s="66"/>
      <c r="AJ41" s="66"/>
      <c r="AK41" s="66"/>
      <c r="AL41" s="66"/>
      <c r="AM41" s="66"/>
      <c r="AN41" s="66"/>
      <c r="AO41" s="66"/>
      <c r="AP41" s="66"/>
      <c r="AQ41" s="66"/>
    </row>
    <row r="42" spans="1:43" x14ac:dyDescent="0.2">
      <c r="A42" s="66"/>
      <c r="B42" s="66"/>
      <c r="C42" s="66"/>
      <c r="D42" s="66"/>
      <c r="E42" s="66"/>
      <c r="F42" s="66"/>
      <c r="G42" s="66"/>
      <c r="H42" s="66"/>
      <c r="I42" s="66"/>
      <c r="J42" s="66"/>
      <c r="K42" s="66"/>
      <c r="L42" s="66"/>
      <c r="M42" s="66"/>
      <c r="N42" s="66"/>
      <c r="O42" s="66"/>
      <c r="P42" s="66"/>
      <c r="Q42" s="66"/>
      <c r="R42" s="66"/>
      <c r="S42" s="66"/>
      <c r="T42" s="66"/>
      <c r="U42" s="66"/>
      <c r="V42" s="66"/>
      <c r="W42" s="66"/>
      <c r="X42" s="66"/>
      <c r="Y42" s="66"/>
      <c r="Z42" s="66"/>
      <c r="AA42" s="66"/>
      <c r="AB42" s="66"/>
      <c r="AC42" s="66"/>
      <c r="AD42" s="66"/>
      <c r="AE42" s="66"/>
      <c r="AF42" s="66"/>
      <c r="AG42" s="66"/>
      <c r="AH42" s="66"/>
      <c r="AI42" s="66"/>
      <c r="AJ42" s="66"/>
      <c r="AK42" s="66"/>
      <c r="AL42" s="66"/>
      <c r="AM42" s="66"/>
      <c r="AN42" s="66"/>
      <c r="AO42" s="66"/>
      <c r="AP42" s="66"/>
      <c r="AQ42" s="66"/>
    </row>
    <row r="43" spans="1:43" x14ac:dyDescent="0.2">
      <c r="A43" s="66"/>
      <c r="B43" s="66"/>
      <c r="C43" s="66"/>
      <c r="D43" s="66"/>
      <c r="E43" s="66"/>
      <c r="F43" s="66"/>
      <c r="G43" s="66"/>
      <c r="H43" s="66"/>
      <c r="I43" s="66"/>
      <c r="J43" s="66"/>
      <c r="K43" s="66"/>
      <c r="L43" s="66"/>
      <c r="M43" s="66"/>
      <c r="N43" s="66"/>
      <c r="O43" s="66"/>
      <c r="P43" s="66"/>
      <c r="Q43" s="66"/>
      <c r="R43" s="66"/>
      <c r="S43" s="66"/>
      <c r="T43" s="66"/>
      <c r="U43" s="66"/>
      <c r="V43" s="66"/>
      <c r="W43" s="66"/>
      <c r="X43" s="66"/>
      <c r="Y43" s="66"/>
      <c r="Z43" s="66"/>
      <c r="AA43" s="66"/>
      <c r="AB43" s="66"/>
      <c r="AC43" s="66"/>
      <c r="AD43" s="66"/>
      <c r="AE43" s="66"/>
      <c r="AF43" s="66"/>
      <c r="AG43" s="66"/>
      <c r="AH43" s="66"/>
      <c r="AI43" s="66"/>
      <c r="AJ43" s="66"/>
      <c r="AK43" s="66"/>
      <c r="AL43" s="66"/>
      <c r="AM43" s="66"/>
      <c r="AN43" s="66"/>
      <c r="AO43" s="66"/>
      <c r="AP43" s="66"/>
      <c r="AQ43" s="66"/>
    </row>
    <row r="44" spans="1:43" x14ac:dyDescent="0.2">
      <c r="A44" s="66"/>
      <c r="B44" s="66"/>
      <c r="C44" s="66"/>
      <c r="D44" s="66"/>
      <c r="E44" s="66"/>
      <c r="F44" s="66"/>
      <c r="G44" s="66"/>
      <c r="H44" s="66"/>
      <c r="I44" s="66"/>
      <c r="J44" s="66"/>
      <c r="K44" s="66"/>
      <c r="L44" s="66"/>
      <c r="M44" s="66"/>
      <c r="N44" s="66"/>
      <c r="O44" s="66"/>
      <c r="P44" s="66"/>
      <c r="Q44" s="66"/>
      <c r="R44" s="66"/>
      <c r="S44" s="66"/>
      <c r="T44" s="66"/>
      <c r="U44" s="66"/>
      <c r="V44" s="66"/>
      <c r="W44" s="66"/>
      <c r="X44" s="66"/>
      <c r="Y44" s="66"/>
      <c r="Z44" s="66"/>
      <c r="AA44" s="66"/>
      <c r="AB44" s="66"/>
      <c r="AC44" s="66"/>
      <c r="AD44" s="66"/>
      <c r="AE44" s="66"/>
      <c r="AF44" s="66"/>
      <c r="AG44" s="66"/>
      <c r="AH44" s="66"/>
      <c r="AI44" s="66"/>
      <c r="AJ44" s="66"/>
      <c r="AK44" s="66"/>
      <c r="AL44" s="66"/>
      <c r="AM44" s="66"/>
      <c r="AN44" s="66"/>
      <c r="AO44" s="66"/>
      <c r="AP44" s="66"/>
      <c r="AQ44" s="66"/>
    </row>
    <row r="45" spans="1:43" x14ac:dyDescent="0.2">
      <c r="A45" s="66"/>
      <c r="B45" s="66"/>
      <c r="C45" s="66"/>
      <c r="D45" s="66"/>
      <c r="E45" s="66"/>
      <c r="F45" s="66"/>
      <c r="G45" s="66"/>
      <c r="H45" s="66"/>
      <c r="I45" s="66"/>
      <c r="J45" s="66"/>
      <c r="K45" s="66"/>
      <c r="L45" s="66"/>
      <c r="M45" s="66"/>
      <c r="N45" s="66"/>
      <c r="O45" s="66"/>
      <c r="P45" s="66"/>
      <c r="Q45" s="66"/>
      <c r="R45" s="66"/>
      <c r="S45" s="66"/>
      <c r="T45" s="66"/>
      <c r="U45" s="66"/>
      <c r="V45" s="66"/>
      <c r="W45" s="66"/>
      <c r="X45" s="66"/>
      <c r="Y45" s="66"/>
      <c r="Z45" s="66"/>
      <c r="AA45" s="66"/>
      <c r="AB45" s="66"/>
      <c r="AC45" s="66"/>
      <c r="AD45" s="66"/>
      <c r="AE45" s="66"/>
      <c r="AF45" s="66"/>
      <c r="AG45" s="66"/>
      <c r="AH45" s="66"/>
      <c r="AI45" s="66"/>
      <c r="AJ45" s="66"/>
      <c r="AK45" s="66"/>
      <c r="AL45" s="66"/>
      <c r="AM45" s="66"/>
      <c r="AN45" s="66"/>
      <c r="AO45" s="66"/>
      <c r="AP45" s="66"/>
      <c r="AQ45" s="66"/>
    </row>
    <row r="46" spans="1:43" x14ac:dyDescent="0.2">
      <c r="A46" s="66"/>
      <c r="B46" s="66"/>
      <c r="C46" s="66"/>
      <c r="D46" s="66"/>
      <c r="E46" s="66"/>
      <c r="F46" s="66"/>
      <c r="G46" s="66"/>
      <c r="H46" s="66"/>
      <c r="I46" s="66"/>
      <c r="J46" s="66"/>
      <c r="K46" s="66"/>
      <c r="L46" s="66"/>
      <c r="M46" s="66"/>
      <c r="N46" s="66"/>
      <c r="O46" s="66"/>
      <c r="P46" s="66"/>
      <c r="Q46" s="66"/>
      <c r="R46" s="66"/>
      <c r="S46" s="66"/>
      <c r="T46" s="66"/>
      <c r="U46" s="66"/>
      <c r="V46" s="66"/>
      <c r="W46" s="66"/>
      <c r="X46" s="66"/>
      <c r="Y46" s="66"/>
      <c r="Z46" s="66"/>
      <c r="AA46" s="66"/>
      <c r="AB46" s="66"/>
      <c r="AC46" s="66"/>
      <c r="AD46" s="66"/>
      <c r="AE46" s="66"/>
      <c r="AF46" s="66"/>
      <c r="AG46" s="66"/>
      <c r="AH46" s="66"/>
      <c r="AI46" s="66"/>
      <c r="AJ46" s="66"/>
      <c r="AK46" s="66"/>
      <c r="AL46" s="66"/>
      <c r="AM46" s="66"/>
      <c r="AN46" s="66"/>
      <c r="AO46" s="66"/>
      <c r="AP46" s="66"/>
      <c r="AQ46" s="66"/>
    </row>
    <row r="47" spans="1:43" x14ac:dyDescent="0.2">
      <c r="A47" s="66"/>
      <c r="B47" s="66"/>
      <c r="C47" s="66"/>
      <c r="D47" s="66"/>
      <c r="E47" s="66"/>
      <c r="F47" s="66"/>
      <c r="G47" s="66"/>
      <c r="H47" s="66"/>
      <c r="I47" s="66"/>
      <c r="J47" s="66"/>
      <c r="K47" s="66"/>
      <c r="L47" s="66"/>
      <c r="M47" s="66"/>
      <c r="N47" s="66"/>
      <c r="O47" s="66"/>
      <c r="P47" s="66"/>
      <c r="Q47" s="66"/>
      <c r="R47" s="66"/>
      <c r="S47" s="66"/>
      <c r="T47" s="66"/>
      <c r="U47" s="66"/>
      <c r="V47" s="66"/>
      <c r="W47" s="66"/>
      <c r="X47" s="66"/>
      <c r="Y47" s="66"/>
      <c r="Z47" s="66"/>
      <c r="AA47" s="66"/>
      <c r="AB47" s="66"/>
      <c r="AC47" s="66"/>
      <c r="AD47" s="66"/>
      <c r="AE47" s="66"/>
      <c r="AF47" s="66"/>
      <c r="AG47" s="66"/>
      <c r="AH47" s="66"/>
      <c r="AI47" s="66"/>
      <c r="AJ47" s="66"/>
      <c r="AK47" s="66"/>
      <c r="AL47" s="66"/>
      <c r="AM47" s="66"/>
      <c r="AN47" s="66"/>
      <c r="AO47" s="66"/>
      <c r="AP47" s="66"/>
      <c r="AQ47" s="66"/>
    </row>
    <row r="48" spans="1:43" x14ac:dyDescent="0.2">
      <c r="A48" s="66"/>
      <c r="B48" s="66"/>
      <c r="C48" s="66"/>
      <c r="D48" s="66"/>
      <c r="E48" s="66"/>
      <c r="F48" s="66"/>
      <c r="G48" s="66"/>
      <c r="H48" s="66"/>
      <c r="I48" s="66"/>
      <c r="J48" s="66"/>
      <c r="K48" s="66"/>
      <c r="L48" s="66"/>
      <c r="M48" s="66"/>
      <c r="N48" s="66"/>
      <c r="O48" s="66"/>
      <c r="P48" s="66"/>
      <c r="Q48" s="66"/>
      <c r="R48" s="66"/>
      <c r="S48" s="66"/>
      <c r="T48" s="66"/>
      <c r="U48" s="66"/>
      <c r="V48" s="66"/>
      <c r="W48" s="66"/>
      <c r="X48" s="66"/>
      <c r="Y48" s="66"/>
      <c r="Z48" s="66"/>
      <c r="AA48" s="66"/>
      <c r="AB48" s="66"/>
      <c r="AC48" s="66"/>
      <c r="AD48" s="66"/>
      <c r="AE48" s="66"/>
      <c r="AF48" s="66"/>
      <c r="AG48" s="66"/>
      <c r="AH48" s="66"/>
      <c r="AI48" s="66"/>
      <c r="AJ48" s="66"/>
      <c r="AK48" s="66"/>
      <c r="AL48" s="66"/>
      <c r="AM48" s="66"/>
      <c r="AN48" s="66"/>
      <c r="AO48" s="66"/>
      <c r="AP48" s="66"/>
      <c r="AQ48" s="66"/>
    </row>
    <row r="49" spans="1:43" x14ac:dyDescent="0.2">
      <c r="A49" s="66"/>
      <c r="B49" s="66"/>
      <c r="C49" s="66"/>
      <c r="D49" s="66"/>
      <c r="E49" s="66"/>
      <c r="F49" s="66"/>
      <c r="G49" s="66"/>
      <c r="H49" s="66"/>
      <c r="I49" s="66"/>
      <c r="J49" s="66"/>
      <c r="K49" s="66"/>
      <c r="L49" s="66"/>
      <c r="M49" s="66"/>
      <c r="N49" s="66"/>
      <c r="O49" s="66"/>
      <c r="P49" s="66"/>
      <c r="Q49" s="66"/>
      <c r="R49" s="66"/>
      <c r="S49" s="66"/>
      <c r="T49" s="66"/>
      <c r="U49" s="66"/>
      <c r="V49" s="66"/>
      <c r="W49" s="66"/>
      <c r="X49" s="66"/>
      <c r="Y49" s="66"/>
      <c r="Z49" s="66"/>
      <c r="AA49" s="66"/>
      <c r="AB49" s="66"/>
      <c r="AC49" s="66"/>
      <c r="AD49" s="66"/>
      <c r="AE49" s="66"/>
      <c r="AF49" s="66"/>
      <c r="AG49" s="66"/>
      <c r="AH49" s="66"/>
      <c r="AI49" s="66"/>
      <c r="AJ49" s="66"/>
      <c r="AK49" s="66"/>
      <c r="AL49" s="66"/>
      <c r="AM49" s="66"/>
      <c r="AN49" s="66"/>
      <c r="AO49" s="66"/>
      <c r="AP49" s="66"/>
      <c r="AQ49" s="66"/>
    </row>
    <row r="50" spans="1:43" x14ac:dyDescent="0.2">
      <c r="A50" s="66"/>
      <c r="B50" s="66"/>
      <c r="C50" s="66"/>
      <c r="D50" s="66"/>
      <c r="E50" s="66"/>
      <c r="F50" s="66"/>
      <c r="G50" s="66"/>
      <c r="H50" s="66"/>
      <c r="I50" s="66"/>
      <c r="J50" s="66"/>
      <c r="K50" s="66"/>
      <c r="L50" s="66"/>
      <c r="M50" s="66"/>
      <c r="N50" s="66"/>
      <c r="O50" s="66"/>
      <c r="P50" s="66"/>
      <c r="Q50" s="66"/>
      <c r="R50" s="66"/>
      <c r="S50" s="66"/>
      <c r="T50" s="66"/>
      <c r="U50" s="66"/>
      <c r="V50" s="66"/>
      <c r="W50" s="66"/>
      <c r="X50" s="66"/>
      <c r="Y50" s="66"/>
      <c r="Z50" s="66"/>
      <c r="AA50" s="66"/>
      <c r="AB50" s="66"/>
      <c r="AC50" s="66"/>
      <c r="AD50" s="66"/>
      <c r="AE50" s="66"/>
      <c r="AF50" s="66"/>
      <c r="AG50" s="66"/>
      <c r="AH50" s="66"/>
      <c r="AI50" s="66"/>
      <c r="AJ50" s="66"/>
      <c r="AK50" s="66"/>
      <c r="AL50" s="66"/>
      <c r="AM50" s="66"/>
      <c r="AN50" s="66"/>
      <c r="AO50" s="66"/>
      <c r="AP50" s="66"/>
      <c r="AQ50" s="66"/>
    </row>
    <row r="51" spans="1:43" x14ac:dyDescent="0.2">
      <c r="A51" s="66"/>
      <c r="B51" s="66"/>
      <c r="C51" s="66"/>
      <c r="D51" s="66"/>
      <c r="E51" s="66"/>
      <c r="F51" s="66"/>
      <c r="G51" s="66"/>
      <c r="H51" s="66"/>
      <c r="I51" s="66"/>
      <c r="J51" s="66"/>
      <c r="K51" s="66"/>
      <c r="L51" s="66"/>
      <c r="M51" s="66"/>
      <c r="N51" s="66"/>
      <c r="O51" s="66"/>
      <c r="P51" s="66"/>
      <c r="Q51" s="66"/>
      <c r="R51" s="66"/>
      <c r="S51" s="66"/>
      <c r="T51" s="66"/>
      <c r="U51" s="66"/>
      <c r="V51" s="66"/>
      <c r="W51" s="66"/>
      <c r="X51" s="66"/>
      <c r="Y51" s="66"/>
      <c r="Z51" s="66"/>
      <c r="AA51" s="66"/>
      <c r="AB51" s="66"/>
      <c r="AC51" s="66"/>
      <c r="AD51" s="66"/>
      <c r="AE51" s="66"/>
      <c r="AF51" s="66"/>
      <c r="AG51" s="66"/>
      <c r="AH51" s="66"/>
      <c r="AI51" s="66"/>
      <c r="AJ51" s="66"/>
      <c r="AK51" s="66"/>
      <c r="AL51" s="66"/>
      <c r="AM51" s="66"/>
      <c r="AN51" s="66"/>
      <c r="AO51" s="66"/>
      <c r="AP51" s="66"/>
      <c r="AQ51" s="66"/>
    </row>
    <row r="52" spans="1:43" x14ac:dyDescent="0.2">
      <c r="A52" s="66"/>
      <c r="B52" s="66"/>
      <c r="C52" s="66"/>
      <c r="D52" s="66"/>
      <c r="E52" s="66"/>
      <c r="F52" s="66"/>
      <c r="G52" s="66"/>
      <c r="H52" s="66"/>
      <c r="I52" s="66"/>
      <c r="J52" s="66"/>
      <c r="K52" s="66"/>
      <c r="L52" s="66"/>
      <c r="M52" s="66"/>
      <c r="N52" s="66"/>
      <c r="O52" s="66"/>
      <c r="P52" s="66"/>
      <c r="Q52" s="66"/>
      <c r="R52" s="66"/>
      <c r="S52" s="66"/>
      <c r="T52" s="66"/>
      <c r="U52" s="66"/>
      <c r="V52" s="66"/>
      <c r="W52" s="66"/>
      <c r="X52" s="66"/>
      <c r="Y52" s="66"/>
      <c r="Z52" s="66"/>
      <c r="AA52" s="66"/>
      <c r="AB52" s="66"/>
      <c r="AC52" s="66"/>
      <c r="AD52" s="66"/>
      <c r="AE52" s="66"/>
      <c r="AF52" s="66"/>
      <c r="AG52" s="66"/>
      <c r="AH52" s="66"/>
      <c r="AI52" s="66"/>
      <c r="AJ52" s="66"/>
      <c r="AK52" s="66"/>
      <c r="AL52" s="66"/>
      <c r="AM52" s="66"/>
      <c r="AN52" s="66"/>
      <c r="AO52" s="66"/>
      <c r="AP52" s="66"/>
      <c r="AQ52" s="66"/>
    </row>
    <row r="53" spans="1:43" x14ac:dyDescent="0.2">
      <c r="A53" s="66"/>
      <c r="B53" s="66"/>
      <c r="C53" s="66"/>
      <c r="D53" s="66"/>
      <c r="E53" s="66"/>
      <c r="F53" s="66"/>
      <c r="G53" s="66"/>
      <c r="H53" s="66"/>
      <c r="I53" s="66"/>
      <c r="J53" s="66"/>
      <c r="K53" s="66"/>
      <c r="L53" s="66"/>
      <c r="M53" s="66"/>
      <c r="N53" s="66"/>
      <c r="O53" s="66"/>
      <c r="P53" s="66"/>
      <c r="Q53" s="66"/>
      <c r="R53" s="66"/>
      <c r="S53" s="66"/>
      <c r="T53" s="66"/>
      <c r="U53" s="66"/>
      <c r="V53" s="66"/>
      <c r="W53" s="66"/>
      <c r="X53" s="66"/>
      <c r="Y53" s="66"/>
      <c r="Z53" s="66"/>
      <c r="AA53" s="66"/>
      <c r="AB53" s="66"/>
      <c r="AC53" s="66"/>
      <c r="AD53" s="66"/>
      <c r="AE53" s="66"/>
      <c r="AF53" s="66"/>
      <c r="AG53" s="66"/>
      <c r="AH53" s="66"/>
      <c r="AI53" s="66"/>
      <c r="AJ53" s="66"/>
      <c r="AK53" s="66"/>
      <c r="AL53" s="66"/>
      <c r="AM53" s="66"/>
      <c r="AN53" s="66"/>
      <c r="AO53" s="66"/>
      <c r="AP53" s="66"/>
      <c r="AQ53" s="66"/>
    </row>
    <row r="54" spans="1:43" x14ac:dyDescent="0.2">
      <c r="A54" s="66"/>
      <c r="B54" s="66"/>
      <c r="C54" s="66"/>
      <c r="D54" s="66"/>
      <c r="E54" s="66"/>
      <c r="F54" s="66"/>
      <c r="G54" s="66"/>
      <c r="H54" s="66"/>
      <c r="I54" s="66"/>
      <c r="J54" s="66"/>
      <c r="K54" s="66"/>
      <c r="L54" s="66"/>
      <c r="M54" s="66"/>
      <c r="N54" s="66"/>
      <c r="O54" s="66"/>
      <c r="P54" s="66"/>
      <c r="Q54" s="66"/>
      <c r="R54" s="66"/>
      <c r="S54" s="66"/>
      <c r="T54" s="66"/>
      <c r="U54" s="66"/>
      <c r="V54" s="66"/>
      <c r="W54" s="66"/>
      <c r="X54" s="66"/>
      <c r="Y54" s="66"/>
      <c r="Z54" s="66"/>
      <c r="AA54" s="66"/>
      <c r="AB54" s="66"/>
      <c r="AC54" s="66"/>
      <c r="AD54" s="66"/>
      <c r="AE54" s="66"/>
      <c r="AF54" s="66"/>
      <c r="AG54" s="66"/>
      <c r="AH54" s="66"/>
      <c r="AI54" s="66"/>
      <c r="AJ54" s="66"/>
      <c r="AK54" s="66"/>
      <c r="AL54" s="66"/>
      <c r="AM54" s="66"/>
      <c r="AN54" s="66"/>
      <c r="AO54" s="66"/>
      <c r="AP54" s="66"/>
      <c r="AQ54" s="66"/>
    </row>
    <row r="55" spans="1:43" x14ac:dyDescent="0.2">
      <c r="A55" s="66"/>
      <c r="B55" s="66"/>
      <c r="C55" s="66"/>
      <c r="D55" s="66"/>
      <c r="E55" s="66"/>
      <c r="F55" s="66"/>
      <c r="G55" s="66"/>
      <c r="H55" s="66"/>
      <c r="I55" s="66"/>
      <c r="J55" s="66"/>
      <c r="K55" s="66"/>
      <c r="L55" s="66"/>
      <c r="M55" s="66"/>
      <c r="N55" s="66"/>
      <c r="O55" s="66"/>
      <c r="P55" s="66"/>
      <c r="Q55" s="66"/>
      <c r="R55" s="66"/>
      <c r="S55" s="66"/>
      <c r="T55" s="66"/>
      <c r="U55" s="66"/>
      <c r="V55" s="66"/>
      <c r="W55" s="66"/>
      <c r="X55" s="66"/>
      <c r="Y55" s="66"/>
      <c r="Z55" s="66"/>
      <c r="AA55" s="66"/>
      <c r="AB55" s="66"/>
      <c r="AC55" s="66"/>
      <c r="AD55" s="66"/>
      <c r="AE55" s="66"/>
      <c r="AF55" s="66"/>
      <c r="AG55" s="66"/>
      <c r="AH55" s="66"/>
      <c r="AI55" s="66"/>
      <c r="AJ55" s="66"/>
      <c r="AK55" s="66"/>
      <c r="AL55" s="66"/>
      <c r="AM55" s="66"/>
      <c r="AN55" s="66"/>
      <c r="AO55" s="66"/>
      <c r="AP55" s="66"/>
      <c r="AQ55" s="66"/>
    </row>
    <row r="56" spans="1:43" x14ac:dyDescent="0.2">
      <c r="A56" s="66"/>
      <c r="B56" s="66"/>
      <c r="C56" s="66"/>
      <c r="D56" s="66"/>
      <c r="E56" s="66"/>
      <c r="F56" s="66"/>
      <c r="G56" s="66"/>
      <c r="H56" s="66"/>
      <c r="I56" s="66"/>
      <c r="J56" s="66"/>
      <c r="K56" s="66"/>
      <c r="L56" s="66"/>
      <c r="M56" s="66"/>
      <c r="N56" s="66"/>
      <c r="O56" s="66"/>
      <c r="P56" s="66"/>
      <c r="Q56" s="66"/>
      <c r="R56" s="66"/>
      <c r="S56" s="66"/>
      <c r="T56" s="66"/>
      <c r="U56" s="66"/>
      <c r="V56" s="66"/>
      <c r="W56" s="66"/>
      <c r="X56" s="66"/>
      <c r="Y56" s="66"/>
      <c r="Z56" s="66"/>
      <c r="AA56" s="66"/>
      <c r="AB56" s="66"/>
      <c r="AC56" s="66"/>
      <c r="AD56" s="66"/>
      <c r="AE56" s="66"/>
      <c r="AF56" s="66"/>
      <c r="AG56" s="66"/>
      <c r="AH56" s="66"/>
      <c r="AI56" s="66"/>
      <c r="AJ56" s="66"/>
      <c r="AK56" s="66"/>
      <c r="AL56" s="66"/>
      <c r="AM56" s="66"/>
      <c r="AN56" s="66"/>
      <c r="AO56" s="66"/>
      <c r="AP56" s="66"/>
      <c r="AQ56" s="66"/>
    </row>
    <row r="57" spans="1:43" x14ac:dyDescent="0.2">
      <c r="A57" s="66"/>
      <c r="B57" s="66"/>
      <c r="C57" s="66"/>
      <c r="D57" s="66"/>
      <c r="E57" s="66"/>
      <c r="F57" s="66"/>
      <c r="G57" s="66"/>
      <c r="H57" s="66"/>
      <c r="I57" s="66"/>
      <c r="J57" s="66"/>
      <c r="K57" s="66"/>
      <c r="L57" s="66"/>
      <c r="M57" s="66"/>
      <c r="N57" s="66"/>
      <c r="O57" s="66"/>
      <c r="P57" s="66"/>
      <c r="Q57" s="66"/>
      <c r="R57" s="66"/>
      <c r="S57" s="66"/>
      <c r="T57" s="66"/>
      <c r="U57" s="66"/>
      <c r="V57" s="66"/>
      <c r="W57" s="66"/>
      <c r="X57" s="66"/>
      <c r="Y57" s="66"/>
      <c r="Z57" s="66"/>
      <c r="AA57" s="66"/>
      <c r="AB57" s="66"/>
      <c r="AC57" s="66"/>
      <c r="AD57" s="66"/>
      <c r="AE57" s="66"/>
      <c r="AF57" s="66"/>
      <c r="AG57" s="66"/>
      <c r="AH57" s="66"/>
      <c r="AI57" s="66"/>
      <c r="AJ57" s="66"/>
      <c r="AK57" s="66"/>
      <c r="AL57" s="66"/>
      <c r="AM57" s="66"/>
      <c r="AN57" s="66"/>
      <c r="AO57" s="66"/>
      <c r="AP57" s="66"/>
      <c r="AQ57" s="66"/>
    </row>
    <row r="58" spans="1:43" x14ac:dyDescent="0.2">
      <c r="A58" s="66"/>
      <c r="B58" s="66"/>
      <c r="C58" s="66"/>
      <c r="D58" s="66"/>
      <c r="E58" s="66"/>
      <c r="F58" s="66"/>
      <c r="G58" s="66"/>
      <c r="H58" s="66"/>
      <c r="I58" s="66"/>
      <c r="J58" s="66"/>
      <c r="K58" s="66"/>
      <c r="L58" s="66"/>
      <c r="M58" s="66"/>
      <c r="N58" s="66"/>
      <c r="O58" s="66"/>
      <c r="P58" s="66"/>
      <c r="Q58" s="66"/>
      <c r="R58" s="66"/>
      <c r="S58" s="66"/>
      <c r="T58" s="66"/>
      <c r="U58" s="66"/>
      <c r="V58" s="66"/>
      <c r="W58" s="66"/>
      <c r="X58" s="66"/>
      <c r="Y58" s="66"/>
      <c r="Z58" s="66"/>
      <c r="AA58" s="66"/>
      <c r="AB58" s="66"/>
      <c r="AC58" s="66"/>
      <c r="AD58" s="66"/>
      <c r="AE58" s="66"/>
      <c r="AF58" s="66"/>
      <c r="AG58" s="66"/>
      <c r="AH58" s="66"/>
      <c r="AI58" s="66"/>
      <c r="AJ58" s="66"/>
      <c r="AK58" s="66"/>
      <c r="AL58" s="66"/>
      <c r="AM58" s="66"/>
      <c r="AN58" s="66"/>
      <c r="AO58" s="66"/>
      <c r="AP58" s="66"/>
      <c r="AQ58" s="66"/>
    </row>
    <row r="59" spans="1:43" x14ac:dyDescent="0.2">
      <c r="A59" s="66"/>
      <c r="B59" s="66"/>
      <c r="C59" s="66"/>
      <c r="D59" s="66"/>
      <c r="E59" s="66"/>
      <c r="F59" s="66"/>
      <c r="G59" s="66"/>
      <c r="H59" s="66"/>
      <c r="I59" s="66"/>
      <c r="J59" s="66"/>
      <c r="K59" s="66"/>
      <c r="L59" s="66"/>
      <c r="M59" s="66"/>
      <c r="N59" s="66"/>
      <c r="O59" s="66"/>
      <c r="P59" s="66"/>
      <c r="Q59" s="66"/>
      <c r="R59" s="66"/>
      <c r="S59" s="66"/>
      <c r="T59" s="66"/>
      <c r="U59" s="66"/>
      <c r="V59" s="66"/>
      <c r="W59" s="66"/>
      <c r="X59" s="66"/>
      <c r="Y59" s="66"/>
      <c r="Z59" s="66"/>
      <c r="AA59" s="66"/>
      <c r="AB59" s="66"/>
      <c r="AC59" s="66"/>
      <c r="AD59" s="66"/>
      <c r="AE59" s="66"/>
      <c r="AF59" s="66"/>
      <c r="AG59" s="66"/>
      <c r="AH59" s="66"/>
      <c r="AI59" s="66"/>
      <c r="AJ59" s="66"/>
      <c r="AK59" s="66"/>
      <c r="AL59" s="66"/>
      <c r="AM59" s="66"/>
      <c r="AN59" s="66"/>
      <c r="AO59" s="66"/>
      <c r="AP59" s="66"/>
      <c r="AQ59" s="66"/>
    </row>
  </sheetData>
  <sheetProtection sheet="1" formatColumns="0" formatRows="0"/>
  <mergeCells count="43">
    <mergeCell ref="G26:J26"/>
    <mergeCell ref="V16:AA17"/>
    <mergeCell ref="AB16:AB17"/>
    <mergeCell ref="F19:J19"/>
    <mergeCell ref="F20:J20"/>
    <mergeCell ref="F25:J25"/>
    <mergeCell ref="AC25:AG25"/>
    <mergeCell ref="W8:X8"/>
    <mergeCell ref="Y8:Z8"/>
    <mergeCell ref="AA8:AA9"/>
    <mergeCell ref="AC8:AE8"/>
    <mergeCell ref="AF8:AH8"/>
    <mergeCell ref="AI8:AJ8"/>
    <mergeCell ref="AK7:AM8"/>
    <mergeCell ref="AN7:AP8"/>
    <mergeCell ref="G8:H8"/>
    <mergeCell ref="I8:J8"/>
    <mergeCell ref="K8:L8"/>
    <mergeCell ref="M8:N8"/>
    <mergeCell ref="O8:P8"/>
    <mergeCell ref="Q8:R8"/>
    <mergeCell ref="S8:T8"/>
    <mergeCell ref="U8:U9"/>
    <mergeCell ref="AB6:AB9"/>
    <mergeCell ref="AC6:AJ6"/>
    <mergeCell ref="AK6:AP6"/>
    <mergeCell ref="AQ6:AQ9"/>
    <mergeCell ref="G7:J7"/>
    <mergeCell ref="K7:N7"/>
    <mergeCell ref="O7:U7"/>
    <mergeCell ref="V7:V9"/>
    <mergeCell ref="W7:AA7"/>
    <mergeCell ref="AC7:AJ7"/>
    <mergeCell ref="A1:AP1"/>
    <mergeCell ref="A2:AP2"/>
    <mergeCell ref="C4:D4"/>
    <mergeCell ref="A6:A9"/>
    <mergeCell ref="B6:B9"/>
    <mergeCell ref="C6:C9"/>
    <mergeCell ref="D6:D9"/>
    <mergeCell ref="E6:E9"/>
    <mergeCell ref="F6:F9"/>
    <mergeCell ref="G6:AA6"/>
  </mergeCells>
  <printOptions horizontalCentered="1" verticalCentered="1"/>
  <pageMargins left="1.0236220472440944" right="0.98425196850393704" top="0.23622047244094491" bottom="0.23622047244094491" header="0.51181102362204722" footer="0.51181102362204722"/>
  <pageSetup paperSize="5" scale="90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AGS (P)</vt:lpstr>
      <vt:lpstr>'AGS (P)'!Print_Area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MAHDA</dc:creator>
  <cp:lastModifiedBy>MAHDA</cp:lastModifiedBy>
  <dcterms:created xsi:type="dcterms:W3CDTF">2023-02-27T03:09:58Z</dcterms:created>
  <dcterms:modified xsi:type="dcterms:W3CDTF">2023-02-27T03:10:20Z</dcterms:modified>
</cp:coreProperties>
</file>