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DES 23" sheetId="1" r:id="rId1"/>
  </sheets>
  <definedNames>
    <definedName name="_xlnm.Print_Titles" localSheetId="0">'DES 23'!$5:$7</definedName>
  </definedNames>
  <calcPr calcId="144525"/>
</workbook>
</file>

<file path=xl/calcChain.xml><?xml version="1.0" encoding="utf-8"?>
<calcChain xmlns="http://schemas.openxmlformats.org/spreadsheetml/2006/main">
  <c r="AG57" i="1" l="1"/>
  <c r="AC57" i="1"/>
  <c r="AB57" i="1"/>
  <c r="AD57" i="1" s="1"/>
  <c r="AG56" i="1"/>
  <c r="AC56" i="1"/>
  <c r="AB56" i="1"/>
  <c r="AD56" i="1" s="1"/>
  <c r="AG55" i="1"/>
  <c r="AC55" i="1"/>
  <c r="AB55" i="1"/>
  <c r="AD55" i="1" s="1"/>
  <c r="AG54" i="1"/>
  <c r="AC54" i="1"/>
  <c r="AB54" i="1"/>
  <c r="AD54" i="1" s="1"/>
  <c r="AG53" i="1"/>
  <c r="AC53" i="1"/>
  <c r="AB53" i="1"/>
  <c r="AD53" i="1" s="1"/>
  <c r="AG52" i="1"/>
  <c r="AC52" i="1"/>
  <c r="AB52" i="1"/>
  <c r="AD52" i="1" s="1"/>
  <c r="AG51" i="1"/>
  <c r="AC51" i="1"/>
  <c r="AB51" i="1"/>
  <c r="AD51" i="1" s="1"/>
  <c r="AG50" i="1"/>
  <c r="AC50" i="1"/>
  <c r="AB50" i="1"/>
  <c r="AD50" i="1" s="1"/>
  <c r="AG49" i="1"/>
  <c r="AC49" i="1"/>
  <c r="AB49" i="1"/>
  <c r="AD49" i="1" s="1"/>
  <c r="AG48" i="1"/>
  <c r="AC48" i="1"/>
  <c r="AB48" i="1"/>
  <c r="AD48" i="1" s="1"/>
  <c r="AG47" i="1"/>
  <c r="AC47" i="1"/>
  <c r="AB47" i="1"/>
  <c r="AD47" i="1" s="1"/>
  <c r="AG46" i="1"/>
  <c r="AC46" i="1"/>
  <c r="AB46" i="1"/>
  <c r="AD46" i="1" s="1"/>
  <c r="AG45" i="1"/>
  <c r="AC45" i="1"/>
  <c r="AB45" i="1"/>
  <c r="AD45" i="1" s="1"/>
  <c r="AG44" i="1"/>
  <c r="AC44" i="1"/>
  <c r="AB44" i="1"/>
  <c r="AD44" i="1" s="1"/>
  <c r="AG43" i="1"/>
  <c r="AC43" i="1"/>
  <c r="AB43" i="1"/>
  <c r="AD43" i="1" s="1"/>
  <c r="AG42" i="1"/>
  <c r="AC42" i="1"/>
  <c r="AB42" i="1"/>
  <c r="AD42" i="1" s="1"/>
  <c r="AG41" i="1"/>
  <c r="AC41" i="1"/>
  <c r="AB41" i="1"/>
  <c r="AD41" i="1" s="1"/>
  <c r="AG40" i="1"/>
  <c r="AC40" i="1"/>
  <c r="AB40" i="1"/>
  <c r="AD40" i="1" s="1"/>
  <c r="AG39" i="1"/>
  <c r="AC39" i="1"/>
  <c r="AB39" i="1"/>
  <c r="AD39" i="1" s="1"/>
  <c r="AG38" i="1"/>
  <c r="AC38" i="1"/>
  <c r="AB38" i="1"/>
  <c r="AD38" i="1" s="1"/>
  <c r="AG37" i="1"/>
  <c r="AC37" i="1"/>
  <c r="AB37" i="1"/>
  <c r="AD37" i="1" s="1"/>
  <c r="AG36" i="1"/>
  <c r="AC36" i="1"/>
  <c r="AB36" i="1"/>
  <c r="AD36" i="1" s="1"/>
  <c r="AG35" i="1"/>
  <c r="AC35" i="1"/>
  <c r="AB35" i="1"/>
  <c r="AD35" i="1" s="1"/>
  <c r="AG34" i="1"/>
  <c r="AC34" i="1"/>
  <c r="AB34" i="1"/>
  <c r="AD34" i="1" s="1"/>
  <c r="AG33" i="1"/>
  <c r="AC33" i="1"/>
  <c r="AB33" i="1"/>
  <c r="AD33" i="1" s="1"/>
  <c r="AG32" i="1"/>
  <c r="AC32" i="1"/>
  <c r="AB32" i="1"/>
  <c r="AD32" i="1" s="1"/>
  <c r="AG31" i="1"/>
  <c r="AC31" i="1"/>
  <c r="AB31" i="1"/>
  <c r="AD31" i="1" s="1"/>
  <c r="AG30" i="1"/>
  <c r="AC30" i="1"/>
  <c r="AB30" i="1"/>
  <c r="AD30" i="1" s="1"/>
  <c r="AG29" i="1"/>
  <c r="AC29" i="1"/>
  <c r="AB29" i="1"/>
  <c r="AD29" i="1" s="1"/>
  <c r="AG28" i="1"/>
  <c r="AC28" i="1"/>
  <c r="AB28" i="1"/>
  <c r="AD28" i="1" s="1"/>
  <c r="AG27" i="1"/>
  <c r="AC27" i="1"/>
  <c r="AB27" i="1"/>
  <c r="AD27" i="1" s="1"/>
  <c r="AG26" i="1"/>
  <c r="AC26" i="1"/>
  <c r="AB26" i="1"/>
  <c r="AD26" i="1" s="1"/>
  <c r="AG25" i="1"/>
  <c r="AC25" i="1"/>
  <c r="AB25" i="1"/>
  <c r="AD25" i="1" s="1"/>
  <c r="AG24" i="1"/>
  <c r="AC24" i="1"/>
  <c r="AB24" i="1"/>
  <c r="AD24" i="1" s="1"/>
  <c r="AG23" i="1"/>
  <c r="AC23" i="1"/>
  <c r="AB23" i="1"/>
  <c r="AD23" i="1" s="1"/>
  <c r="AG22" i="1"/>
  <c r="AC22" i="1"/>
  <c r="AB22" i="1"/>
  <c r="AD22" i="1" s="1"/>
  <c r="AG21" i="1"/>
  <c r="AC21" i="1"/>
  <c r="AB21" i="1"/>
  <c r="AD21" i="1" s="1"/>
  <c r="AG20" i="1"/>
  <c r="AC20" i="1"/>
  <c r="AB20" i="1"/>
  <c r="AD20" i="1" s="1"/>
  <c r="AG19" i="1"/>
  <c r="AC19" i="1"/>
  <c r="AB19" i="1"/>
  <c r="AD19" i="1" s="1"/>
  <c r="AG18" i="1"/>
  <c r="AC18" i="1"/>
  <c r="AB18" i="1"/>
  <c r="AD18" i="1" s="1"/>
  <c r="AG17" i="1"/>
  <c r="AC17" i="1"/>
  <c r="AB17" i="1"/>
  <c r="AD17" i="1" s="1"/>
  <c r="AG16" i="1"/>
  <c r="AC16" i="1"/>
  <c r="AB16" i="1"/>
  <c r="AD16" i="1" s="1"/>
  <c r="AG15" i="1"/>
  <c r="AC15" i="1"/>
  <c r="AB15" i="1"/>
  <c r="AD15" i="1" s="1"/>
  <c r="AG14" i="1"/>
  <c r="AC14" i="1"/>
  <c r="AB14" i="1"/>
  <c r="AD14" i="1" s="1"/>
  <c r="AG13" i="1"/>
  <c r="AC13" i="1"/>
  <c r="AB13" i="1"/>
  <c r="AD13" i="1" s="1"/>
  <c r="AG12" i="1"/>
  <c r="AC12" i="1"/>
  <c r="AB12" i="1"/>
  <c r="AD12" i="1" s="1"/>
  <c r="AG11" i="1"/>
  <c r="AC11" i="1"/>
  <c r="AB11" i="1"/>
  <c r="AD11" i="1" s="1"/>
  <c r="AG10" i="1"/>
  <c r="AC10" i="1"/>
  <c r="AB10" i="1"/>
  <c r="AD10" i="1" s="1"/>
  <c r="AG9" i="1"/>
  <c r="AC9" i="1"/>
  <c r="AB9" i="1"/>
  <c r="AD9" i="1" s="1"/>
  <c r="AG8" i="1"/>
  <c r="AC8" i="1"/>
  <c r="AB8" i="1"/>
  <c r="AD8" i="1" s="1"/>
  <c r="AG58" i="1"/>
  <c r="AC58" i="1"/>
  <c r="AB58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D58" i="1" l="1"/>
</calcChain>
</file>

<file path=xl/sharedStrings.xml><?xml version="1.0" encoding="utf-8"?>
<sst xmlns="http://schemas.openxmlformats.org/spreadsheetml/2006/main" count="144" uniqueCount="113">
  <si>
    <t>NO</t>
  </si>
  <si>
    <t>NAMA PENYAKIT</t>
  </si>
  <si>
    <t>ICD-X</t>
  </si>
  <si>
    <t>KASUS  BARU*)</t>
  </si>
  <si>
    <t>KASUS LAMA**)</t>
  </si>
  <si>
    <t>Jumlah Kematian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</si>
  <si>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</si>
  <si>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</si>
  <si>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</si>
  <si>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</si>
  <si>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</si>
  <si>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</si>
  <si>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</si>
  <si>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</si>
  <si>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</si>
  <si>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</si>
  <si>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</si>
  <si>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</si>
  <si>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TOTAL</t>
  </si>
  <si>
    <t>L</t>
  </si>
  <si>
    <t>P</t>
  </si>
  <si>
    <t>JUMLAH</t>
  </si>
  <si>
    <t>Hipertensi</t>
  </si>
  <si>
    <t>I10</t>
  </si>
  <si>
    <t>Penyakit jantung koroner</t>
  </si>
  <si>
    <t>I24.0</t>
  </si>
  <si>
    <t>Gagal jantung</t>
  </si>
  <si>
    <t>I50</t>
  </si>
  <si>
    <t>Stroke</t>
  </si>
  <si>
    <t>I64</t>
  </si>
  <si>
    <t>Hiperkolesterol</t>
  </si>
  <si>
    <t>Diabetes Melitus Tipe I</t>
  </si>
  <si>
    <t>E10</t>
  </si>
  <si>
    <t>Diabetes Melitus Tipe II</t>
  </si>
  <si>
    <t>E11</t>
  </si>
  <si>
    <t>Diabetes Mellitus Gestasional</t>
  </si>
  <si>
    <t>O24</t>
  </si>
  <si>
    <t>DM-TB</t>
  </si>
  <si>
    <t>Obesitas</t>
  </si>
  <si>
    <t>E66</t>
  </si>
  <si>
    <t>Penyakit tiroid</t>
  </si>
  <si>
    <t>E00</t>
  </si>
  <si>
    <t>Hipotiroid</t>
  </si>
  <si>
    <t>E03</t>
  </si>
  <si>
    <t>Hipertiroid</t>
  </si>
  <si>
    <t>E05</t>
  </si>
  <si>
    <t>PPOK</t>
  </si>
  <si>
    <t>J44</t>
  </si>
  <si>
    <t>Asma Bronkiale</t>
  </si>
  <si>
    <t>J45</t>
  </si>
  <si>
    <t>SLE / Lupus</t>
  </si>
  <si>
    <t>M32</t>
  </si>
  <si>
    <t>Osteoporosis</t>
  </si>
  <si>
    <t>M81</t>
  </si>
  <si>
    <t>Ginjal Kronik</t>
  </si>
  <si>
    <t>N00-N19</t>
  </si>
  <si>
    <t>Rematoid Artritis</t>
  </si>
  <si>
    <t>M05.9</t>
  </si>
  <si>
    <t>Thalasemia</t>
  </si>
  <si>
    <t>D56</t>
  </si>
  <si>
    <t>Hipertropi Prostat</t>
  </si>
  <si>
    <t>Leukemia</t>
  </si>
  <si>
    <t>C91-C95</t>
  </si>
  <si>
    <t>Kanker cerviks</t>
  </si>
  <si>
    <t>C53</t>
  </si>
  <si>
    <t>Kanker Payudara</t>
  </si>
  <si>
    <t>C50</t>
  </si>
  <si>
    <t>Tumor payudara</t>
  </si>
  <si>
    <t>Kanker Kolorektal</t>
  </si>
  <si>
    <t>D12</t>
  </si>
  <si>
    <t>Katarak &gt; 3/60</t>
  </si>
  <si>
    <t>H25.9</t>
  </si>
  <si>
    <t>Katarak ≤ 3/60</t>
  </si>
  <si>
    <t>H25.2</t>
  </si>
  <si>
    <t>Gangguan Refraksi</t>
  </si>
  <si>
    <t>H.52</t>
  </si>
  <si>
    <t>Miopi</t>
  </si>
  <si>
    <t>H52.1</t>
  </si>
  <si>
    <t>Hipermetropia</t>
  </si>
  <si>
    <t>H52.0</t>
  </si>
  <si>
    <t>Presbiopia</t>
  </si>
  <si>
    <t>H52.4</t>
  </si>
  <si>
    <t>Astigmatisme</t>
  </si>
  <si>
    <t>H52.2</t>
  </si>
  <si>
    <t>Glaukoma</t>
  </si>
  <si>
    <t>H40</t>
  </si>
  <si>
    <t>Retinopati Diabetikum</t>
  </si>
  <si>
    <t>H36.0</t>
  </si>
  <si>
    <t>Low Vision</t>
  </si>
  <si>
    <t>H54</t>
  </si>
  <si>
    <t>Retinopati of Prematurity (RoP)</t>
  </si>
  <si>
    <t>H35.1</t>
  </si>
  <si>
    <t>Kebutaan pada Anak</t>
  </si>
  <si>
    <t>Follow up paska operasi katarak</t>
  </si>
  <si>
    <t>Z96.1/H26.4</t>
  </si>
  <si>
    <t>Tajam Penglihatan : 6/12 - 6/18</t>
  </si>
  <si>
    <t>&lt; 6/18 - 6/60</t>
  </si>
  <si>
    <t>&lt; 6/60</t>
  </si>
  <si>
    <t>OMSK</t>
  </si>
  <si>
    <t>H66</t>
  </si>
  <si>
    <t>Serumen Prop</t>
  </si>
  <si>
    <t>H61.3</t>
  </si>
  <si>
    <t>Presbikusis</t>
  </si>
  <si>
    <t>H91.1</t>
  </si>
  <si>
    <t>NIHL/tuli akibat bisisng</t>
  </si>
  <si>
    <t>H83.3</t>
  </si>
  <si>
    <t>Tuli Kongenital</t>
  </si>
  <si>
    <t>H90</t>
  </si>
  <si>
    <t>Psoriasis Vulgaris</t>
  </si>
  <si>
    <t>Retinoblastoma</t>
  </si>
  <si>
    <t>Tuli Akibat Obat Ototoksik</t>
  </si>
  <si>
    <t>LAPORAN KASUS PENYAKIT TIDAK MENULAR</t>
  </si>
  <si>
    <t>DESEMBER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</si>
</sst>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3">
    <xf numFmtId="0" fontId="0" fillId="0" borderId="0" xfId="0"/>
    <xf numFmtId="0" fontId="1" fillId="0" borderId="0" xfId="1"/>
    <xf numFmtId="17" fontId="1" fillId="0" borderId="0" xfId="1" quotePrefix="1" applyNumberForma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" fontId="3" fillId="0" borderId="2" xfId="1" quotePrefix="1" applyNumberFormat="1" applyFont="1" applyBorder="1" applyAlignment="1">
      <alignment horizontal="center" vertical="center" wrapText="1"/>
    </xf>
    <xf numFmtId="17" fontId="3" fillId="0" borderId="2" xfId="1" quotePrefix="1" applyNumberFormat="1" applyFont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0" fontId="1" fillId="0" borderId="2" xfId="1" applyBorder="1"/>
    <xf numFmtId="0" fontId="1" fillId="2" borderId="2" xfId="1" applyFill="1" applyBorder="1"/>
    <xf numFmtId="0" fontId="1" fillId="2" borderId="0" xfId="1" applyFill="1"/>
    <xf numFmtId="0" fontId="1" fillId="0" borderId="0" xfId="1" applyAlignment="1">
      <alignment horizontal="center"/>
    </xf>
    <xf numFmtId="0" fontId="6" fillId="0" borderId="6" xfId="1" applyFont="1" applyBorder="1" applyAlignment="1">
      <alignment horizontal="center"/>
    </xf>
    <xf numFmtId="17" fontId="6" fillId="0" borderId="0" xfId="1" quotePrefix="1" applyNumberFormat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4" fillId="3" borderId="7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3" fontId="8" fillId="0" borderId="9" xfId="0" applyNumberFormat="1" applyFont="1" applyBorder="1" applyAlignment="1"/>
    <xf numFmtId="3" fontId="8" fillId="0" borderId="9" xfId="0" applyNumberFormat="1" applyFont="1" applyBorder="1" applyAlignment="1">
      <alignment horizontal="right"/>
    </xf>
    <xf numFmtId="3" fontId="7" fillId="4" borderId="10" xfId="0" applyNumberFormat="1" applyFont="1" applyFill="1" applyBorder="1"/>
    <xf numFmtId="3" fontId="9" fillId="0" borderId="4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8" fillId="0" borderId="10" xfId="0" applyNumberFormat="1" applyFont="1" applyBorder="1" applyAlignment="1"/>
    <xf numFmtId="3" fontId="8" fillId="0" borderId="10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11" xfId="0" applyNumberFormat="1" applyFont="1" applyBorder="1" applyAlignment="1"/>
    <xf numFmtId="3" fontId="9" fillId="0" borderId="10" xfId="0" applyNumberFormat="1" applyFont="1" applyBorder="1" applyAlignment="1"/>
    <xf numFmtId="3" fontId="9" fillId="0" borderId="12" xfId="0" applyNumberFormat="1" applyFont="1" applyBorder="1" applyAlignment="1"/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1037166</xdr:colOff>
      <xdr:row>0</xdr:row>
      <xdr:rowOff>190499</xdr:rowOff>
    </xdr:from>
    <xdr:to>
      <xdr:col>2</xdr:col>
      <xdr:colOff>450674</xdr:colOff>
      <xdr:row>0</xdr:row>
      <xdr:rowOff>1153583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354666" y="190499"/>
          <a:ext cx="1043341" cy="96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126999</xdr:colOff>
      <xdr:row>0</xdr:row>
      <xdr:rowOff>95251</xdr:rowOff>
    </xdr:from>
    <xdr:to>
      <xdr:col>29</xdr:col>
      <xdr:colOff>105833</xdr:colOff>
      <xdr:row>0</xdr:row>
      <xdr:rowOff>1217084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5228166" y="95251"/>
          <a:ext cx="4275667" cy="112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7"/>
  <sheetViews>
    <sheetView tabSelected="1" topLeftCell="A25" zoomScale="90" zoomScaleNormal="90" workbookViewId="0">
      <selection activeCell="D8" sqref="D8:AG57"/>
    </sheetView>
  </sheetViews>
  <sheetFormatPr defaultColWidth="8.85546875" defaultRowHeight="15" x14ac:dyDescent="0.25"/>
  <cols>
    <col min="1" max="1" width="4.7109375" style="1" customWidth="1"/>
    <col min="2" max="2" width="24.42578125" style="1" customWidth="1"/>
    <col min="3" max="3" width="12.7109375" style="1" customWidth="1"/>
    <col min="4" max="4" width="4.28515625" style="1" customWidth="1"/>
    <col min="5" max="5" width="5" style="1" customWidth="1"/>
    <col min="6" max="6" width="4.7109375" style="1" customWidth="1"/>
    <col min="7" max="7" width="4.42578125" style="1" customWidth="1"/>
    <col min="8" max="8" width="4" style="1" customWidth="1"/>
    <col min="9" max="9" width="5" style="1" customWidth="1"/>
    <col min="10" max="10" width="3" style="1" customWidth="1"/>
    <col min="11" max="11" width="4" style="1" customWidth="1"/>
    <col min="12" max="12" width="3.85546875" style="1" customWidth="1"/>
    <col min="13" max="13" width="3.140625" style="1" customWidth="1"/>
    <col min="14" max="14" width="2.7109375" style="1" customWidth="1"/>
    <col min="15" max="15" width="3.28515625" style="1" customWidth="1"/>
    <col min="16" max="16" width="3.42578125" style="1" customWidth="1"/>
    <col min="17" max="17" width="3.28515625" style="1" customWidth="1"/>
    <col min="18" max="18" width="3.5703125" style="1" customWidth="1"/>
    <col min="19" max="19" width="3.28515625" style="1" customWidth="1"/>
    <col min="20" max="22" width="3.7109375" style="1" customWidth="1"/>
    <col min="23" max="24" width="3.140625" style="1" customWidth="1"/>
    <col min="25" max="25" width="3.7109375" style="1" customWidth="1"/>
    <col min="26" max="27" width="3.28515625" style="1" customWidth="1"/>
    <col min="28" max="28" width="5" style="1" customWidth="1"/>
    <col min="29" max="29" width="4.85546875" style="1" customWidth="1"/>
    <col min="30" max="30" width="8.85546875" style="1"/>
    <col min="31" max="31" width="5.7109375" style="1" customWidth="1"/>
    <col min="32" max="32" width="4.5703125" style="1" customWidth="1"/>
    <col min="33" max="33" width="8.28515625" style="1" customWidth="1"/>
    <col min="34" max="35" width="4.5703125" style="1" customWidth="1"/>
    <col min="36" max="16384" width="8.85546875" style="1"/>
  </cols>
  <sheetData>
    <row r="1" spans="1:36" ht="104.25" customHeight="1" thickBot="1" x14ac:dyDescent="0.3"/>
    <row r="2" spans="1:36" ht="27" customHeight="1" thickTop="1" x14ac:dyDescent="0.35">
      <c r="A2" s="18" t="s">
        <v>111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</row>
    <row r="3" spans="1:36" ht="27" customHeight="1" x14ac:dyDescent="0.25">
      <c r="A3" s="19" t="s">
        <v>112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ht="8.25" customHeight="1" x14ac:dyDescent="0.25">
      <c r="G4" s="2"/>
    </row>
    <row r="5" spans="1:36" ht="14.45" customHeight="1" x14ac:dyDescent="0.25">
      <c r="A5" s="3" t="s">
        <v>0</v>
      </c>
      <c r="B5" s="3" t="s">
        <v>1</v>
      </c>
      <c r="C5" s="3" t="s">
        <v>2</v>
      </c>
      <c r="D5" s="4" t="s">
        <v>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5" t="s">
        <v>4</v>
      </c>
      <c r="AF5" s="5"/>
      <c r="AG5" s="5"/>
      <c r="AH5" s="6" t="s">
        <v>5</v>
      </c>
      <c r="AI5" s="6"/>
      <c r="AJ5" s="6"/>
    </row>
    <row r="6" spans="1:36" ht="14.45" customHeight="1" x14ac:dyDescent="0.25">
      <c r="A6" s="7"/>
      <c r="B6" s="7"/>
      <c r="C6" s="7"/>
      <c r="D6" s="4" t="s">
        <v>6</v>
      </c>
      <c r="E6" s="4"/>
      <c r="F6" s="4" t="s">
        <v>7</v>
      </c>
      <c r="G6" s="4"/>
      <c r="H6" s="4" t="s">
        <v>8</v>
      </c>
      <c r="I6" s="4"/>
      <c r="J6" s="8" t="s">
        <v>9</v>
      </c>
      <c r="K6" s="4"/>
      <c r="L6" s="8" t="s">
        <v>10</v>
      </c>
      <c r="M6" s="4"/>
      <c r="N6" s="9" t="s">
        <v>11</v>
      </c>
      <c r="O6" s="4"/>
      <c r="P6" s="10" t="s">
        <v>12</v>
      </c>
      <c r="Q6" s="11"/>
      <c r="R6" s="10" t="s">
        <v>13</v>
      </c>
      <c r="S6" s="11"/>
      <c r="T6" s="11" t="s">
        <v>14</v>
      </c>
      <c r="U6" s="11"/>
      <c r="V6" s="11" t="s">
        <v>15</v>
      </c>
      <c r="W6" s="11"/>
      <c r="X6" s="11" t="s">
        <v>16</v>
      </c>
      <c r="Y6" s="11"/>
      <c r="Z6" s="11" t="s">
        <v>17</v>
      </c>
      <c r="AA6" s="11"/>
      <c r="AB6" s="12" t="s">
        <v>18</v>
      </c>
      <c r="AC6" s="12"/>
      <c r="AD6" s="12"/>
      <c r="AE6" s="5"/>
      <c r="AF6" s="5"/>
      <c r="AG6" s="5"/>
      <c r="AH6" s="6"/>
      <c r="AI6" s="6"/>
      <c r="AJ6" s="6"/>
    </row>
    <row r="7" spans="1:36" ht="13.9" customHeight="1" x14ac:dyDescent="0.25">
      <c r="A7" s="7"/>
      <c r="B7" s="7"/>
      <c r="C7" s="7"/>
      <c r="D7" s="21" t="s">
        <v>19</v>
      </c>
      <c r="E7" s="21" t="s">
        <v>20</v>
      </c>
      <c r="F7" s="21" t="s">
        <v>19</v>
      </c>
      <c r="G7" s="21" t="s">
        <v>20</v>
      </c>
      <c r="H7" s="21" t="s">
        <v>19</v>
      </c>
      <c r="I7" s="21" t="s">
        <v>20</v>
      </c>
      <c r="J7" s="21" t="s">
        <v>19</v>
      </c>
      <c r="K7" s="21" t="s">
        <v>20</v>
      </c>
      <c r="L7" s="21" t="s">
        <v>19</v>
      </c>
      <c r="M7" s="21" t="s">
        <v>20</v>
      </c>
      <c r="N7" s="21" t="s">
        <v>19</v>
      </c>
      <c r="O7" s="21" t="s">
        <v>20</v>
      </c>
      <c r="P7" s="26" t="s">
        <v>19</v>
      </c>
      <c r="Q7" s="26" t="s">
        <v>20</v>
      </c>
      <c r="R7" s="26" t="s">
        <v>19</v>
      </c>
      <c r="S7" s="26" t="s">
        <v>20</v>
      </c>
      <c r="T7" s="26" t="s">
        <v>19</v>
      </c>
      <c r="U7" s="26" t="s">
        <v>20</v>
      </c>
      <c r="V7" s="26" t="s">
        <v>19</v>
      </c>
      <c r="W7" s="26" t="s">
        <v>20</v>
      </c>
      <c r="X7" s="26" t="s">
        <v>19</v>
      </c>
      <c r="Y7" s="26" t="s">
        <v>20</v>
      </c>
      <c r="Z7" s="26" t="s">
        <v>19</v>
      </c>
      <c r="AA7" s="26" t="s">
        <v>20</v>
      </c>
      <c r="AB7" s="13" t="s">
        <v>19</v>
      </c>
      <c r="AC7" s="13" t="s">
        <v>20</v>
      </c>
      <c r="AD7" s="13" t="s">
        <v>21</v>
      </c>
      <c r="AE7" s="26" t="s">
        <v>19</v>
      </c>
      <c r="AF7" s="26" t="s">
        <v>20</v>
      </c>
      <c r="AG7" s="13" t="s">
        <v>21</v>
      </c>
      <c r="AH7" s="13" t="s">
        <v>19</v>
      </c>
      <c r="AI7" s="13" t="s">
        <v>20</v>
      </c>
      <c r="AJ7" s="13" t="s">
        <v>21</v>
      </c>
    </row>
    <row r="8" spans="1:36" x14ac:dyDescent="0.25">
      <c r="A8" s="22">
        <v>1</v>
      </c>
      <c r="B8" s="23" t="s">
        <v>22</v>
      </c>
      <c r="C8" s="27" t="s">
        <v>23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>
        <v>1</v>
      </c>
      <c r="S8" s="32">
        <v>2</v>
      </c>
      <c r="T8" s="32">
        <v>2</v>
      </c>
      <c r="U8" s="32">
        <v>1</v>
      </c>
      <c r="V8" s="31"/>
      <c r="W8" s="31"/>
      <c r="X8" s="31"/>
      <c r="Y8" s="31"/>
      <c r="Z8" s="32">
        <v>1</v>
      </c>
      <c r="AA8" s="31"/>
      <c r="AB8" s="33">
        <f t="shared" ref="AB8:AC23" si="0">D8+F8+H8+J8+L8+N8+P8+R8+T8+V8+X8+Z8</f>
        <v>4</v>
      </c>
      <c r="AC8" s="33">
        <f t="shared" si="0"/>
        <v>3</v>
      </c>
      <c r="AD8" s="33">
        <f t="shared" ref="AD8:AD57" si="1">SUM(AB8,AC8)</f>
        <v>7</v>
      </c>
      <c r="AE8" s="34">
        <v>76</v>
      </c>
      <c r="AF8" s="35">
        <v>117</v>
      </c>
      <c r="AG8" s="33">
        <f t="shared" ref="AG8:AG57" si="2">SUM(AE8,AF8)</f>
        <v>193</v>
      </c>
      <c r="AH8" s="15"/>
      <c r="AI8" s="15"/>
      <c r="AJ8" s="15">
        <v>0</v>
      </c>
    </row>
    <row r="9" spans="1:36" x14ac:dyDescent="0.25">
      <c r="A9" s="22">
        <v>2</v>
      </c>
      <c r="B9" s="23" t="s">
        <v>24</v>
      </c>
      <c r="C9" s="27" t="s">
        <v>25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3">
        <f t="shared" si="0"/>
        <v>0</v>
      </c>
      <c r="AC9" s="33">
        <f t="shared" si="0"/>
        <v>0</v>
      </c>
      <c r="AD9" s="33">
        <f t="shared" si="1"/>
        <v>0</v>
      </c>
      <c r="AE9" s="38">
        <v>5</v>
      </c>
      <c r="AF9" s="39">
        <v>1</v>
      </c>
      <c r="AG9" s="33">
        <f t="shared" si="2"/>
        <v>6</v>
      </c>
      <c r="AH9" s="15"/>
      <c r="AI9" s="15"/>
      <c r="AJ9" s="15">
        <f t="shared" ref="AJ9:AJ58" si="3">AH9+AI9</f>
        <v>0</v>
      </c>
    </row>
    <row r="10" spans="1:36" x14ac:dyDescent="0.25">
      <c r="A10" s="22">
        <v>3</v>
      </c>
      <c r="B10" s="23" t="s">
        <v>26</v>
      </c>
      <c r="C10" s="27" t="s">
        <v>27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3">
        <f t="shared" si="0"/>
        <v>0</v>
      </c>
      <c r="AC10" s="33">
        <f t="shared" si="0"/>
        <v>0</v>
      </c>
      <c r="AD10" s="33">
        <f t="shared" si="1"/>
        <v>0</v>
      </c>
      <c r="AE10" s="38">
        <v>21</v>
      </c>
      <c r="AF10" s="39">
        <v>29</v>
      </c>
      <c r="AG10" s="33">
        <f t="shared" si="2"/>
        <v>50</v>
      </c>
      <c r="AH10" s="15"/>
      <c r="AI10" s="15"/>
      <c r="AJ10" s="15">
        <f t="shared" si="3"/>
        <v>0</v>
      </c>
    </row>
    <row r="11" spans="1:36" x14ac:dyDescent="0.25">
      <c r="A11" s="22">
        <v>4</v>
      </c>
      <c r="B11" s="23" t="s">
        <v>28</v>
      </c>
      <c r="C11" s="27" t="s">
        <v>29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3">
        <f t="shared" si="0"/>
        <v>0</v>
      </c>
      <c r="AC11" s="33">
        <f t="shared" si="0"/>
        <v>0</v>
      </c>
      <c r="AD11" s="33">
        <f t="shared" si="1"/>
        <v>0</v>
      </c>
      <c r="AE11" s="38">
        <v>1</v>
      </c>
      <c r="AF11" s="39">
        <v>6</v>
      </c>
      <c r="AG11" s="33">
        <f t="shared" si="2"/>
        <v>7</v>
      </c>
      <c r="AH11" s="15"/>
      <c r="AI11" s="15"/>
      <c r="AJ11" s="15">
        <f t="shared" si="3"/>
        <v>0</v>
      </c>
    </row>
    <row r="12" spans="1:36" x14ac:dyDescent="0.25">
      <c r="A12" s="22">
        <v>5</v>
      </c>
      <c r="B12" s="23" t="s">
        <v>30</v>
      </c>
      <c r="C12" s="27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3">
        <f t="shared" si="0"/>
        <v>0</v>
      </c>
      <c r="AC12" s="33">
        <f t="shared" si="0"/>
        <v>0</v>
      </c>
      <c r="AD12" s="33">
        <f t="shared" si="1"/>
        <v>0</v>
      </c>
      <c r="AE12" s="40"/>
      <c r="AF12" s="39">
        <v>4</v>
      </c>
      <c r="AG12" s="33">
        <f t="shared" si="2"/>
        <v>4</v>
      </c>
      <c r="AH12" s="15"/>
      <c r="AI12" s="15"/>
      <c r="AJ12" s="15">
        <f t="shared" si="3"/>
        <v>0</v>
      </c>
    </row>
    <row r="13" spans="1:36" x14ac:dyDescent="0.25">
      <c r="A13" s="22">
        <v>6</v>
      </c>
      <c r="B13" s="23" t="s">
        <v>31</v>
      </c>
      <c r="C13" s="27" t="s">
        <v>32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7">
        <v>6</v>
      </c>
      <c r="U13" s="37">
        <v>2</v>
      </c>
      <c r="V13" s="37">
        <v>12</v>
      </c>
      <c r="W13" s="37">
        <v>8</v>
      </c>
      <c r="X13" s="37">
        <v>5</v>
      </c>
      <c r="Y13" s="37">
        <v>15</v>
      </c>
      <c r="Z13" s="37">
        <v>7</v>
      </c>
      <c r="AA13" s="37">
        <v>1</v>
      </c>
      <c r="AB13" s="33">
        <f t="shared" si="0"/>
        <v>30</v>
      </c>
      <c r="AC13" s="33">
        <f t="shared" si="0"/>
        <v>26</v>
      </c>
      <c r="AD13" s="33">
        <f t="shared" si="1"/>
        <v>56</v>
      </c>
      <c r="AE13" s="38">
        <v>6</v>
      </c>
      <c r="AF13" s="39">
        <v>11</v>
      </c>
      <c r="AG13" s="33">
        <f t="shared" si="2"/>
        <v>17</v>
      </c>
      <c r="AH13" s="15"/>
      <c r="AI13" s="15"/>
      <c r="AJ13" s="15">
        <f t="shared" si="3"/>
        <v>0</v>
      </c>
    </row>
    <row r="14" spans="1:36" x14ac:dyDescent="0.25">
      <c r="A14" s="22">
        <v>7</v>
      </c>
      <c r="B14" s="23" t="s">
        <v>33</v>
      </c>
      <c r="C14" s="27" t="s">
        <v>34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3">
        <f t="shared" si="0"/>
        <v>0</v>
      </c>
      <c r="AC14" s="33">
        <f t="shared" si="0"/>
        <v>0</v>
      </c>
      <c r="AD14" s="33">
        <f t="shared" si="1"/>
        <v>0</v>
      </c>
      <c r="AE14" s="38">
        <v>43</v>
      </c>
      <c r="AF14" s="39">
        <v>95</v>
      </c>
      <c r="AG14" s="33">
        <f t="shared" si="2"/>
        <v>138</v>
      </c>
      <c r="AH14" s="15"/>
      <c r="AI14" s="15"/>
      <c r="AJ14" s="15">
        <f t="shared" si="3"/>
        <v>0</v>
      </c>
    </row>
    <row r="15" spans="1:36" ht="30" x14ac:dyDescent="0.25">
      <c r="A15" s="22">
        <v>8</v>
      </c>
      <c r="B15" s="23" t="s">
        <v>35</v>
      </c>
      <c r="C15" s="27" t="s">
        <v>36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3">
        <f t="shared" si="0"/>
        <v>0</v>
      </c>
      <c r="AC15" s="33">
        <f t="shared" si="0"/>
        <v>0</v>
      </c>
      <c r="AD15" s="33">
        <f t="shared" si="1"/>
        <v>0</v>
      </c>
      <c r="AE15" s="40"/>
      <c r="AF15" s="41"/>
      <c r="AG15" s="33">
        <f t="shared" si="2"/>
        <v>0</v>
      </c>
      <c r="AH15" s="15"/>
      <c r="AI15" s="15"/>
      <c r="AJ15" s="15">
        <f t="shared" si="3"/>
        <v>0</v>
      </c>
    </row>
    <row r="16" spans="1:36" x14ac:dyDescent="0.25">
      <c r="A16" s="22">
        <v>9</v>
      </c>
      <c r="B16" s="23" t="s">
        <v>37</v>
      </c>
      <c r="C16" s="2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3">
        <f t="shared" si="0"/>
        <v>0</v>
      </c>
      <c r="AC16" s="33">
        <f t="shared" si="0"/>
        <v>0</v>
      </c>
      <c r="AD16" s="33">
        <f t="shared" si="1"/>
        <v>0</v>
      </c>
      <c r="AE16" s="40"/>
      <c r="AF16" s="41"/>
      <c r="AG16" s="33">
        <f t="shared" si="2"/>
        <v>0</v>
      </c>
      <c r="AH16" s="15"/>
      <c r="AI16" s="15"/>
      <c r="AJ16" s="15">
        <f t="shared" si="3"/>
        <v>0</v>
      </c>
    </row>
    <row r="17" spans="1:36" x14ac:dyDescent="0.25">
      <c r="A17" s="22">
        <v>10</v>
      </c>
      <c r="B17" s="23" t="s">
        <v>38</v>
      </c>
      <c r="C17" s="27" t="s">
        <v>39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3">
        <f t="shared" si="0"/>
        <v>0</v>
      </c>
      <c r="AC17" s="33">
        <f t="shared" si="0"/>
        <v>0</v>
      </c>
      <c r="AD17" s="33">
        <f t="shared" si="1"/>
        <v>0</v>
      </c>
      <c r="AE17" s="38">
        <v>99</v>
      </c>
      <c r="AF17" s="39">
        <v>197</v>
      </c>
      <c r="AG17" s="33">
        <f t="shared" si="2"/>
        <v>296</v>
      </c>
      <c r="AH17" s="15"/>
      <c r="AI17" s="15"/>
      <c r="AJ17" s="15">
        <f t="shared" si="3"/>
        <v>0</v>
      </c>
    </row>
    <row r="18" spans="1:36" x14ac:dyDescent="0.25">
      <c r="A18" s="22">
        <v>11</v>
      </c>
      <c r="B18" s="23" t="s">
        <v>40</v>
      </c>
      <c r="C18" s="27" t="s">
        <v>41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3">
        <f t="shared" si="0"/>
        <v>0</v>
      </c>
      <c r="AC18" s="33">
        <f t="shared" si="0"/>
        <v>0</v>
      </c>
      <c r="AD18" s="33">
        <f t="shared" si="1"/>
        <v>0</v>
      </c>
      <c r="AE18" s="40"/>
      <c r="AF18" s="39">
        <v>2</v>
      </c>
      <c r="AG18" s="33">
        <f t="shared" si="2"/>
        <v>2</v>
      </c>
      <c r="AH18" s="15"/>
      <c r="AI18" s="15"/>
      <c r="AJ18" s="15">
        <f t="shared" si="3"/>
        <v>0</v>
      </c>
    </row>
    <row r="19" spans="1:36" x14ac:dyDescent="0.25">
      <c r="A19" s="22">
        <v>12</v>
      </c>
      <c r="B19" s="23" t="s">
        <v>42</v>
      </c>
      <c r="C19" s="27" t="s">
        <v>43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3">
        <f t="shared" si="0"/>
        <v>0</v>
      </c>
      <c r="AC19" s="33">
        <f t="shared" si="0"/>
        <v>0</v>
      </c>
      <c r="AD19" s="33">
        <f t="shared" si="1"/>
        <v>0</v>
      </c>
      <c r="AE19" s="40"/>
      <c r="AF19" s="39">
        <v>2</v>
      </c>
      <c r="AG19" s="33">
        <f t="shared" si="2"/>
        <v>2</v>
      </c>
      <c r="AH19" s="15"/>
      <c r="AI19" s="15"/>
      <c r="AJ19" s="15">
        <f t="shared" si="3"/>
        <v>0</v>
      </c>
    </row>
    <row r="20" spans="1:36" x14ac:dyDescent="0.25">
      <c r="A20" s="22">
        <v>13</v>
      </c>
      <c r="B20" s="23" t="s">
        <v>44</v>
      </c>
      <c r="C20" s="27" t="s">
        <v>45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3">
        <f t="shared" si="0"/>
        <v>0</v>
      </c>
      <c r="AC20" s="33">
        <f t="shared" si="0"/>
        <v>0</v>
      </c>
      <c r="AD20" s="33">
        <f t="shared" si="1"/>
        <v>0</v>
      </c>
      <c r="AE20" s="38">
        <v>1</v>
      </c>
      <c r="AF20" s="39">
        <v>4</v>
      </c>
      <c r="AG20" s="33">
        <f t="shared" si="2"/>
        <v>5</v>
      </c>
      <c r="AH20" s="15"/>
      <c r="AI20" s="15"/>
      <c r="AJ20" s="15">
        <f t="shared" si="3"/>
        <v>0</v>
      </c>
    </row>
    <row r="21" spans="1:36" x14ac:dyDescent="0.25">
      <c r="A21" s="22">
        <v>14</v>
      </c>
      <c r="B21" s="23" t="s">
        <v>46</v>
      </c>
      <c r="C21" s="27" t="s">
        <v>47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3">
        <f t="shared" si="0"/>
        <v>0</v>
      </c>
      <c r="AC21" s="33">
        <f t="shared" si="0"/>
        <v>0</v>
      </c>
      <c r="AD21" s="33">
        <f t="shared" si="1"/>
        <v>0</v>
      </c>
      <c r="AE21" s="38">
        <v>7</v>
      </c>
      <c r="AF21" s="39">
        <v>5</v>
      </c>
      <c r="AG21" s="33">
        <f t="shared" si="2"/>
        <v>12</v>
      </c>
      <c r="AH21" s="15"/>
      <c r="AI21" s="15"/>
      <c r="AJ21" s="15">
        <f t="shared" si="3"/>
        <v>0</v>
      </c>
    </row>
    <row r="22" spans="1:36" x14ac:dyDescent="0.25">
      <c r="A22" s="22">
        <v>15</v>
      </c>
      <c r="B22" s="23" t="s">
        <v>48</v>
      </c>
      <c r="C22" s="27" t="s">
        <v>49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3">
        <f t="shared" si="0"/>
        <v>0</v>
      </c>
      <c r="AC22" s="33">
        <f t="shared" si="0"/>
        <v>0</v>
      </c>
      <c r="AD22" s="33">
        <f t="shared" si="1"/>
        <v>0</v>
      </c>
      <c r="AE22" s="40"/>
      <c r="AF22" s="39">
        <v>1</v>
      </c>
      <c r="AG22" s="33">
        <f t="shared" si="2"/>
        <v>1</v>
      </c>
      <c r="AH22" s="15"/>
      <c r="AI22" s="15"/>
      <c r="AJ22" s="15">
        <f t="shared" si="3"/>
        <v>0</v>
      </c>
    </row>
    <row r="23" spans="1:36" x14ac:dyDescent="0.25">
      <c r="A23" s="22">
        <v>16</v>
      </c>
      <c r="B23" s="23" t="s">
        <v>50</v>
      </c>
      <c r="C23" s="27" t="s">
        <v>51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3">
        <f t="shared" si="0"/>
        <v>0</v>
      </c>
      <c r="AC23" s="33">
        <f t="shared" si="0"/>
        <v>0</v>
      </c>
      <c r="AD23" s="33">
        <f t="shared" si="1"/>
        <v>0</v>
      </c>
      <c r="AE23" s="40"/>
      <c r="AF23" s="41"/>
      <c r="AG23" s="33">
        <f t="shared" si="2"/>
        <v>0</v>
      </c>
      <c r="AH23" s="15"/>
      <c r="AI23" s="15"/>
      <c r="AJ23" s="15">
        <f t="shared" si="3"/>
        <v>0</v>
      </c>
    </row>
    <row r="24" spans="1:36" x14ac:dyDescent="0.25">
      <c r="A24" s="22">
        <v>17</v>
      </c>
      <c r="B24" s="23" t="s">
        <v>52</v>
      </c>
      <c r="C24" s="27" t="s">
        <v>53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3">
        <f t="shared" ref="AB24:AC39" si="4">D24+F24+H24+J24+L24+N24+P24+R24+T24+V24+X24+Z24</f>
        <v>0</v>
      </c>
      <c r="AC24" s="33">
        <f t="shared" si="4"/>
        <v>0</v>
      </c>
      <c r="AD24" s="33">
        <f t="shared" si="1"/>
        <v>0</v>
      </c>
      <c r="AE24" s="40"/>
      <c r="AF24" s="41"/>
      <c r="AG24" s="33">
        <f t="shared" si="2"/>
        <v>0</v>
      </c>
      <c r="AH24" s="15"/>
      <c r="AI24" s="15"/>
      <c r="AJ24" s="15">
        <f t="shared" si="3"/>
        <v>0</v>
      </c>
    </row>
    <row r="25" spans="1:36" x14ac:dyDescent="0.25">
      <c r="A25" s="22">
        <v>18</v>
      </c>
      <c r="B25" s="23" t="s">
        <v>54</v>
      </c>
      <c r="C25" s="27" t="s">
        <v>55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3">
        <f t="shared" si="4"/>
        <v>0</v>
      </c>
      <c r="AC25" s="33">
        <f t="shared" si="4"/>
        <v>0</v>
      </c>
      <c r="AD25" s="33">
        <f t="shared" si="1"/>
        <v>0</v>
      </c>
      <c r="AE25" s="38">
        <v>7</v>
      </c>
      <c r="AF25" s="39">
        <v>4</v>
      </c>
      <c r="AG25" s="33">
        <f t="shared" si="2"/>
        <v>11</v>
      </c>
      <c r="AH25" s="15"/>
      <c r="AI25" s="15"/>
      <c r="AJ25" s="15">
        <f t="shared" si="3"/>
        <v>0</v>
      </c>
    </row>
    <row r="26" spans="1:36" x14ac:dyDescent="0.25">
      <c r="A26" s="22">
        <v>19</v>
      </c>
      <c r="B26" s="23" t="s">
        <v>56</v>
      </c>
      <c r="C26" s="27" t="s">
        <v>57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3">
        <f t="shared" si="4"/>
        <v>0</v>
      </c>
      <c r="AC26" s="33">
        <f t="shared" si="4"/>
        <v>0</v>
      </c>
      <c r="AD26" s="33">
        <f t="shared" si="1"/>
        <v>0</v>
      </c>
      <c r="AE26" s="40"/>
      <c r="AF26" s="41"/>
      <c r="AG26" s="33">
        <f t="shared" si="2"/>
        <v>0</v>
      </c>
      <c r="AH26" s="15"/>
      <c r="AI26" s="15"/>
      <c r="AJ26" s="15">
        <f t="shared" si="3"/>
        <v>0</v>
      </c>
    </row>
    <row r="27" spans="1:36" x14ac:dyDescent="0.25">
      <c r="A27" s="22">
        <v>20</v>
      </c>
      <c r="B27" s="23" t="s">
        <v>58</v>
      </c>
      <c r="C27" s="27" t="s">
        <v>59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3">
        <f t="shared" si="4"/>
        <v>0</v>
      </c>
      <c r="AC27" s="33">
        <f t="shared" si="4"/>
        <v>0</v>
      </c>
      <c r="AD27" s="33">
        <f t="shared" si="1"/>
        <v>0</v>
      </c>
      <c r="AE27" s="40"/>
      <c r="AF27" s="41"/>
      <c r="AG27" s="33">
        <f t="shared" si="2"/>
        <v>0</v>
      </c>
      <c r="AH27" s="15"/>
      <c r="AI27" s="15"/>
      <c r="AJ27" s="15">
        <f t="shared" si="3"/>
        <v>0</v>
      </c>
    </row>
    <row r="28" spans="1:36" x14ac:dyDescent="0.25">
      <c r="A28" s="22">
        <v>21</v>
      </c>
      <c r="B28" s="23" t="s">
        <v>60</v>
      </c>
      <c r="C28" s="2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3">
        <f t="shared" si="4"/>
        <v>0</v>
      </c>
      <c r="AC28" s="33">
        <f t="shared" si="4"/>
        <v>0</v>
      </c>
      <c r="AD28" s="33">
        <f t="shared" si="1"/>
        <v>0</v>
      </c>
      <c r="AE28" s="38">
        <v>3</v>
      </c>
      <c r="AF28" s="41"/>
      <c r="AG28" s="33">
        <f t="shared" si="2"/>
        <v>3</v>
      </c>
      <c r="AH28" s="15"/>
      <c r="AI28" s="15"/>
      <c r="AJ28" s="15">
        <f t="shared" si="3"/>
        <v>0</v>
      </c>
    </row>
    <row r="29" spans="1:36" x14ac:dyDescent="0.25">
      <c r="A29" s="22">
        <v>22</v>
      </c>
      <c r="B29" s="23" t="s">
        <v>61</v>
      </c>
      <c r="C29" s="27" t="s">
        <v>62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3">
        <f t="shared" si="4"/>
        <v>0</v>
      </c>
      <c r="AC29" s="33">
        <f t="shared" si="4"/>
        <v>0</v>
      </c>
      <c r="AD29" s="33">
        <f t="shared" si="1"/>
        <v>0</v>
      </c>
      <c r="AE29" s="40"/>
      <c r="AF29" s="41"/>
      <c r="AG29" s="33">
        <f t="shared" si="2"/>
        <v>0</v>
      </c>
      <c r="AH29" s="15"/>
      <c r="AI29" s="15"/>
      <c r="AJ29" s="15">
        <f t="shared" si="3"/>
        <v>0</v>
      </c>
    </row>
    <row r="30" spans="1:36" x14ac:dyDescent="0.25">
      <c r="A30" s="22">
        <v>23</v>
      </c>
      <c r="B30" s="23" t="s">
        <v>63</v>
      </c>
      <c r="C30" s="27" t="s">
        <v>64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3">
        <f t="shared" si="4"/>
        <v>0</v>
      </c>
      <c r="AC30" s="33">
        <f t="shared" si="4"/>
        <v>0</v>
      </c>
      <c r="AD30" s="33">
        <f t="shared" si="1"/>
        <v>0</v>
      </c>
      <c r="AE30" s="40"/>
      <c r="AF30" s="41"/>
      <c r="AG30" s="33">
        <f t="shared" si="2"/>
        <v>0</v>
      </c>
      <c r="AH30" s="15"/>
      <c r="AI30" s="15"/>
      <c r="AJ30" s="15">
        <f t="shared" si="3"/>
        <v>0</v>
      </c>
    </row>
    <row r="31" spans="1:36" x14ac:dyDescent="0.25">
      <c r="A31" s="22">
        <v>24</v>
      </c>
      <c r="B31" s="23" t="s">
        <v>65</v>
      </c>
      <c r="C31" s="27" t="s">
        <v>66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3">
        <f t="shared" si="4"/>
        <v>0</v>
      </c>
      <c r="AC31" s="33">
        <f t="shared" si="4"/>
        <v>0</v>
      </c>
      <c r="AD31" s="33">
        <f t="shared" si="1"/>
        <v>0</v>
      </c>
      <c r="AE31" s="40"/>
      <c r="AF31" s="39">
        <v>8</v>
      </c>
      <c r="AG31" s="33">
        <f t="shared" si="2"/>
        <v>8</v>
      </c>
      <c r="AH31" s="15"/>
      <c r="AI31" s="15"/>
      <c r="AJ31" s="15">
        <f t="shared" si="3"/>
        <v>0</v>
      </c>
    </row>
    <row r="32" spans="1:36" x14ac:dyDescent="0.25">
      <c r="A32" s="22">
        <v>25</v>
      </c>
      <c r="B32" s="23" t="s">
        <v>67</v>
      </c>
      <c r="C32" s="27" t="s">
        <v>66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3">
        <f t="shared" si="4"/>
        <v>0</v>
      </c>
      <c r="AC32" s="33">
        <f t="shared" si="4"/>
        <v>0</v>
      </c>
      <c r="AD32" s="33">
        <f t="shared" si="1"/>
        <v>0</v>
      </c>
      <c r="AE32" s="40"/>
      <c r="AF32" s="41"/>
      <c r="AG32" s="33">
        <f t="shared" si="2"/>
        <v>0</v>
      </c>
      <c r="AH32" s="15"/>
      <c r="AI32" s="15"/>
      <c r="AJ32" s="15">
        <f t="shared" si="3"/>
        <v>0</v>
      </c>
    </row>
    <row r="33" spans="1:36" x14ac:dyDescent="0.25">
      <c r="A33" s="22">
        <v>26</v>
      </c>
      <c r="B33" s="23" t="s">
        <v>68</v>
      </c>
      <c r="C33" s="27" t="s">
        <v>69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3">
        <f t="shared" si="4"/>
        <v>0</v>
      </c>
      <c r="AC33" s="33">
        <f t="shared" si="4"/>
        <v>0</v>
      </c>
      <c r="AD33" s="33">
        <f t="shared" si="1"/>
        <v>0</v>
      </c>
      <c r="AE33" s="40"/>
      <c r="AF33" s="41"/>
      <c r="AG33" s="33">
        <f t="shared" si="2"/>
        <v>0</v>
      </c>
      <c r="AH33" s="15"/>
      <c r="AI33" s="15"/>
      <c r="AJ33" s="15">
        <f t="shared" si="3"/>
        <v>0</v>
      </c>
    </row>
    <row r="34" spans="1:36" x14ac:dyDescent="0.25">
      <c r="A34" s="22">
        <v>27</v>
      </c>
      <c r="B34" s="23" t="s">
        <v>70</v>
      </c>
      <c r="C34" s="28" t="s">
        <v>71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>
        <v>1</v>
      </c>
      <c r="S34" s="36"/>
      <c r="T34" s="37">
        <v>1</v>
      </c>
      <c r="U34" s="36"/>
      <c r="V34" s="36"/>
      <c r="W34" s="36"/>
      <c r="X34" s="37">
        <v>1</v>
      </c>
      <c r="Y34" s="36"/>
      <c r="Z34" s="36"/>
      <c r="AA34" s="36"/>
      <c r="AB34" s="33">
        <f t="shared" si="4"/>
        <v>3</v>
      </c>
      <c r="AC34" s="33">
        <f t="shared" si="4"/>
        <v>0</v>
      </c>
      <c r="AD34" s="33">
        <f t="shared" si="1"/>
        <v>3</v>
      </c>
      <c r="AE34" s="40"/>
      <c r="AF34" s="41"/>
      <c r="AG34" s="33">
        <f t="shared" si="2"/>
        <v>0</v>
      </c>
      <c r="AH34" s="15"/>
      <c r="AI34" s="15"/>
      <c r="AJ34" s="15">
        <f t="shared" si="3"/>
        <v>0</v>
      </c>
    </row>
    <row r="35" spans="1:36" x14ac:dyDescent="0.25">
      <c r="A35" s="22">
        <v>28</v>
      </c>
      <c r="B35" s="23" t="s">
        <v>72</v>
      </c>
      <c r="C35" s="27" t="s">
        <v>73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3">
        <f t="shared" si="4"/>
        <v>0</v>
      </c>
      <c r="AC35" s="33">
        <f t="shared" si="4"/>
        <v>0</v>
      </c>
      <c r="AD35" s="33">
        <f t="shared" si="1"/>
        <v>0</v>
      </c>
      <c r="AE35" s="40"/>
      <c r="AF35" s="41"/>
      <c r="AG35" s="33">
        <f t="shared" si="2"/>
        <v>0</v>
      </c>
      <c r="AH35" s="15"/>
      <c r="AI35" s="15"/>
      <c r="AJ35" s="15">
        <f t="shared" si="3"/>
        <v>0</v>
      </c>
    </row>
    <row r="36" spans="1:36" x14ac:dyDescent="0.25">
      <c r="A36" s="22">
        <v>29</v>
      </c>
      <c r="B36" s="23" t="s">
        <v>74</v>
      </c>
      <c r="C36" s="27" t="s">
        <v>75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>
        <v>2</v>
      </c>
      <c r="T36" s="37">
        <v>1</v>
      </c>
      <c r="U36" s="37">
        <v>1</v>
      </c>
      <c r="V36" s="36"/>
      <c r="W36" s="36"/>
      <c r="X36" s="37">
        <v>1</v>
      </c>
      <c r="Y36" s="36"/>
      <c r="Z36" s="36"/>
      <c r="AA36" s="36"/>
      <c r="AB36" s="33">
        <f t="shared" si="4"/>
        <v>2</v>
      </c>
      <c r="AC36" s="33">
        <f t="shared" si="4"/>
        <v>3</v>
      </c>
      <c r="AD36" s="33">
        <f t="shared" si="1"/>
        <v>5</v>
      </c>
      <c r="AE36" s="40"/>
      <c r="AF36" s="41"/>
      <c r="AG36" s="33">
        <f t="shared" si="2"/>
        <v>0</v>
      </c>
      <c r="AH36" s="15"/>
      <c r="AI36" s="15"/>
      <c r="AJ36" s="15">
        <f t="shared" si="3"/>
        <v>0</v>
      </c>
    </row>
    <row r="37" spans="1:36" x14ac:dyDescent="0.25">
      <c r="A37" s="22">
        <v>30</v>
      </c>
      <c r="B37" s="23" t="s">
        <v>76</v>
      </c>
      <c r="C37" s="28" t="s">
        <v>77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3">
        <f t="shared" si="4"/>
        <v>0</v>
      </c>
      <c r="AC37" s="33">
        <f t="shared" si="4"/>
        <v>0</v>
      </c>
      <c r="AD37" s="33">
        <f t="shared" si="1"/>
        <v>0</v>
      </c>
      <c r="AE37" s="38">
        <v>4</v>
      </c>
      <c r="AF37" s="39">
        <v>11</v>
      </c>
      <c r="AG37" s="33">
        <f t="shared" si="2"/>
        <v>15</v>
      </c>
      <c r="AH37" s="15"/>
      <c r="AI37" s="15"/>
      <c r="AJ37" s="15">
        <f t="shared" si="3"/>
        <v>0</v>
      </c>
    </row>
    <row r="38" spans="1:36" x14ac:dyDescent="0.25">
      <c r="A38" s="22">
        <v>31</v>
      </c>
      <c r="B38" s="23" t="s">
        <v>78</v>
      </c>
      <c r="C38" s="28" t="s">
        <v>79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3">
        <f t="shared" si="4"/>
        <v>0</v>
      </c>
      <c r="AC38" s="33">
        <f t="shared" si="4"/>
        <v>0</v>
      </c>
      <c r="AD38" s="33">
        <f t="shared" si="1"/>
        <v>0</v>
      </c>
      <c r="AE38" s="40"/>
      <c r="AF38" s="41"/>
      <c r="AG38" s="33">
        <f t="shared" si="2"/>
        <v>0</v>
      </c>
      <c r="AH38" s="15"/>
      <c r="AI38" s="15"/>
      <c r="AJ38" s="15">
        <f t="shared" si="3"/>
        <v>0</v>
      </c>
    </row>
    <row r="39" spans="1:36" x14ac:dyDescent="0.25">
      <c r="A39" s="22">
        <v>32</v>
      </c>
      <c r="B39" s="23" t="s">
        <v>80</v>
      </c>
      <c r="C39" s="28" t="s">
        <v>81</v>
      </c>
      <c r="D39" s="36"/>
      <c r="E39" s="36"/>
      <c r="F39" s="36"/>
      <c r="G39" s="36"/>
      <c r="H39" s="36"/>
      <c r="I39" s="36"/>
      <c r="J39" s="36"/>
      <c r="K39" s="36"/>
      <c r="L39" s="36"/>
      <c r="M39" s="37">
        <v>1</v>
      </c>
      <c r="N39" s="36"/>
      <c r="O39" s="36"/>
      <c r="P39" s="36"/>
      <c r="Q39" s="36"/>
      <c r="R39" s="36"/>
      <c r="S39" s="37">
        <v>3</v>
      </c>
      <c r="T39" s="37">
        <v>1</v>
      </c>
      <c r="U39" s="37">
        <v>1</v>
      </c>
      <c r="V39" s="36"/>
      <c r="W39" s="36"/>
      <c r="X39" s="36"/>
      <c r="Y39" s="36"/>
      <c r="Z39" s="36"/>
      <c r="AA39" s="36"/>
      <c r="AB39" s="33">
        <f t="shared" si="4"/>
        <v>1</v>
      </c>
      <c r="AC39" s="33">
        <f t="shared" si="4"/>
        <v>5</v>
      </c>
      <c r="AD39" s="33">
        <f t="shared" si="1"/>
        <v>6</v>
      </c>
      <c r="AE39" s="40"/>
      <c r="AF39" s="39">
        <v>1</v>
      </c>
      <c r="AG39" s="33">
        <f t="shared" si="2"/>
        <v>1</v>
      </c>
      <c r="AH39" s="15"/>
      <c r="AI39" s="15"/>
      <c r="AJ39" s="15">
        <f t="shared" si="3"/>
        <v>0</v>
      </c>
    </row>
    <row r="40" spans="1:36" x14ac:dyDescent="0.25">
      <c r="A40" s="22">
        <v>33</v>
      </c>
      <c r="B40" s="23" t="s">
        <v>82</v>
      </c>
      <c r="C40" s="28" t="s">
        <v>83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3">
        <f t="shared" ref="AB40:AC55" si="5">D40+F40+H40+J40+L40+N40+P40+R40+T40+V40+X40+Z40</f>
        <v>0</v>
      </c>
      <c r="AC40" s="33">
        <f t="shared" si="5"/>
        <v>0</v>
      </c>
      <c r="AD40" s="33">
        <f t="shared" si="1"/>
        <v>0</v>
      </c>
      <c r="AE40" s="38">
        <v>2</v>
      </c>
      <c r="AF40" s="39">
        <v>3</v>
      </c>
      <c r="AG40" s="33">
        <f t="shared" si="2"/>
        <v>5</v>
      </c>
      <c r="AH40" s="15"/>
      <c r="AI40" s="15"/>
      <c r="AJ40" s="15">
        <f t="shared" si="3"/>
        <v>0</v>
      </c>
    </row>
    <row r="41" spans="1:36" x14ac:dyDescent="0.25">
      <c r="A41" s="22">
        <v>34</v>
      </c>
      <c r="B41" s="23" t="s">
        <v>84</v>
      </c>
      <c r="C41" s="28" t="s">
        <v>85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3">
        <f t="shared" si="5"/>
        <v>0</v>
      </c>
      <c r="AC41" s="33">
        <f t="shared" si="5"/>
        <v>0</v>
      </c>
      <c r="AD41" s="33">
        <f t="shared" si="1"/>
        <v>0</v>
      </c>
      <c r="AE41" s="38">
        <v>6</v>
      </c>
      <c r="AF41" s="39">
        <v>7</v>
      </c>
      <c r="AG41" s="33">
        <f t="shared" si="2"/>
        <v>13</v>
      </c>
      <c r="AH41" s="15"/>
      <c r="AI41" s="15"/>
      <c r="AJ41" s="15">
        <f t="shared" si="3"/>
        <v>0</v>
      </c>
    </row>
    <row r="42" spans="1:36" x14ac:dyDescent="0.25">
      <c r="A42" s="22">
        <v>35</v>
      </c>
      <c r="B42" s="23" t="s">
        <v>86</v>
      </c>
      <c r="C42" s="28" t="s">
        <v>87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3">
        <f t="shared" si="5"/>
        <v>0</v>
      </c>
      <c r="AC42" s="33">
        <f t="shared" si="5"/>
        <v>0</v>
      </c>
      <c r="AD42" s="33">
        <f t="shared" si="1"/>
        <v>0</v>
      </c>
      <c r="AE42" s="38">
        <v>3</v>
      </c>
      <c r="AF42" s="39">
        <v>1</v>
      </c>
      <c r="AG42" s="33">
        <f t="shared" si="2"/>
        <v>4</v>
      </c>
      <c r="AH42" s="15"/>
      <c r="AI42" s="15"/>
      <c r="AJ42" s="15">
        <f t="shared" si="3"/>
        <v>0</v>
      </c>
    </row>
    <row r="43" spans="1:36" x14ac:dyDescent="0.25">
      <c r="A43" s="22">
        <v>37</v>
      </c>
      <c r="B43" s="23" t="s">
        <v>88</v>
      </c>
      <c r="C43" s="28" t="s">
        <v>89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3">
        <f t="shared" si="5"/>
        <v>0</v>
      </c>
      <c r="AC43" s="33">
        <f t="shared" si="5"/>
        <v>0</v>
      </c>
      <c r="AD43" s="33">
        <f t="shared" si="1"/>
        <v>0</v>
      </c>
      <c r="AE43" s="38">
        <v>1</v>
      </c>
      <c r="AF43" s="41"/>
      <c r="AG43" s="33">
        <f t="shared" si="2"/>
        <v>1</v>
      </c>
      <c r="AH43" s="15"/>
      <c r="AI43" s="15"/>
      <c r="AJ43" s="15">
        <f t="shared" si="3"/>
        <v>0</v>
      </c>
    </row>
    <row r="44" spans="1:36" ht="30" x14ac:dyDescent="0.25">
      <c r="A44" s="22">
        <v>38</v>
      </c>
      <c r="B44" s="23" t="s">
        <v>90</v>
      </c>
      <c r="C44" s="28" t="s">
        <v>91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3">
        <f t="shared" si="5"/>
        <v>0</v>
      </c>
      <c r="AC44" s="33">
        <f t="shared" si="5"/>
        <v>0</v>
      </c>
      <c r="AD44" s="33">
        <f t="shared" si="1"/>
        <v>0</v>
      </c>
      <c r="AE44" s="40"/>
      <c r="AF44" s="41"/>
      <c r="AG44" s="33">
        <f t="shared" si="2"/>
        <v>0</v>
      </c>
      <c r="AH44" s="15"/>
      <c r="AI44" s="15"/>
      <c r="AJ44" s="15">
        <f t="shared" si="3"/>
        <v>0</v>
      </c>
    </row>
    <row r="45" spans="1:36" x14ac:dyDescent="0.25">
      <c r="A45" s="22">
        <v>36</v>
      </c>
      <c r="B45" s="23" t="s">
        <v>92</v>
      </c>
      <c r="C45" s="28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3">
        <f t="shared" si="5"/>
        <v>0</v>
      </c>
      <c r="AC45" s="33">
        <f t="shared" si="5"/>
        <v>0</v>
      </c>
      <c r="AD45" s="33">
        <f t="shared" si="1"/>
        <v>0</v>
      </c>
      <c r="AE45" s="40"/>
      <c r="AF45" s="41"/>
      <c r="AG45" s="33">
        <f t="shared" si="2"/>
        <v>0</v>
      </c>
      <c r="AH45" s="15"/>
      <c r="AI45" s="15"/>
      <c r="AJ45" s="15">
        <f t="shared" si="3"/>
        <v>0</v>
      </c>
    </row>
    <row r="46" spans="1:36" ht="30" x14ac:dyDescent="0.25">
      <c r="A46" s="22">
        <v>39</v>
      </c>
      <c r="B46" s="23" t="s">
        <v>93</v>
      </c>
      <c r="C46" s="28" t="s">
        <v>94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3">
        <f t="shared" si="5"/>
        <v>0</v>
      </c>
      <c r="AC46" s="33">
        <f t="shared" si="5"/>
        <v>0</v>
      </c>
      <c r="AD46" s="33">
        <f t="shared" si="1"/>
        <v>0</v>
      </c>
      <c r="AE46" s="38">
        <v>8</v>
      </c>
      <c r="AF46" s="39">
        <v>10</v>
      </c>
      <c r="AG46" s="33">
        <f t="shared" si="2"/>
        <v>18</v>
      </c>
      <c r="AH46" s="15"/>
      <c r="AI46" s="15"/>
      <c r="AJ46" s="15">
        <f t="shared" si="3"/>
        <v>0</v>
      </c>
    </row>
    <row r="47" spans="1:36" ht="30" x14ac:dyDescent="0.25">
      <c r="A47" s="22"/>
      <c r="B47" s="23" t="s">
        <v>95</v>
      </c>
      <c r="C47" s="29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3">
        <f t="shared" si="5"/>
        <v>0</v>
      </c>
      <c r="AC47" s="33">
        <f t="shared" si="5"/>
        <v>0</v>
      </c>
      <c r="AD47" s="33">
        <f t="shared" si="1"/>
        <v>0</v>
      </c>
      <c r="AE47" s="40"/>
      <c r="AF47" s="41"/>
      <c r="AG47" s="33">
        <f t="shared" si="2"/>
        <v>0</v>
      </c>
      <c r="AH47" s="15"/>
      <c r="AI47" s="15"/>
      <c r="AJ47" s="15">
        <f t="shared" si="3"/>
        <v>0</v>
      </c>
    </row>
    <row r="48" spans="1:36" x14ac:dyDescent="0.25">
      <c r="A48" s="22"/>
      <c r="B48" s="23" t="s">
        <v>96</v>
      </c>
      <c r="C48" s="2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3">
        <f t="shared" si="5"/>
        <v>0</v>
      </c>
      <c r="AC48" s="33">
        <f t="shared" si="5"/>
        <v>0</v>
      </c>
      <c r="AD48" s="33">
        <f t="shared" si="1"/>
        <v>0</v>
      </c>
      <c r="AE48" s="40"/>
      <c r="AF48" s="41"/>
      <c r="AG48" s="33">
        <f t="shared" si="2"/>
        <v>0</v>
      </c>
      <c r="AH48" s="15"/>
      <c r="AI48" s="15"/>
      <c r="AJ48" s="15">
        <f t="shared" si="3"/>
        <v>0</v>
      </c>
    </row>
    <row r="49" spans="1:36" x14ac:dyDescent="0.25">
      <c r="A49" s="22"/>
      <c r="B49" s="23" t="s">
        <v>97</v>
      </c>
      <c r="C49" s="29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3">
        <f t="shared" si="5"/>
        <v>0</v>
      </c>
      <c r="AC49" s="33">
        <f t="shared" si="5"/>
        <v>0</v>
      </c>
      <c r="AD49" s="33">
        <f t="shared" si="1"/>
        <v>0</v>
      </c>
      <c r="AE49" s="40"/>
      <c r="AF49" s="41"/>
      <c r="AG49" s="33">
        <f t="shared" si="2"/>
        <v>0</v>
      </c>
      <c r="AH49" s="15"/>
      <c r="AI49" s="15"/>
      <c r="AJ49" s="15">
        <f t="shared" si="3"/>
        <v>0</v>
      </c>
    </row>
    <row r="50" spans="1:36" x14ac:dyDescent="0.25">
      <c r="A50" s="22">
        <v>40</v>
      </c>
      <c r="B50" s="23" t="s">
        <v>98</v>
      </c>
      <c r="C50" s="28" t="s">
        <v>99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39">
        <v>1</v>
      </c>
      <c r="O50" s="41"/>
      <c r="P50" s="41"/>
      <c r="Q50" s="39">
        <v>1</v>
      </c>
      <c r="R50" s="41"/>
      <c r="S50" s="36"/>
      <c r="T50" s="36"/>
      <c r="U50" s="36"/>
      <c r="V50" s="39">
        <v>1</v>
      </c>
      <c r="W50" s="41"/>
      <c r="X50" s="39">
        <v>1</v>
      </c>
      <c r="Y50" s="41"/>
      <c r="Z50" s="41"/>
      <c r="AA50" s="41"/>
      <c r="AB50" s="33">
        <f t="shared" si="5"/>
        <v>3</v>
      </c>
      <c r="AC50" s="33">
        <f t="shared" si="5"/>
        <v>1</v>
      </c>
      <c r="AD50" s="33">
        <f t="shared" si="1"/>
        <v>4</v>
      </c>
      <c r="AE50" s="40"/>
      <c r="AF50" s="39">
        <v>3</v>
      </c>
      <c r="AG50" s="33">
        <f t="shared" si="2"/>
        <v>3</v>
      </c>
      <c r="AH50" s="15"/>
      <c r="AI50" s="15"/>
      <c r="AJ50" s="15">
        <f t="shared" si="3"/>
        <v>0</v>
      </c>
    </row>
    <row r="51" spans="1:36" x14ac:dyDescent="0.25">
      <c r="A51" s="22">
        <v>41</v>
      </c>
      <c r="B51" s="23" t="s">
        <v>100</v>
      </c>
      <c r="C51" s="28" t="s">
        <v>101</v>
      </c>
      <c r="D51" s="41"/>
      <c r="E51" s="41"/>
      <c r="F51" s="41"/>
      <c r="G51" s="41"/>
      <c r="H51" s="41"/>
      <c r="I51" s="41"/>
      <c r="J51" s="41"/>
      <c r="K51" s="41"/>
      <c r="L51" s="39">
        <v>2</v>
      </c>
      <c r="M51" s="39">
        <v>1</v>
      </c>
      <c r="N51" s="39">
        <v>1</v>
      </c>
      <c r="O51" s="41"/>
      <c r="P51" s="41"/>
      <c r="Q51" s="39">
        <v>1</v>
      </c>
      <c r="R51" s="39">
        <v>1</v>
      </c>
      <c r="S51" s="41"/>
      <c r="T51" s="41"/>
      <c r="U51" s="41"/>
      <c r="V51" s="41"/>
      <c r="W51" s="41"/>
      <c r="X51" s="41"/>
      <c r="Y51" s="41"/>
      <c r="Z51" s="41"/>
      <c r="AA51" s="41"/>
      <c r="AB51" s="33">
        <f t="shared" si="5"/>
        <v>4</v>
      </c>
      <c r="AC51" s="33">
        <f t="shared" si="5"/>
        <v>2</v>
      </c>
      <c r="AD51" s="33">
        <f t="shared" si="1"/>
        <v>6</v>
      </c>
      <c r="AE51" s="40"/>
      <c r="AF51" s="41"/>
      <c r="AG51" s="33">
        <f t="shared" si="2"/>
        <v>0</v>
      </c>
      <c r="AH51" s="15"/>
      <c r="AI51" s="15"/>
      <c r="AJ51" s="15">
        <f t="shared" si="3"/>
        <v>0</v>
      </c>
    </row>
    <row r="52" spans="1:36" x14ac:dyDescent="0.25">
      <c r="A52" s="22">
        <v>42</v>
      </c>
      <c r="B52" s="23" t="s">
        <v>102</v>
      </c>
      <c r="C52" s="28" t="s">
        <v>103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33">
        <f t="shared" si="5"/>
        <v>0</v>
      </c>
      <c r="AC52" s="33">
        <f t="shared" si="5"/>
        <v>0</v>
      </c>
      <c r="AD52" s="33">
        <f t="shared" si="1"/>
        <v>0</v>
      </c>
      <c r="AE52" s="38">
        <v>1</v>
      </c>
      <c r="AF52" s="39">
        <v>1</v>
      </c>
      <c r="AG52" s="33">
        <f t="shared" si="2"/>
        <v>2</v>
      </c>
      <c r="AH52" s="15"/>
      <c r="AI52" s="15"/>
      <c r="AJ52" s="15">
        <f t="shared" si="3"/>
        <v>0</v>
      </c>
    </row>
    <row r="53" spans="1:36" x14ac:dyDescent="0.25">
      <c r="A53" s="22">
        <v>43</v>
      </c>
      <c r="B53" s="23" t="s">
        <v>104</v>
      </c>
      <c r="C53" s="28" t="s">
        <v>105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33">
        <f t="shared" si="5"/>
        <v>0</v>
      </c>
      <c r="AC53" s="33">
        <f t="shared" si="5"/>
        <v>0</v>
      </c>
      <c r="AD53" s="33">
        <f t="shared" si="1"/>
        <v>0</v>
      </c>
      <c r="AE53" s="40"/>
      <c r="AF53" s="41"/>
      <c r="AG53" s="33">
        <f t="shared" si="2"/>
        <v>0</v>
      </c>
      <c r="AH53" s="15"/>
      <c r="AI53" s="15"/>
      <c r="AJ53" s="15">
        <f t="shared" si="3"/>
        <v>0</v>
      </c>
    </row>
    <row r="54" spans="1:36" x14ac:dyDescent="0.25">
      <c r="A54" s="22">
        <v>44</v>
      </c>
      <c r="B54" s="23" t="s">
        <v>106</v>
      </c>
      <c r="C54" s="28" t="s">
        <v>107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33">
        <f t="shared" si="5"/>
        <v>0</v>
      </c>
      <c r="AC54" s="33">
        <f t="shared" si="5"/>
        <v>0</v>
      </c>
      <c r="AD54" s="33">
        <f t="shared" si="1"/>
        <v>0</v>
      </c>
      <c r="AE54" s="40"/>
      <c r="AF54" s="41"/>
      <c r="AG54" s="33">
        <f t="shared" si="2"/>
        <v>0</v>
      </c>
      <c r="AH54" s="15"/>
      <c r="AI54" s="15"/>
      <c r="AJ54" s="15">
        <f t="shared" si="3"/>
        <v>0</v>
      </c>
    </row>
    <row r="55" spans="1:36" x14ac:dyDescent="0.25">
      <c r="A55" s="22">
        <v>45</v>
      </c>
      <c r="B55" s="23" t="s">
        <v>108</v>
      </c>
      <c r="C55" s="28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33">
        <f t="shared" si="5"/>
        <v>0</v>
      </c>
      <c r="AC55" s="33">
        <f t="shared" si="5"/>
        <v>0</v>
      </c>
      <c r="AD55" s="33">
        <f t="shared" si="1"/>
        <v>0</v>
      </c>
      <c r="AE55" s="40"/>
      <c r="AF55" s="41"/>
      <c r="AG55" s="33">
        <f t="shared" si="2"/>
        <v>0</v>
      </c>
      <c r="AH55" s="15"/>
      <c r="AI55" s="15"/>
      <c r="AJ55" s="15">
        <f t="shared" si="3"/>
        <v>0</v>
      </c>
    </row>
    <row r="56" spans="1:36" x14ac:dyDescent="0.25">
      <c r="A56" s="22">
        <v>46</v>
      </c>
      <c r="B56" s="23" t="s">
        <v>109</v>
      </c>
      <c r="C56" s="28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33">
        <f t="shared" ref="AB56:AC57" si="6">D56+F56+H56+J56+L56+N56+P56+R56+T56+V56+X56+Z56</f>
        <v>0</v>
      </c>
      <c r="AC56" s="33">
        <f t="shared" si="6"/>
        <v>0</v>
      </c>
      <c r="AD56" s="33">
        <f t="shared" si="1"/>
        <v>0</v>
      </c>
      <c r="AE56" s="40"/>
      <c r="AF56" s="41"/>
      <c r="AG56" s="33">
        <f t="shared" si="2"/>
        <v>0</v>
      </c>
      <c r="AH56" s="15"/>
      <c r="AI56" s="15"/>
      <c r="AJ56" s="15">
        <f t="shared" si="3"/>
        <v>0</v>
      </c>
    </row>
    <row r="57" spans="1:36" x14ac:dyDescent="0.25">
      <c r="A57" s="24">
        <v>47</v>
      </c>
      <c r="B57" s="25" t="s">
        <v>110</v>
      </c>
      <c r="C57" s="30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33">
        <f t="shared" si="6"/>
        <v>0</v>
      </c>
      <c r="AC57" s="33">
        <f t="shared" si="6"/>
        <v>0</v>
      </c>
      <c r="AD57" s="33">
        <f t="shared" si="1"/>
        <v>0</v>
      </c>
      <c r="AE57" s="40"/>
      <c r="AF57" s="41"/>
      <c r="AG57" s="33">
        <f t="shared" si="2"/>
        <v>0</v>
      </c>
      <c r="AH57" s="15"/>
      <c r="AI57" s="15"/>
      <c r="AJ57" s="15">
        <f t="shared" si="3"/>
        <v>0</v>
      </c>
    </row>
    <row r="58" spans="1:36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>
        <f>D49+F49+H49+J49+L49+N49+P49+R49+T49+V49+X49+Z49</f>
        <v>0</v>
      </c>
      <c r="AC58" s="14">
        <f>E49+G49+I49+K49+M49+O49+Q49+S49+U49+W49+Y49+AA49</f>
        <v>0</v>
      </c>
      <c r="AD58" s="14">
        <f t="shared" ref="AD9:AD58" si="7">AB58+AC58</f>
        <v>0</v>
      </c>
      <c r="AE58" s="14"/>
      <c r="AF58" s="14"/>
      <c r="AG58" s="14">
        <f t="shared" ref="AG9:AG58" si="8">AE58+AF58</f>
        <v>0</v>
      </c>
      <c r="AH58" s="15"/>
      <c r="AI58" s="15"/>
      <c r="AJ58" s="15">
        <f t="shared" si="3"/>
        <v>0</v>
      </c>
    </row>
    <row r="59" spans="1:36" x14ac:dyDescent="0.25">
      <c r="AH59" s="16"/>
      <c r="AI59" s="16"/>
      <c r="AJ59" s="16"/>
    </row>
    <row r="60" spans="1:36" x14ac:dyDescent="0.25">
      <c r="AB60" s="17"/>
      <c r="AC60" s="17"/>
      <c r="AD60" s="17"/>
      <c r="AE60" s="17"/>
      <c r="AF60" s="17"/>
      <c r="AG60" s="17"/>
    </row>
    <row r="61" spans="1:36" x14ac:dyDescent="0.25">
      <c r="AB61" s="17"/>
      <c r="AC61" s="17"/>
      <c r="AD61" s="17"/>
      <c r="AE61" s="17"/>
      <c r="AF61" s="17"/>
      <c r="AG61" s="17"/>
    </row>
    <row r="62" spans="1:36" x14ac:dyDescent="0.25">
      <c r="AB62" s="17"/>
      <c r="AC62" s="17"/>
      <c r="AD62" s="17"/>
      <c r="AE62" s="17"/>
      <c r="AF62" s="17"/>
      <c r="AG62" s="17"/>
    </row>
    <row r="66" spans="28:33" x14ac:dyDescent="0.25">
      <c r="AB66" s="17"/>
      <c r="AC66" s="17"/>
      <c r="AD66" s="17"/>
      <c r="AE66" s="17"/>
      <c r="AF66" s="17"/>
      <c r="AG66" s="17"/>
    </row>
    <row r="67" spans="28:33" x14ac:dyDescent="0.25">
      <c r="AB67" s="17"/>
      <c r="AC67" s="17"/>
      <c r="AD67" s="17"/>
      <c r="AE67" s="17"/>
      <c r="AF67" s="17"/>
      <c r="AG67" s="17"/>
    </row>
  </sheetData>
  <mergeCells count="26">
    <mergeCell ref="AB62:AG62"/>
    <mergeCell ref="AB66:AG66"/>
    <mergeCell ref="AB67:AG67"/>
    <mergeCell ref="A3:AJ3"/>
    <mergeCell ref="V6:W6"/>
    <mergeCell ref="X6:Y6"/>
    <mergeCell ref="Z6:AA6"/>
    <mergeCell ref="AB6:AD6"/>
    <mergeCell ref="AB60:AG60"/>
    <mergeCell ref="AB61:AG61"/>
    <mergeCell ref="J6:K6"/>
    <mergeCell ref="L6:M6"/>
    <mergeCell ref="N6:O6"/>
    <mergeCell ref="P6:Q6"/>
    <mergeCell ref="R6:S6"/>
    <mergeCell ref="T6:U6"/>
    <mergeCell ref="A2:AJ2"/>
    <mergeCell ref="A5:A7"/>
    <mergeCell ref="B5:B7"/>
    <mergeCell ref="C5:C7"/>
    <mergeCell ref="D5:AD5"/>
    <mergeCell ref="AE5:AG6"/>
    <mergeCell ref="AH5:AJ6"/>
    <mergeCell ref="D6:E6"/>
    <mergeCell ref="F6:G6"/>
    <mergeCell ref="H6:I6"/>
  </mergeCells>
  <pageMargins left="0.39370078740157499" right="0" top="0.78740157480314998" bottom="0.78740157480314998" header="0.31496062992126" footer="0.31496062992126"/>
  <pageSetup paperSize="5"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 23</vt:lpstr>
      <vt:lpstr>'DES 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2024-02-19T02:35:27Z</dcterms:created>
  <dcterms:modified xsi:type="dcterms:W3CDTF">2024-02-19T02:49:23Z</dcterms:modified>
</cp:coreProperties>
</file>