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5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F26" i="1"/>
  <c r="F21" i="1"/>
  <c r="BP14" i="1"/>
  <c r="BO14" i="1"/>
  <c r="BM14" i="1"/>
  <c r="BL14" i="1"/>
  <c r="BJ14" i="1"/>
  <c r="BI14" i="1"/>
  <c r="BG14" i="1"/>
  <c r="BF14" i="1"/>
  <c r="BD14" i="1"/>
  <c r="BC14" i="1"/>
  <c r="AZ14" i="1"/>
  <c r="AY14" i="1"/>
  <c r="AW14" i="1"/>
  <c r="AV14" i="1"/>
  <c r="AS14" i="1"/>
  <c r="AR14" i="1"/>
  <c r="AP14" i="1"/>
  <c r="AO14" i="1"/>
  <c r="AM14" i="1"/>
  <c r="AJ14" i="1"/>
  <c r="AI14" i="1"/>
  <c r="AG14" i="1"/>
  <c r="AF14" i="1"/>
  <c r="AE14" i="1"/>
  <c r="AC14" i="1"/>
  <c r="AA14" i="1"/>
  <c r="Z14" i="1"/>
  <c r="Y14" i="1"/>
  <c r="X14" i="1"/>
  <c r="O14" i="1"/>
  <c r="N14" i="1"/>
  <c r="M14" i="1"/>
  <c r="L14" i="1"/>
  <c r="K14" i="1"/>
  <c r="J14" i="1"/>
  <c r="I14" i="1"/>
  <c r="G14" i="1"/>
  <c r="AC15" i="1" s="1"/>
  <c r="F14" i="1"/>
  <c r="E14" i="1"/>
  <c r="D14" i="1"/>
  <c r="C14" i="1"/>
  <c r="BS13" i="1"/>
  <c r="BR13" i="1"/>
  <c r="BQ13" i="1"/>
  <c r="BQ14" i="1" s="1"/>
  <c r="BN13" i="1"/>
  <c r="BK13" i="1"/>
  <c r="BH13" i="1"/>
  <c r="BE13" i="1"/>
  <c r="BE14" i="1" s="1"/>
  <c r="BA13" i="1"/>
  <c r="AX13" i="1"/>
  <c r="BB13" i="1" s="1"/>
  <c r="AU13" i="1"/>
  <c r="AT13" i="1"/>
  <c r="AQ13" i="1"/>
  <c r="AL13" i="1"/>
  <c r="AK13" i="1"/>
  <c r="AH13" i="1"/>
  <c r="AN13" i="1" s="1"/>
  <c r="AB13" i="1"/>
  <c r="S13" i="1"/>
  <c r="U13" i="1" s="1"/>
  <c r="R13" i="1"/>
  <c r="T13" i="1" s="1"/>
  <c r="Q13" i="1"/>
  <c r="P13" i="1"/>
  <c r="E13" i="1"/>
  <c r="D13" i="1"/>
  <c r="C13" i="1"/>
  <c r="B13" i="1"/>
  <c r="A13" i="1"/>
  <c r="BS12" i="1"/>
  <c r="BR12" i="1"/>
  <c r="BQ12" i="1"/>
  <c r="BN12" i="1"/>
  <c r="BK12" i="1"/>
  <c r="BH12" i="1"/>
  <c r="BE12" i="1"/>
  <c r="BB12" i="1"/>
  <c r="BA12" i="1"/>
  <c r="AX12" i="1"/>
  <c r="AT12" i="1"/>
  <c r="AQ12" i="1"/>
  <c r="AU12" i="1" s="1"/>
  <c r="AK12" i="1"/>
  <c r="AK14" i="1" s="1"/>
  <c r="AH12" i="1"/>
  <c r="AN12" i="1" s="1"/>
  <c r="AB12" i="1"/>
  <c r="S12" i="1"/>
  <c r="U12" i="1" s="1"/>
  <c r="R12" i="1"/>
  <c r="T12" i="1" s="1"/>
  <c r="V12" i="1" s="1"/>
  <c r="Q12" i="1"/>
  <c r="P12" i="1"/>
  <c r="E12" i="1"/>
  <c r="D12" i="1"/>
  <c r="C12" i="1"/>
  <c r="B12" i="1"/>
  <c r="BS11" i="1"/>
  <c r="BR11" i="1"/>
  <c r="BQ11" i="1"/>
  <c r="BN11" i="1"/>
  <c r="BK11" i="1"/>
  <c r="BH11" i="1"/>
  <c r="BE11" i="1"/>
  <c r="BA11" i="1"/>
  <c r="BA14" i="1" s="1"/>
  <c r="AX11" i="1"/>
  <c r="BB11" i="1" s="1"/>
  <c r="AT11" i="1"/>
  <c r="AQ11" i="1"/>
  <c r="AU11" i="1" s="1"/>
  <c r="AK11" i="1"/>
  <c r="AH11" i="1"/>
  <c r="AN11" i="1" s="1"/>
  <c r="AB11" i="1"/>
  <c r="S11" i="1"/>
  <c r="R11" i="1"/>
  <c r="T11" i="1" s="1"/>
  <c r="V11" i="1" s="1"/>
  <c r="Q11" i="1"/>
  <c r="U11" i="1" s="1"/>
  <c r="P11" i="1"/>
  <c r="E11" i="1"/>
  <c r="D11" i="1"/>
  <c r="C11" i="1"/>
  <c r="B11" i="1"/>
  <c r="BS10" i="1"/>
  <c r="BS14" i="1" s="1"/>
  <c r="BR10" i="1"/>
  <c r="BR14" i="1" s="1"/>
  <c r="BQ10" i="1"/>
  <c r="BN10" i="1"/>
  <c r="BN14" i="1" s="1"/>
  <c r="BK10" i="1"/>
  <c r="BK14" i="1" s="1"/>
  <c r="BH10" i="1"/>
  <c r="BH14" i="1" s="1"/>
  <c r="BE10" i="1"/>
  <c r="BA10" i="1"/>
  <c r="AX10" i="1"/>
  <c r="BB10" i="1" s="1"/>
  <c r="BB14" i="1" s="1"/>
  <c r="AU10" i="1"/>
  <c r="AU14" i="1" s="1"/>
  <c r="AT10" i="1"/>
  <c r="AT14" i="1" s="1"/>
  <c r="AQ10" i="1"/>
  <c r="AQ14" i="1" s="1"/>
  <c r="AN10" i="1"/>
  <c r="AL10" i="1"/>
  <c r="AK10" i="1"/>
  <c r="AH10" i="1"/>
  <c r="AH14" i="1" s="1"/>
  <c r="AN14" i="1" s="1"/>
  <c r="AB10" i="1"/>
  <c r="AB14" i="1" s="1"/>
  <c r="U10" i="1"/>
  <c r="U14" i="1" s="1"/>
  <c r="S10" i="1"/>
  <c r="S14" i="1" s="1"/>
  <c r="R10" i="1"/>
  <c r="R14" i="1" s="1"/>
  <c r="Q10" i="1"/>
  <c r="Q14" i="1" s="1"/>
  <c r="P10" i="1"/>
  <c r="P14" i="1" s="1"/>
  <c r="E10" i="1"/>
  <c r="D10" i="1"/>
  <c r="C10" i="1"/>
  <c r="B10" i="1"/>
  <c r="B6" i="1"/>
  <c r="C4" i="1"/>
  <c r="A2" i="1"/>
  <c r="AD11" i="1" l="1"/>
  <c r="W11" i="1"/>
  <c r="AD12" i="1"/>
  <c r="W12" i="1"/>
  <c r="V13" i="1"/>
  <c r="AD13" i="1" s="1"/>
  <c r="AL12" i="1"/>
  <c r="AX14" i="1"/>
  <c r="AL11" i="1"/>
  <c r="AL14" i="1" s="1"/>
  <c r="T10" i="1"/>
  <c r="T14" i="1" l="1"/>
  <c r="V10" i="1"/>
  <c r="W10" i="1" l="1"/>
  <c r="AD10" i="1"/>
  <c r="V14" i="1"/>
  <c r="W14" i="1" l="1"/>
  <c r="AC17" i="1"/>
  <c r="AD14" i="1"/>
</calcChain>
</file>

<file path=xl/sharedStrings.xml><?xml version="1.0" encoding="utf-8"?>
<sst xmlns="http://schemas.openxmlformats.org/spreadsheetml/2006/main" count="109" uniqueCount="40">
  <si>
    <t>LAPORAN BULANAN DATA RUTIN ISPA</t>
  </si>
  <si>
    <t>`</t>
  </si>
  <si>
    <t>BULAN</t>
  </si>
  <si>
    <t>No</t>
  </si>
  <si>
    <t>Jml Pnddk</t>
  </si>
  <si>
    <t>ISPA Balita (0-&lt;5 th)</t>
  </si>
  <si>
    <t>ISPA Anak (5 - 9 th)</t>
  </si>
  <si>
    <t>ISPA &gt; 9 - &lt; 60 th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</si>
  <si>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</si>
  <si>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Jml Kematian</t>
  </si>
  <si>
    <t>Jml. Penddk Usia Balita (10% peddk)</t>
  </si>
  <si>
    <t>Perkiraan Pnemonia Balita</t>
  </si>
  <si>
    <t>Jml. Kunjungan Balita Batuk / Kesukaran Bernapas</t>
  </si>
  <si>
    <t xml:space="preserve">Jumlah Balita Batuk yang dihitung napas atau dilihat TDDK </t>
  </si>
  <si>
    <t>Pneumonia</t>
  </si>
  <si>
    <t>Pneumonia Berat</t>
  </si>
  <si>
    <t>Jumlah</t>
  </si>
  <si>
    <t>% Cakupan</t>
  </si>
  <si>
    <t>Batuk Bukan Pneumonia</t>
  </si>
  <si>
    <t>Kasus pneumonia balita yang mendapatkan antibiotik</t>
  </si>
  <si>
    <t>Persentase Kasus pneumonia balita yang mendapatkan antibiotik</t>
  </si>
  <si>
    <t>Jml. Kunjungan Anak Batuk / Kesukaran Bernapas</t>
  </si>
  <si>
    <t>Bukan Pneumonia</t>
  </si>
  <si>
    <t>Total</t>
  </si>
  <si>
    <t>Kasus pneumonia Anak yang mendapatkan antibiotik</t>
  </si>
  <si>
    <t>Persentase Kasus pneumonia anak yang mendapatkan antibiotik</t>
  </si>
  <si>
    <t>karena pneumonia</t>
  </si>
  <si>
    <t>&lt; 1 th</t>
  </si>
  <si>
    <t>1-&lt;5 th</t>
  </si>
  <si>
    <t>Sub Total</t>
  </si>
  <si>
    <t>5 - 9 th</t>
  </si>
  <si>
    <t>&gt;9-&lt;60 th</t>
  </si>
  <si>
    <t>≥ 60 th</t>
  </si>
  <si>
    <t>L</t>
  </si>
  <si>
    <t>P</t>
  </si>
  <si>
    <t>T</t>
  </si>
  <si>
    <t>Persentase Kasus yang dilakukan Pemeriksaan dan tatalaksana Standar</t>
  </si>
  <si>
    <t>Persentase Kasus pneumonia balita yang mendapatkan pengobatan standar</t>
  </si>
  <si>
    <t>Mengetahui,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</si>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</sst>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yyyy"/>
    <numFmt numFmtId="165" formatCode="[$-421]dd\ mmmm\ yyyy"/>
  </numFmts>
  <fonts count="10" x14ac:knownFonts="1">
    <font>
      <sz val="11"/>
      <color theme="1"/>
      <name val="Calibri"/>
      <family val="2"/>
      <scheme val="minor"/>
    </font>
    <font>
      <b/>
      <sz val="14"/>
      <color rgb="FF003300"/>
      <name val="Arial"/>
    </font>
    <font>
      <sz val="10"/>
      <name val="Arial"/>
    </font>
    <font>
      <b/>
      <sz val="14"/>
      <color rgb="FFFF0000"/>
      <name val="Arial"/>
    </font>
    <font>
      <sz val="10"/>
      <color theme="1"/>
      <name val="Arial"/>
    </font>
    <font>
      <sz val="10"/>
      <color theme="5"/>
      <name val="Arial"/>
    </font>
    <font>
      <b/>
      <sz val="10"/>
      <color theme="0"/>
      <name val="Arial"/>
    </font>
    <font>
      <b/>
      <sz val="10"/>
      <color rgb="FFFFFF00"/>
      <name val="Arial"/>
    </font>
    <font>
      <u/>
      <sz val="10"/>
      <color theme="1"/>
      <name val="Arial"/>
    </font>
    <font>
      <b/>
      <sz val="10"/>
      <color rgb="FF003366"/>
      <name val="Arial"/>
    </font>
  </fonts>
  <fills count="18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E36C09"/>
        <bgColor rgb="FFE36C09"/>
      </patternFill>
    </fill>
    <fill>
      <patternFill patternType="solid">
        <fgColor rgb="FF974806"/>
        <bgColor rgb="FF974806"/>
      </patternFill>
    </fill>
    <fill>
      <patternFill patternType="solid">
        <fgColor rgb="FF632423"/>
        <bgColor rgb="FF632423"/>
      </patternFill>
    </fill>
    <fill>
      <patternFill patternType="solid">
        <fgColor rgb="FF244061"/>
        <bgColor rgb="FF244061"/>
      </patternFill>
    </fill>
    <fill>
      <patternFill patternType="solid">
        <fgColor rgb="FF4F6128"/>
        <bgColor rgb="FF4F6128"/>
      </patternFill>
    </fill>
    <fill>
      <patternFill patternType="solid">
        <fgColor rgb="FF953734"/>
        <bgColor rgb="FF953734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7F7F7F"/>
        <bgColor rgb="FF7F7F7F"/>
      </patternFill>
    </fill>
    <fill>
      <patternFill patternType="solid">
        <fgColor rgb="FFE5B8B7"/>
        <bgColor rgb="FFE5B8B7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/>
    <xf numFmtId="0" fontId="4" fillId="4" borderId="0" xfId="0" applyFont="1" applyFill="1" applyBorder="1" applyAlignment="1"/>
    <xf numFmtId="0" fontId="4" fillId="5" borderId="0" xfId="0" applyFont="1" applyFill="1" applyBorder="1" applyAlignment="1"/>
    <xf numFmtId="0" fontId="4" fillId="6" borderId="0" xfId="0" applyFont="1" applyFill="1" applyBorder="1" applyAlignment="1"/>
    <xf numFmtId="0" fontId="4" fillId="7" borderId="0" xfId="0" applyFont="1" applyFill="1" applyBorder="1" applyAlignment="1"/>
    <xf numFmtId="0" fontId="4" fillId="8" borderId="0" xfId="0" applyFont="1" applyFill="1" applyBorder="1" applyAlignment="1"/>
    <xf numFmtId="0" fontId="5" fillId="9" borderId="0" xfId="0" applyFont="1" applyFill="1" applyBorder="1" applyAlignment="1"/>
    <xf numFmtId="0" fontId="4" fillId="10" borderId="0" xfId="0" applyFont="1" applyFill="1" applyBorder="1" applyAlignment="1"/>
    <xf numFmtId="0" fontId="0" fillId="0" borderId="0" xfId="0" applyFont="1" applyAlignment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6" fillId="11" borderId="1" xfId="0" applyFont="1" applyFill="1" applyBorder="1" applyAlignment="1">
      <alignment horizontal="center" vertical="center"/>
    </xf>
    <xf numFmtId="164" fontId="7" fillId="12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4" fillId="6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9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2" fillId="0" borderId="9" xfId="0" applyFont="1" applyBorder="1"/>
    <xf numFmtId="0" fontId="4" fillId="6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4" fillId="6" borderId="1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/>
    <xf numFmtId="3" fontId="4" fillId="13" borderId="1" xfId="0" applyNumberFormat="1" applyFont="1" applyFill="1" applyBorder="1" applyAlignment="1"/>
    <xf numFmtId="41" fontId="4" fillId="13" borderId="1" xfId="0" applyNumberFormat="1" applyFont="1" applyFill="1" applyBorder="1" applyAlignment="1"/>
    <xf numFmtId="41" fontId="4" fillId="13" borderId="2" xfId="0" applyNumberFormat="1" applyFont="1" applyFill="1" applyBorder="1" applyAlignment="1"/>
    <xf numFmtId="41" fontId="4" fillId="14" borderId="1" xfId="0" applyNumberFormat="1" applyFont="1" applyFill="1" applyBorder="1" applyAlignment="1"/>
    <xf numFmtId="41" fontId="4" fillId="14" borderId="1" xfId="0" applyNumberFormat="1" applyFont="1" applyFill="1" applyBorder="1" applyAlignment="1">
      <alignment horizontal="right"/>
    </xf>
    <xf numFmtId="41" fontId="4" fillId="13" borderId="2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/>
    <xf numFmtId="9" fontId="4" fillId="13" borderId="2" xfId="0" applyNumberFormat="1" applyFont="1" applyFill="1" applyBorder="1" applyAlignment="1">
      <alignment horizontal="right"/>
    </xf>
    <xf numFmtId="41" fontId="4" fillId="13" borderId="1" xfId="0" applyNumberFormat="1" applyFont="1" applyFill="1" applyBorder="1" applyAlignment="1">
      <alignment horizontal="right" vertical="center"/>
    </xf>
    <xf numFmtId="41" fontId="4" fillId="13" borderId="2" xfId="0" applyNumberFormat="1" applyFont="1" applyFill="1" applyBorder="1" applyAlignment="1">
      <alignment horizontal="right" vertical="center"/>
    </xf>
    <xf numFmtId="41" fontId="4" fillId="14" borderId="2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/>
    <xf numFmtId="41" fontId="4" fillId="13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/>
    <xf numFmtId="0" fontId="4" fillId="2" borderId="11" xfId="0" applyFont="1" applyFill="1" applyBorder="1" applyAlignment="1">
      <alignment horizontal="center"/>
    </xf>
    <xf numFmtId="41" fontId="4" fillId="2" borderId="1" xfId="0" applyNumberFormat="1" applyFont="1" applyFill="1" applyBorder="1" applyAlignment="1"/>
    <xf numFmtId="3" fontId="4" fillId="2" borderId="2" xfId="0" applyNumberFormat="1" applyFont="1" applyFill="1" applyBorder="1" applyAlignment="1">
      <alignment horizontal="right"/>
    </xf>
    <xf numFmtId="41" fontId="4" fillId="2" borderId="2" xfId="0" applyNumberFormat="1" applyFont="1" applyFill="1" applyBorder="1" applyAlignment="1">
      <alignment horizontal="right"/>
    </xf>
    <xf numFmtId="10" fontId="4" fillId="2" borderId="2" xfId="0" applyNumberFormat="1" applyFont="1" applyFill="1" applyBorder="1" applyAlignment="1">
      <alignment horizontal="right"/>
    </xf>
    <xf numFmtId="9" fontId="4" fillId="2" borderId="2" xfId="0" applyNumberFormat="1" applyFont="1" applyFill="1" applyBorder="1" applyAlignment="1">
      <alignment horizontal="right"/>
    </xf>
    <xf numFmtId="41" fontId="4" fillId="2" borderId="1" xfId="0" applyNumberFormat="1" applyFont="1" applyFill="1" applyBorder="1" applyAlignment="1">
      <alignment horizontal="right"/>
    </xf>
    <xf numFmtId="0" fontId="4" fillId="15" borderId="0" xfId="0" applyFont="1" applyFill="1" applyBorder="1" applyAlignment="1"/>
    <xf numFmtId="0" fontId="4" fillId="16" borderId="6" xfId="0" applyFont="1" applyFill="1" applyBorder="1" applyAlignment="1">
      <alignment horizontal="center" vertical="center" wrapText="1"/>
    </xf>
    <xf numFmtId="10" fontId="4" fillId="17" borderId="4" xfId="0" applyNumberFormat="1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8" fillId="15" borderId="0" xfId="0" applyFont="1" applyFill="1" applyBorder="1" applyAlignment="1">
      <alignment horizontal="center"/>
    </xf>
    <xf numFmtId="0" fontId="8" fillId="15" borderId="0" xfId="0" applyFont="1" applyFill="1" applyBorder="1" applyAlignment="1"/>
    <xf numFmtId="0" fontId="8" fillId="15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right"/>
    </xf>
    <xf numFmtId="0" fontId="4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28575</xdr:colOff>
      <xdr:row>1</xdr:row>
      <xdr:rowOff>57150</xdr:rowOff>
    </xdr:from>
    <xdr:ext cx="1447800" cy="647700"/>
    <xdr:sp macro="" textlink="">
      <xdr:nvSpPr>
        <xdr:cNvPr id="2" name="Shape 46"/>
        <xdr:cNvSpPr/>
      </xdr:nvSpPr>
      <xdr:spPr>
        <a:xfrm>
          <a:off x="37538025" y="285750"/>
          <a:ext cx="1447800" cy="647700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NEXT</a:t>
          </a:r>
          <a:endParaRPr sz="1400"/>
        </a:p>
      </xdr:txBody>
    </xdr:sp>
    <xdr:clientData fLocksWithSheet="0"/>
  </xdr:oneCellAnchor>
  <xdr:oneCellAnchor>
    <xdr:from>
      <xdr:col>65</xdr:col>
      <xdr:colOff>47625</xdr:colOff>
      <xdr:row>1</xdr:row>
      <xdr:rowOff>66675</xdr:rowOff>
    </xdr:from>
    <xdr:ext cx="1400175" cy="638175"/>
    <xdr:sp macro="" textlink="">
      <xdr:nvSpPr>
        <xdr:cNvPr id="3" name="Shape 47"/>
        <xdr:cNvSpPr/>
      </xdr:nvSpPr>
      <xdr:spPr>
        <a:xfrm flipH="1">
          <a:off x="36242625" y="295275"/>
          <a:ext cx="1400175" cy="638175"/>
        </a:xfrm>
        <a:prstGeom prst="rightArrow">
          <a:avLst>
            <a:gd name="adj1" fmla="val 50000"/>
            <a:gd name="adj2" fmla="val 50000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BACK</a:t>
          </a:r>
          <a:endParaRPr sz="1400"/>
        </a:p>
      </xdr:txBody>
    </xdr:sp>
    <xdr:clientData fLocksWithSheet="0"/>
  </xdr:oneCellAnchor>
  <xdr:oneCellAnchor>
    <xdr:from>
      <xdr:col>0</xdr:col>
      <xdr:colOff>323850</xdr:colOff>
      <xdr:row>0</xdr:row>
      <xdr:rowOff>104775</xdr:rowOff>
    </xdr:from>
    <xdr:ext cx="2362200" cy="409575"/>
    <xdr:sp macro="" textlink="">
      <xdr:nvSpPr>
        <xdr:cNvPr id="4" name="Shape 48"/>
        <xdr:cNvSpPr/>
      </xdr:nvSpPr>
      <xdr:spPr>
        <a:xfrm>
          <a:off x="304800" y="104775"/>
          <a:ext cx="2362200" cy="409575"/>
        </a:xfrm>
        <a:prstGeom prst="roundRect">
          <a:avLst>
            <a:gd name="adj" fmla="val 16667"/>
          </a:avLst>
        </a:prstGeom>
        <a:solidFill>
          <a:srgbClr val="D2DE00"/>
        </a:solidFill>
        <a:ln w="25400" cap="flat" cmpd="sng">
          <a:solidFill>
            <a:srgbClr val="6464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i="0" u="none" strike="noStrike">
              <a:solidFill>
                <a:srgbClr val="000000"/>
              </a:solidFill>
              <a:latin typeface="Helvetica Neue"/>
              <a:ea typeface="Helvetica Neue"/>
              <a:cs typeface="Helvetica Neue"/>
              <a:sym typeface="Helvetica Neue"/>
            </a:rPr>
            <a:t>KEMBALI KE PELAPORAN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2.%20ISPA%20POLOWIJ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>
        <row r="2">
          <cell r="A2">
            <v>0</v>
          </cell>
        </row>
        <row r="8">
          <cell r="B8" t="str">
            <v>Desa/Kel</v>
          </cell>
        </row>
        <row r="12">
          <cell r="B12" t="str">
            <v>POLOWIJEN</v>
          </cell>
          <cell r="C12">
            <v>12358</v>
          </cell>
          <cell r="D12">
            <v>835</v>
          </cell>
          <cell r="E12">
            <v>37.157499999999999</v>
          </cell>
        </row>
        <row r="13">
          <cell r="B13" t="str">
            <v>BALEARJOSARI</v>
          </cell>
          <cell r="C13">
            <v>9146</v>
          </cell>
          <cell r="D13">
            <v>618</v>
          </cell>
          <cell r="E13">
            <v>27.500999999999998</v>
          </cell>
        </row>
        <row r="14">
          <cell r="B14" t="str">
            <v>PURWODADI</v>
          </cell>
          <cell r="C14">
            <v>19408</v>
          </cell>
          <cell r="D14">
            <v>1312</v>
          </cell>
          <cell r="E14">
            <v>58.384</v>
          </cell>
        </row>
        <row r="15">
          <cell r="A15">
            <v>4</v>
          </cell>
          <cell r="B15" t="str">
            <v>RS/Sumber Lain/Luar Wilayah</v>
          </cell>
          <cell r="D15">
            <v>0</v>
          </cell>
          <cell r="E15">
            <v>0</v>
          </cell>
        </row>
        <row r="16">
          <cell r="C16">
            <v>40912</v>
          </cell>
          <cell r="D16">
            <v>2765</v>
          </cell>
          <cell r="E16">
            <v>123.0425</v>
          </cell>
        </row>
        <row r="17">
          <cell r="F17" t="str">
            <v>drg. Ratna Yulia Widyastuti</v>
          </cell>
          <cell r="G17" t="str">
            <v>198007082011012003</v>
          </cell>
        </row>
        <row r="18">
          <cell r="F18" t="str">
            <v>Kepala Puskesmas Polowijen</v>
          </cell>
        </row>
        <row r="25">
          <cell r="H25">
            <v>45413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0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5703125" style="11" customWidth="1"/>
    <col min="2" max="2" width="18.42578125" style="11" customWidth="1"/>
    <col min="3" max="3" width="10.85546875" style="11" customWidth="1"/>
    <col min="4" max="4" width="11.85546875" style="11" customWidth="1"/>
    <col min="5" max="5" width="10.140625" style="11" customWidth="1"/>
    <col min="6" max="7" width="15.5703125" style="11" customWidth="1"/>
    <col min="8" max="11" width="6.7109375" style="11" customWidth="1"/>
    <col min="12" max="14" width="7.5703125" style="11" customWidth="1"/>
    <col min="15" max="15" width="8.42578125" style="11" customWidth="1"/>
    <col min="16" max="21" width="6.7109375" style="11" customWidth="1"/>
    <col min="22" max="22" width="7.7109375" style="11" customWidth="1"/>
    <col min="23" max="23" width="9.140625" style="11" customWidth="1"/>
    <col min="24" max="28" width="8.7109375" style="11" customWidth="1"/>
    <col min="29" max="30" width="17.5703125" style="11" customWidth="1"/>
    <col min="31" max="31" width="15.5703125" style="11" customWidth="1"/>
    <col min="32" max="38" width="6.7109375" style="11" customWidth="1"/>
    <col min="39" max="40" width="17.5703125" style="11" customWidth="1"/>
    <col min="41" max="71" width="6.5703125" style="11" customWidth="1"/>
    <col min="72" max="72" width="26.5703125" style="11" customWidth="1"/>
    <col min="73" max="91" width="9.140625" style="11" customWidth="1"/>
    <col min="92" max="16384" width="12.5703125" style="11"/>
  </cols>
  <sheetData>
    <row r="1" spans="1:91" ht="1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/>
      <c r="BU1" s="4"/>
      <c r="BV1" s="4"/>
      <c r="BW1" s="4"/>
      <c r="BX1" s="5"/>
      <c r="BY1" s="5"/>
      <c r="BZ1" s="5"/>
      <c r="CA1" s="6"/>
      <c r="CB1" s="6"/>
      <c r="CC1" s="6"/>
      <c r="CD1" s="7"/>
      <c r="CE1" s="7"/>
      <c r="CF1" s="7"/>
      <c r="CG1" s="8"/>
      <c r="CH1" s="8"/>
      <c r="CI1" s="8"/>
      <c r="CJ1" s="9"/>
      <c r="CK1" s="9"/>
      <c r="CL1" s="9"/>
      <c r="CM1" s="10"/>
    </row>
    <row r="2" spans="1:91" ht="18" customHeight="1" x14ac:dyDescent="0.25">
      <c r="A2" s="1">
        <f>[1]INFOUTAMA!A2</f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3"/>
      <c r="BU2" s="4"/>
      <c r="BV2" s="4"/>
      <c r="BW2" s="4"/>
      <c r="BX2" s="5"/>
      <c r="BY2" s="5"/>
      <c r="BZ2" s="5"/>
      <c r="CA2" s="6"/>
      <c r="CB2" s="6"/>
      <c r="CC2" s="6"/>
      <c r="CD2" s="7"/>
      <c r="CE2" s="7"/>
      <c r="CF2" s="7"/>
      <c r="CG2" s="8"/>
      <c r="CH2" s="8"/>
      <c r="CI2" s="8"/>
      <c r="CJ2" s="9"/>
      <c r="CK2" s="9"/>
      <c r="CL2" s="9"/>
      <c r="CM2" s="10"/>
    </row>
    <row r="3" spans="1:91" ht="12.75" customHeight="1" x14ac:dyDescent="0.25">
      <c r="A3" s="12"/>
      <c r="B3" s="12"/>
      <c r="C3" s="12"/>
      <c r="D3" s="12"/>
      <c r="E3" s="12"/>
      <c r="F3" s="12"/>
      <c r="G3" s="12"/>
      <c r="H3" s="12"/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3"/>
      <c r="BU3" s="4"/>
      <c r="BV3" s="4"/>
      <c r="BW3" s="4"/>
      <c r="BX3" s="5"/>
      <c r="BY3" s="5"/>
      <c r="BZ3" s="5"/>
      <c r="CA3" s="6"/>
      <c r="CB3" s="6"/>
      <c r="CC3" s="6"/>
      <c r="CD3" s="7"/>
      <c r="CE3" s="7"/>
      <c r="CF3" s="7"/>
      <c r="CG3" s="8"/>
      <c r="CH3" s="8"/>
      <c r="CI3" s="8"/>
      <c r="CJ3" s="9"/>
      <c r="CK3" s="9"/>
      <c r="CL3" s="9"/>
      <c r="CM3" s="10"/>
    </row>
    <row r="4" spans="1:91" ht="15.75" customHeight="1" x14ac:dyDescent="0.25">
      <c r="A4" s="12"/>
      <c r="B4" s="14" t="s">
        <v>2</v>
      </c>
      <c r="C4" s="15">
        <f>[1]INFOUTAMA!H25</f>
        <v>45413</v>
      </c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3"/>
      <c r="BU4" s="4"/>
      <c r="BV4" s="4"/>
      <c r="BW4" s="4"/>
      <c r="BX4" s="5"/>
      <c r="BY4" s="5"/>
      <c r="BZ4" s="5"/>
      <c r="CA4" s="6"/>
      <c r="CB4" s="6"/>
      <c r="CC4" s="6"/>
      <c r="CD4" s="7"/>
      <c r="CE4" s="7"/>
      <c r="CF4" s="7"/>
      <c r="CG4" s="8"/>
      <c r="CH4" s="8"/>
      <c r="CI4" s="8"/>
      <c r="CJ4" s="9"/>
      <c r="CK4" s="9"/>
      <c r="CL4" s="9"/>
      <c r="CM4" s="10"/>
    </row>
    <row r="5" spans="1:91" ht="12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3"/>
      <c r="BU5" s="4"/>
      <c r="BV5" s="4"/>
      <c r="BW5" s="4"/>
      <c r="BX5" s="5"/>
      <c r="BY5" s="5"/>
      <c r="BZ5" s="5"/>
      <c r="CA5" s="6"/>
      <c r="CB5" s="6"/>
      <c r="CC5" s="6"/>
      <c r="CD5" s="7"/>
      <c r="CE5" s="7"/>
      <c r="CF5" s="7"/>
      <c r="CG5" s="8"/>
      <c r="CH5" s="8"/>
      <c r="CI5" s="8"/>
      <c r="CJ5" s="9"/>
      <c r="CK5" s="9"/>
      <c r="CL5" s="9"/>
      <c r="CM5" s="10"/>
    </row>
    <row r="6" spans="1:91" ht="15" customHeight="1" x14ac:dyDescent="0.25">
      <c r="A6" s="17" t="s">
        <v>3</v>
      </c>
      <c r="B6" s="17" t="str">
        <f>[1]INFOUTAMA!B8</f>
        <v>Desa/Kel</v>
      </c>
      <c r="C6" s="18" t="s">
        <v>4</v>
      </c>
      <c r="D6" s="19" t="s">
        <v>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6"/>
      <c r="AE6" s="19" t="s">
        <v>6</v>
      </c>
      <c r="AF6" s="20"/>
      <c r="AG6" s="20"/>
      <c r="AH6" s="20"/>
      <c r="AI6" s="20"/>
      <c r="AJ6" s="20"/>
      <c r="AK6" s="20"/>
      <c r="AL6" s="20"/>
      <c r="AM6" s="20"/>
      <c r="AN6" s="16"/>
      <c r="AO6" s="19" t="s">
        <v>7</v>
      </c>
      <c r="AP6" s="20"/>
      <c r="AQ6" s="20"/>
      <c r="AR6" s="20"/>
      <c r="AS6" s="20"/>
      <c r="AT6" s="20"/>
      <c r="AU6" s="16"/>
      <c r="AV6" s="19" t="s">
        <v>8</v>
      </c>
      <c r="AW6" s="20"/>
      <c r="AX6" s="20"/>
      <c r="AY6" s="20"/>
      <c r="AZ6" s="20"/>
      <c r="BA6" s="20"/>
      <c r="BB6" s="16"/>
      <c r="BC6" s="21" t="s">
        <v>9</v>
      </c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3"/>
      <c r="BT6" s="24"/>
      <c r="BU6" s="25"/>
      <c r="BV6" s="25"/>
      <c r="BW6" s="25"/>
      <c r="BX6" s="26"/>
      <c r="BY6" s="26"/>
      <c r="BZ6" s="26"/>
      <c r="CA6" s="27"/>
      <c r="CB6" s="27"/>
      <c r="CC6" s="27"/>
      <c r="CD6" s="28"/>
      <c r="CE6" s="28"/>
      <c r="CF6" s="28"/>
      <c r="CG6" s="29"/>
      <c r="CH6" s="29"/>
      <c r="CI6" s="29"/>
      <c r="CJ6" s="30"/>
      <c r="CK6" s="30"/>
      <c r="CL6" s="30"/>
      <c r="CM6" s="31"/>
    </row>
    <row r="7" spans="1:91" ht="18" customHeight="1" x14ac:dyDescent="0.25">
      <c r="A7" s="32"/>
      <c r="B7" s="32"/>
      <c r="C7" s="32"/>
      <c r="D7" s="18" t="s">
        <v>10</v>
      </c>
      <c r="E7" s="18" t="s">
        <v>11</v>
      </c>
      <c r="F7" s="18" t="s">
        <v>12</v>
      </c>
      <c r="G7" s="18" t="s">
        <v>13</v>
      </c>
      <c r="H7" s="33" t="s">
        <v>14</v>
      </c>
      <c r="I7" s="34"/>
      <c r="J7" s="34"/>
      <c r="K7" s="35"/>
      <c r="L7" s="36" t="s">
        <v>15</v>
      </c>
      <c r="M7" s="34"/>
      <c r="N7" s="34"/>
      <c r="O7" s="35"/>
      <c r="P7" s="36" t="s">
        <v>16</v>
      </c>
      <c r="Q7" s="34"/>
      <c r="R7" s="34"/>
      <c r="S7" s="34"/>
      <c r="T7" s="34"/>
      <c r="U7" s="34"/>
      <c r="V7" s="35"/>
      <c r="W7" s="37" t="s">
        <v>17</v>
      </c>
      <c r="X7" s="36" t="s">
        <v>18</v>
      </c>
      <c r="Y7" s="34"/>
      <c r="Z7" s="34"/>
      <c r="AA7" s="34"/>
      <c r="AB7" s="34"/>
      <c r="AC7" s="18" t="s">
        <v>19</v>
      </c>
      <c r="AD7" s="18" t="s">
        <v>20</v>
      </c>
      <c r="AE7" s="18" t="s">
        <v>21</v>
      </c>
      <c r="AF7" s="21" t="s">
        <v>14</v>
      </c>
      <c r="AG7" s="22"/>
      <c r="AH7" s="23"/>
      <c r="AI7" s="38" t="s">
        <v>22</v>
      </c>
      <c r="AJ7" s="22"/>
      <c r="AK7" s="23"/>
      <c r="AL7" s="18" t="s">
        <v>23</v>
      </c>
      <c r="AM7" s="18" t="s">
        <v>24</v>
      </c>
      <c r="AN7" s="18" t="s">
        <v>25</v>
      </c>
      <c r="AO7" s="39" t="s">
        <v>14</v>
      </c>
      <c r="AP7" s="2"/>
      <c r="AQ7" s="40"/>
      <c r="AR7" s="41" t="s">
        <v>22</v>
      </c>
      <c r="AS7" s="2"/>
      <c r="AT7" s="40"/>
      <c r="AU7" s="42" t="s">
        <v>23</v>
      </c>
      <c r="AV7" s="39" t="s">
        <v>14</v>
      </c>
      <c r="AW7" s="2"/>
      <c r="AX7" s="40"/>
      <c r="AY7" s="41" t="s">
        <v>22</v>
      </c>
      <c r="AZ7" s="2"/>
      <c r="BA7" s="40"/>
      <c r="BB7" s="42" t="s">
        <v>23</v>
      </c>
      <c r="BC7" s="36" t="s">
        <v>26</v>
      </c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5"/>
      <c r="BT7" s="2"/>
      <c r="BU7" s="25"/>
      <c r="BV7" s="25"/>
      <c r="BW7" s="25"/>
      <c r="BX7" s="26"/>
      <c r="BY7" s="26"/>
      <c r="BZ7" s="26"/>
      <c r="CA7" s="27"/>
      <c r="CB7" s="27"/>
      <c r="CC7" s="27"/>
      <c r="CD7" s="28"/>
      <c r="CE7" s="28"/>
      <c r="CF7" s="28"/>
      <c r="CG7" s="29"/>
      <c r="CH7" s="29"/>
      <c r="CI7" s="29"/>
      <c r="CJ7" s="30"/>
      <c r="CK7" s="30"/>
      <c r="CL7" s="30"/>
      <c r="CM7" s="31"/>
    </row>
    <row r="8" spans="1:91" ht="18.75" customHeight="1" x14ac:dyDescent="0.25">
      <c r="A8" s="32"/>
      <c r="B8" s="32"/>
      <c r="C8" s="32"/>
      <c r="D8" s="32"/>
      <c r="E8" s="32"/>
      <c r="F8" s="32"/>
      <c r="G8" s="32"/>
      <c r="H8" s="43" t="s">
        <v>27</v>
      </c>
      <c r="I8" s="16"/>
      <c r="J8" s="19" t="s">
        <v>28</v>
      </c>
      <c r="K8" s="16"/>
      <c r="L8" s="19" t="s">
        <v>27</v>
      </c>
      <c r="M8" s="16"/>
      <c r="N8" s="19" t="s">
        <v>28</v>
      </c>
      <c r="O8" s="16"/>
      <c r="P8" s="36" t="s">
        <v>27</v>
      </c>
      <c r="Q8" s="35"/>
      <c r="R8" s="19" t="s">
        <v>28</v>
      </c>
      <c r="S8" s="16"/>
      <c r="T8" s="36" t="s">
        <v>29</v>
      </c>
      <c r="U8" s="35"/>
      <c r="V8" s="17" t="s">
        <v>23</v>
      </c>
      <c r="W8" s="32"/>
      <c r="X8" s="19" t="s">
        <v>27</v>
      </c>
      <c r="Y8" s="16"/>
      <c r="Z8" s="19" t="s">
        <v>28</v>
      </c>
      <c r="AA8" s="16"/>
      <c r="AB8" s="21" t="s">
        <v>23</v>
      </c>
      <c r="AC8" s="32"/>
      <c r="AD8" s="32"/>
      <c r="AE8" s="32"/>
      <c r="AF8" s="44"/>
      <c r="AG8" s="34"/>
      <c r="AH8" s="35"/>
      <c r="AI8" s="44"/>
      <c r="AJ8" s="34"/>
      <c r="AK8" s="35"/>
      <c r="AL8" s="32"/>
      <c r="AM8" s="32"/>
      <c r="AN8" s="32"/>
      <c r="AO8" s="44"/>
      <c r="AP8" s="34"/>
      <c r="AQ8" s="35"/>
      <c r="AR8" s="44"/>
      <c r="AS8" s="34"/>
      <c r="AT8" s="35"/>
      <c r="AU8" s="32"/>
      <c r="AV8" s="44"/>
      <c r="AW8" s="34"/>
      <c r="AX8" s="35"/>
      <c r="AY8" s="44"/>
      <c r="AZ8" s="34"/>
      <c r="BA8" s="35"/>
      <c r="BB8" s="32"/>
      <c r="BC8" s="19" t="s">
        <v>27</v>
      </c>
      <c r="BD8" s="20"/>
      <c r="BE8" s="16"/>
      <c r="BF8" s="19" t="s">
        <v>28</v>
      </c>
      <c r="BG8" s="20"/>
      <c r="BH8" s="16"/>
      <c r="BI8" s="19" t="s">
        <v>30</v>
      </c>
      <c r="BJ8" s="20"/>
      <c r="BK8" s="16"/>
      <c r="BL8" s="19" t="s">
        <v>31</v>
      </c>
      <c r="BM8" s="20"/>
      <c r="BN8" s="16"/>
      <c r="BO8" s="19" t="s">
        <v>32</v>
      </c>
      <c r="BP8" s="20"/>
      <c r="BQ8" s="16"/>
      <c r="BR8" s="19" t="s">
        <v>23</v>
      </c>
      <c r="BS8" s="16"/>
      <c r="BT8" s="2"/>
      <c r="BU8" s="25"/>
      <c r="BV8" s="25"/>
      <c r="BW8" s="25"/>
      <c r="BX8" s="26"/>
      <c r="BY8" s="26"/>
      <c r="BZ8" s="26"/>
      <c r="CA8" s="27"/>
      <c r="CB8" s="27"/>
      <c r="CC8" s="27"/>
      <c r="CD8" s="28"/>
      <c r="CE8" s="28"/>
      <c r="CF8" s="28"/>
      <c r="CG8" s="29"/>
      <c r="CH8" s="29"/>
      <c r="CI8" s="29"/>
      <c r="CJ8" s="30"/>
      <c r="CK8" s="30"/>
      <c r="CL8" s="30"/>
      <c r="CM8" s="31"/>
    </row>
    <row r="9" spans="1:91" ht="18" customHeight="1" x14ac:dyDescent="0.25">
      <c r="A9" s="45"/>
      <c r="B9" s="45"/>
      <c r="C9" s="45"/>
      <c r="D9" s="45"/>
      <c r="E9" s="45"/>
      <c r="F9" s="45"/>
      <c r="G9" s="45"/>
      <c r="H9" s="46" t="s">
        <v>33</v>
      </c>
      <c r="I9" s="47" t="s">
        <v>34</v>
      </c>
      <c r="J9" s="47" t="s">
        <v>33</v>
      </c>
      <c r="K9" s="47" t="s">
        <v>34</v>
      </c>
      <c r="L9" s="47" t="s">
        <v>33</v>
      </c>
      <c r="M9" s="47" t="s">
        <v>34</v>
      </c>
      <c r="N9" s="47" t="s">
        <v>33</v>
      </c>
      <c r="O9" s="47" t="s">
        <v>34</v>
      </c>
      <c r="P9" s="47" t="s">
        <v>33</v>
      </c>
      <c r="Q9" s="47" t="s">
        <v>34</v>
      </c>
      <c r="R9" s="47" t="s">
        <v>33</v>
      </c>
      <c r="S9" s="47" t="s">
        <v>34</v>
      </c>
      <c r="T9" s="47" t="s">
        <v>33</v>
      </c>
      <c r="U9" s="47" t="s">
        <v>34</v>
      </c>
      <c r="V9" s="45"/>
      <c r="W9" s="45"/>
      <c r="X9" s="47" t="s">
        <v>33</v>
      </c>
      <c r="Y9" s="47" t="s">
        <v>34</v>
      </c>
      <c r="Z9" s="47" t="s">
        <v>33</v>
      </c>
      <c r="AA9" s="47" t="s">
        <v>34</v>
      </c>
      <c r="AB9" s="44"/>
      <c r="AC9" s="45"/>
      <c r="AD9" s="45"/>
      <c r="AE9" s="45"/>
      <c r="AF9" s="48" t="s">
        <v>33</v>
      </c>
      <c r="AG9" s="48" t="s">
        <v>34</v>
      </c>
      <c r="AH9" s="48" t="s">
        <v>35</v>
      </c>
      <c r="AI9" s="48" t="s">
        <v>33</v>
      </c>
      <c r="AJ9" s="48" t="s">
        <v>34</v>
      </c>
      <c r="AK9" s="48" t="s">
        <v>35</v>
      </c>
      <c r="AL9" s="45"/>
      <c r="AM9" s="45"/>
      <c r="AN9" s="45"/>
      <c r="AO9" s="47" t="s">
        <v>33</v>
      </c>
      <c r="AP9" s="47" t="s">
        <v>34</v>
      </c>
      <c r="AQ9" s="47" t="s">
        <v>35</v>
      </c>
      <c r="AR9" s="47" t="s">
        <v>33</v>
      </c>
      <c r="AS9" s="47" t="s">
        <v>34</v>
      </c>
      <c r="AT9" s="48" t="s">
        <v>35</v>
      </c>
      <c r="AU9" s="45"/>
      <c r="AV9" s="47" t="s">
        <v>33</v>
      </c>
      <c r="AW9" s="47" t="s">
        <v>34</v>
      </c>
      <c r="AX9" s="47" t="s">
        <v>35</v>
      </c>
      <c r="AY9" s="47" t="s">
        <v>33</v>
      </c>
      <c r="AZ9" s="47" t="s">
        <v>34</v>
      </c>
      <c r="BA9" s="48" t="s">
        <v>35</v>
      </c>
      <c r="BB9" s="45"/>
      <c r="BC9" s="47" t="s">
        <v>33</v>
      </c>
      <c r="BD9" s="47" t="s">
        <v>34</v>
      </c>
      <c r="BE9" s="47" t="s">
        <v>35</v>
      </c>
      <c r="BF9" s="47" t="s">
        <v>33</v>
      </c>
      <c r="BG9" s="47" t="s">
        <v>34</v>
      </c>
      <c r="BH9" s="47" t="s">
        <v>35</v>
      </c>
      <c r="BI9" s="47" t="s">
        <v>33</v>
      </c>
      <c r="BJ9" s="47" t="s">
        <v>34</v>
      </c>
      <c r="BK9" s="47" t="s">
        <v>35</v>
      </c>
      <c r="BL9" s="47" t="s">
        <v>33</v>
      </c>
      <c r="BM9" s="47" t="s">
        <v>34</v>
      </c>
      <c r="BN9" s="47" t="s">
        <v>35</v>
      </c>
      <c r="BO9" s="47" t="s">
        <v>33</v>
      </c>
      <c r="BP9" s="47" t="s">
        <v>34</v>
      </c>
      <c r="BQ9" s="47" t="s">
        <v>35</v>
      </c>
      <c r="BR9" s="47" t="s">
        <v>33</v>
      </c>
      <c r="BS9" s="48" t="s">
        <v>34</v>
      </c>
      <c r="BT9" s="2"/>
      <c r="BU9" s="25"/>
      <c r="BV9" s="25"/>
      <c r="BW9" s="25"/>
      <c r="BX9" s="26"/>
      <c r="BY9" s="26"/>
      <c r="BZ9" s="26"/>
      <c r="CA9" s="27"/>
      <c r="CB9" s="27"/>
      <c r="CC9" s="27"/>
      <c r="CD9" s="28"/>
      <c r="CE9" s="28"/>
      <c r="CF9" s="28"/>
      <c r="CG9" s="29"/>
      <c r="CH9" s="29"/>
      <c r="CI9" s="29"/>
      <c r="CJ9" s="30"/>
      <c r="CK9" s="30"/>
      <c r="CL9" s="30"/>
      <c r="CM9" s="31"/>
    </row>
    <row r="10" spans="1:91" ht="13.5" customHeight="1" x14ac:dyDescent="0.25">
      <c r="A10" s="49">
        <v>1</v>
      </c>
      <c r="B10" s="50" t="str">
        <f>[1]INFOUTAMA!B12</f>
        <v>POLOWIJEN</v>
      </c>
      <c r="C10" s="51">
        <f>[1]INFOUTAMA!C12</f>
        <v>12358</v>
      </c>
      <c r="D10" s="51">
        <f>[1]INFOUTAMA!D12</f>
        <v>835</v>
      </c>
      <c r="E10" s="52">
        <f>[1]INFOUTAMA!E12</f>
        <v>37.157499999999999</v>
      </c>
      <c r="F10" s="53">
        <v>18</v>
      </c>
      <c r="G10" s="53">
        <v>17</v>
      </c>
      <c r="H10" s="54">
        <v>0</v>
      </c>
      <c r="I10" s="54">
        <v>0</v>
      </c>
      <c r="J10" s="54">
        <v>1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5">
        <f t="shared" ref="P10:S13" si="0">+L10+H10</f>
        <v>0</v>
      </c>
      <c r="Q10" s="55">
        <f t="shared" si="0"/>
        <v>0</v>
      </c>
      <c r="R10" s="55">
        <f t="shared" si="0"/>
        <v>1</v>
      </c>
      <c r="S10" s="55">
        <f t="shared" si="0"/>
        <v>1</v>
      </c>
      <c r="T10" s="55">
        <f t="shared" ref="T10:U13" si="1">+R10+P10</f>
        <v>1</v>
      </c>
      <c r="U10" s="55">
        <f t="shared" si="1"/>
        <v>1</v>
      </c>
      <c r="V10" s="55">
        <f t="shared" ref="V10:V13" si="2">+T10+U10</f>
        <v>2</v>
      </c>
      <c r="W10" s="56">
        <f t="shared" ref="W10:W12" si="3">+V10/E10</f>
        <v>5.3824934400861203E-2</v>
      </c>
      <c r="X10" s="54">
        <v>2</v>
      </c>
      <c r="Y10" s="54">
        <v>3</v>
      </c>
      <c r="Z10" s="54">
        <v>6</v>
      </c>
      <c r="AA10" s="54">
        <v>5</v>
      </c>
      <c r="AB10" s="55">
        <f t="shared" ref="AB10:AB13" si="4">+SUM(X10:AA10)</f>
        <v>16</v>
      </c>
      <c r="AC10" s="53">
        <v>2</v>
      </c>
      <c r="AD10" s="57">
        <f t="shared" ref="AD10:AD14" si="5">AC10/V10</f>
        <v>1</v>
      </c>
      <c r="AE10" s="53">
        <v>13</v>
      </c>
      <c r="AF10" s="54">
        <v>0</v>
      </c>
      <c r="AG10" s="54">
        <v>0</v>
      </c>
      <c r="AH10" s="58">
        <f t="shared" ref="AH10:AH13" si="6">SUM(AF10:AG10)</f>
        <v>0</v>
      </c>
      <c r="AI10" s="54">
        <v>5</v>
      </c>
      <c r="AJ10" s="54">
        <v>8</v>
      </c>
      <c r="AK10" s="59">
        <f t="shared" ref="AK10:AK13" si="7">SUM(AI10:AJ10)</f>
        <v>13</v>
      </c>
      <c r="AL10" s="59">
        <f t="shared" ref="AL10:AL13" si="8">AH10+AK10</f>
        <v>13</v>
      </c>
      <c r="AM10" s="53">
        <v>0</v>
      </c>
      <c r="AN10" s="57" t="e">
        <f t="shared" ref="AN10:AN14" si="9">AM10/AH10</f>
        <v>#DIV/0!</v>
      </c>
      <c r="AO10" s="54">
        <v>0</v>
      </c>
      <c r="AP10" s="54">
        <v>0</v>
      </c>
      <c r="AQ10" s="59">
        <f t="shared" ref="AQ10:AQ13" si="10">+AP10+AO10</f>
        <v>0</v>
      </c>
      <c r="AR10" s="54">
        <v>10</v>
      </c>
      <c r="AS10" s="54">
        <v>11</v>
      </c>
      <c r="AT10" s="58">
        <f t="shared" ref="AT10:AT13" si="11">+AS10+AR10</f>
        <v>21</v>
      </c>
      <c r="AU10" s="59">
        <f t="shared" ref="AU10:AU13" si="12">AQ10+AT10</f>
        <v>21</v>
      </c>
      <c r="AV10" s="54">
        <v>0</v>
      </c>
      <c r="AW10" s="54">
        <v>0</v>
      </c>
      <c r="AX10" s="59">
        <f t="shared" ref="AX10:AX13" si="13">SUM(AV10:AW10)</f>
        <v>0</v>
      </c>
      <c r="AY10" s="54">
        <v>2</v>
      </c>
      <c r="AZ10" s="54">
        <v>4</v>
      </c>
      <c r="BA10" s="59">
        <f t="shared" ref="BA10:BA13" si="14">+AZ10+AY10</f>
        <v>6</v>
      </c>
      <c r="BB10" s="59">
        <f t="shared" ref="BB10:BB13" si="15">AX10+BA10</f>
        <v>6</v>
      </c>
      <c r="BC10" s="60">
        <v>0</v>
      </c>
      <c r="BD10" s="60">
        <v>0</v>
      </c>
      <c r="BE10" s="59">
        <f t="shared" ref="BE10:BE13" si="16">+BD10+BC10</f>
        <v>0</v>
      </c>
      <c r="BF10" s="60">
        <v>0</v>
      </c>
      <c r="BG10" s="60">
        <v>0</v>
      </c>
      <c r="BH10" s="59">
        <f t="shared" ref="BH10:BH13" si="17">+BG10+BF10</f>
        <v>0</v>
      </c>
      <c r="BI10" s="53">
        <v>0</v>
      </c>
      <c r="BJ10" s="53">
        <v>0</v>
      </c>
      <c r="BK10" s="59">
        <f t="shared" ref="BK10:BK13" si="18">+BJ10+BI10</f>
        <v>0</v>
      </c>
      <c r="BL10" s="53">
        <v>0</v>
      </c>
      <c r="BM10" s="53">
        <v>0</v>
      </c>
      <c r="BN10" s="59">
        <f t="shared" ref="BN10:BN13" si="19">+BM10+BL10</f>
        <v>0</v>
      </c>
      <c r="BO10" s="53">
        <v>0</v>
      </c>
      <c r="BP10" s="53">
        <v>0</v>
      </c>
      <c r="BQ10" s="59">
        <f t="shared" ref="BQ10:BQ13" si="20">+BP10+BO10</f>
        <v>0</v>
      </c>
      <c r="BR10" s="59">
        <f t="shared" ref="BR10:BR13" si="21">BC10+BF10+BI10+BO10+BL10</f>
        <v>0</v>
      </c>
      <c r="BS10" s="58">
        <f t="shared" ref="BS10:BS13" si="22">+BG10+BD10+BJ10+BP10+BM10</f>
        <v>0</v>
      </c>
      <c r="BT10" s="61"/>
      <c r="BU10" s="4"/>
      <c r="BV10" s="4"/>
      <c r="BW10" s="4"/>
      <c r="BX10" s="5"/>
      <c r="BY10" s="5"/>
      <c r="BZ10" s="5"/>
      <c r="CA10" s="6"/>
      <c r="CB10" s="6"/>
      <c r="CC10" s="6"/>
      <c r="CD10" s="7"/>
      <c r="CE10" s="7"/>
      <c r="CF10" s="7"/>
      <c r="CG10" s="8"/>
      <c r="CH10" s="8"/>
      <c r="CI10" s="8"/>
      <c r="CJ10" s="9"/>
      <c r="CK10" s="9"/>
      <c r="CL10" s="9"/>
      <c r="CM10" s="10"/>
    </row>
    <row r="11" spans="1:91" ht="13.5" customHeight="1" x14ac:dyDescent="0.25">
      <c r="A11" s="49">
        <v>2</v>
      </c>
      <c r="B11" s="50" t="str">
        <f>[1]INFOUTAMA!B13</f>
        <v>BALEARJOSARI</v>
      </c>
      <c r="C11" s="51">
        <f>[1]INFOUTAMA!C13</f>
        <v>9146</v>
      </c>
      <c r="D11" s="51">
        <f>[1]INFOUTAMA!D13</f>
        <v>618</v>
      </c>
      <c r="E11" s="52">
        <f>[1]INFOUTAMA!E13</f>
        <v>27.500999999999998</v>
      </c>
      <c r="F11" s="53">
        <v>14</v>
      </c>
      <c r="G11" s="53">
        <v>12</v>
      </c>
      <c r="H11" s="54">
        <v>0</v>
      </c>
      <c r="I11" s="54">
        <v>0</v>
      </c>
      <c r="J11" s="54">
        <v>2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5">
        <f t="shared" si="0"/>
        <v>0</v>
      </c>
      <c r="Q11" s="55">
        <f t="shared" si="0"/>
        <v>0</v>
      </c>
      <c r="R11" s="55">
        <f t="shared" si="0"/>
        <v>2</v>
      </c>
      <c r="S11" s="55">
        <f t="shared" si="0"/>
        <v>1</v>
      </c>
      <c r="T11" s="55">
        <f t="shared" si="1"/>
        <v>2</v>
      </c>
      <c r="U11" s="55">
        <f t="shared" si="1"/>
        <v>1</v>
      </c>
      <c r="V11" s="55">
        <f t="shared" si="2"/>
        <v>3</v>
      </c>
      <c r="W11" s="56">
        <f t="shared" si="3"/>
        <v>0.10908694229300754</v>
      </c>
      <c r="X11" s="54">
        <v>2</v>
      </c>
      <c r="Y11" s="54">
        <v>0</v>
      </c>
      <c r="Z11" s="54">
        <v>7</v>
      </c>
      <c r="AA11" s="54">
        <v>2</v>
      </c>
      <c r="AB11" s="55">
        <f t="shared" si="4"/>
        <v>11</v>
      </c>
      <c r="AC11" s="53">
        <v>3</v>
      </c>
      <c r="AD11" s="57">
        <f t="shared" si="5"/>
        <v>1</v>
      </c>
      <c r="AE11" s="53">
        <v>9</v>
      </c>
      <c r="AF11" s="54">
        <v>0</v>
      </c>
      <c r="AG11" s="54">
        <v>0</v>
      </c>
      <c r="AH11" s="58">
        <f t="shared" si="6"/>
        <v>0</v>
      </c>
      <c r="AI11" s="54">
        <v>4</v>
      </c>
      <c r="AJ11" s="54">
        <v>5</v>
      </c>
      <c r="AK11" s="59">
        <f t="shared" si="7"/>
        <v>9</v>
      </c>
      <c r="AL11" s="59">
        <f t="shared" si="8"/>
        <v>9</v>
      </c>
      <c r="AM11" s="53">
        <v>0</v>
      </c>
      <c r="AN11" s="57" t="e">
        <f t="shared" si="9"/>
        <v>#DIV/0!</v>
      </c>
      <c r="AO11" s="54">
        <v>0</v>
      </c>
      <c r="AP11" s="54">
        <v>0</v>
      </c>
      <c r="AQ11" s="59">
        <f t="shared" si="10"/>
        <v>0</v>
      </c>
      <c r="AR11" s="54">
        <v>6</v>
      </c>
      <c r="AS11" s="54">
        <v>8</v>
      </c>
      <c r="AT11" s="58">
        <f t="shared" si="11"/>
        <v>14</v>
      </c>
      <c r="AU11" s="59">
        <f t="shared" si="12"/>
        <v>14</v>
      </c>
      <c r="AV11" s="54">
        <v>0</v>
      </c>
      <c r="AW11" s="54">
        <v>0</v>
      </c>
      <c r="AX11" s="59">
        <f t="shared" si="13"/>
        <v>0</v>
      </c>
      <c r="AY11" s="54">
        <v>5</v>
      </c>
      <c r="AZ11" s="54">
        <v>2</v>
      </c>
      <c r="BA11" s="59">
        <f t="shared" si="14"/>
        <v>7</v>
      </c>
      <c r="BB11" s="59">
        <f t="shared" si="15"/>
        <v>7</v>
      </c>
      <c r="BC11" s="60">
        <v>0</v>
      </c>
      <c r="BD11" s="60">
        <v>0</v>
      </c>
      <c r="BE11" s="59">
        <f t="shared" si="16"/>
        <v>0</v>
      </c>
      <c r="BF11" s="60">
        <v>0</v>
      </c>
      <c r="BG11" s="60">
        <v>0</v>
      </c>
      <c r="BH11" s="59">
        <f t="shared" si="17"/>
        <v>0</v>
      </c>
      <c r="BI11" s="53">
        <v>0</v>
      </c>
      <c r="BJ11" s="53">
        <v>0</v>
      </c>
      <c r="BK11" s="59">
        <f t="shared" si="18"/>
        <v>0</v>
      </c>
      <c r="BL11" s="53">
        <v>0</v>
      </c>
      <c r="BM11" s="53">
        <v>0</v>
      </c>
      <c r="BN11" s="59">
        <f t="shared" si="19"/>
        <v>0</v>
      </c>
      <c r="BO11" s="53">
        <v>0</v>
      </c>
      <c r="BP11" s="53">
        <v>0</v>
      </c>
      <c r="BQ11" s="59">
        <f t="shared" si="20"/>
        <v>0</v>
      </c>
      <c r="BR11" s="59">
        <f t="shared" si="21"/>
        <v>0</v>
      </c>
      <c r="BS11" s="58">
        <f t="shared" si="22"/>
        <v>0</v>
      </c>
      <c r="BT11" s="61"/>
      <c r="BU11" s="4"/>
      <c r="BV11" s="4"/>
      <c r="BW11" s="4"/>
      <c r="BX11" s="5"/>
      <c r="BY11" s="5"/>
      <c r="BZ11" s="5"/>
      <c r="CA11" s="6"/>
      <c r="CB11" s="6"/>
      <c r="CC11" s="6"/>
      <c r="CD11" s="7"/>
      <c r="CE11" s="7"/>
      <c r="CF11" s="7"/>
      <c r="CG11" s="8"/>
      <c r="CH11" s="8"/>
      <c r="CI11" s="8"/>
      <c r="CJ11" s="9"/>
      <c r="CK11" s="9"/>
      <c r="CL11" s="9"/>
      <c r="CM11" s="10"/>
    </row>
    <row r="12" spans="1:91" ht="13.5" customHeight="1" x14ac:dyDescent="0.25">
      <c r="A12" s="49">
        <v>3</v>
      </c>
      <c r="B12" s="50" t="str">
        <f>[1]INFOUTAMA!B14</f>
        <v>PURWODADI</v>
      </c>
      <c r="C12" s="51">
        <f>[1]INFOUTAMA!C14</f>
        <v>19408</v>
      </c>
      <c r="D12" s="51">
        <f>[1]INFOUTAMA!D14</f>
        <v>1312</v>
      </c>
      <c r="E12" s="52">
        <f>[1]INFOUTAMA!E14</f>
        <v>58.384</v>
      </c>
      <c r="F12" s="53">
        <v>18</v>
      </c>
      <c r="G12" s="53">
        <v>17</v>
      </c>
      <c r="H12" s="54">
        <v>0</v>
      </c>
      <c r="I12" s="54">
        <v>0</v>
      </c>
      <c r="J12" s="54">
        <v>0</v>
      </c>
      <c r="K12" s="54">
        <v>1</v>
      </c>
      <c r="L12" s="54">
        <v>0</v>
      </c>
      <c r="M12" s="54">
        <v>0</v>
      </c>
      <c r="N12" s="54">
        <v>0</v>
      </c>
      <c r="O12" s="54">
        <v>0</v>
      </c>
      <c r="P12" s="55">
        <f t="shared" si="0"/>
        <v>0</v>
      </c>
      <c r="Q12" s="55">
        <f t="shared" si="0"/>
        <v>0</v>
      </c>
      <c r="R12" s="55">
        <f t="shared" si="0"/>
        <v>0</v>
      </c>
      <c r="S12" s="55">
        <f t="shared" si="0"/>
        <v>1</v>
      </c>
      <c r="T12" s="55">
        <f t="shared" si="1"/>
        <v>0</v>
      </c>
      <c r="U12" s="55">
        <f t="shared" si="1"/>
        <v>1</v>
      </c>
      <c r="V12" s="55">
        <f t="shared" si="2"/>
        <v>1</v>
      </c>
      <c r="W12" s="56">
        <f t="shared" si="3"/>
        <v>1.7127980268566729E-2</v>
      </c>
      <c r="X12" s="54">
        <v>1</v>
      </c>
      <c r="Y12" s="54">
        <v>3</v>
      </c>
      <c r="Z12" s="54">
        <v>6</v>
      </c>
      <c r="AA12" s="54">
        <v>7</v>
      </c>
      <c r="AB12" s="55">
        <f t="shared" si="4"/>
        <v>17</v>
      </c>
      <c r="AC12" s="53">
        <v>1</v>
      </c>
      <c r="AD12" s="57">
        <f t="shared" si="5"/>
        <v>1</v>
      </c>
      <c r="AE12" s="53">
        <v>17</v>
      </c>
      <c r="AF12" s="54">
        <v>0</v>
      </c>
      <c r="AG12" s="54">
        <v>0</v>
      </c>
      <c r="AH12" s="58">
        <f t="shared" si="6"/>
        <v>0</v>
      </c>
      <c r="AI12" s="54">
        <v>9</v>
      </c>
      <c r="AJ12" s="54">
        <v>8</v>
      </c>
      <c r="AK12" s="59">
        <f t="shared" si="7"/>
        <v>17</v>
      </c>
      <c r="AL12" s="59">
        <f t="shared" si="8"/>
        <v>17</v>
      </c>
      <c r="AM12" s="53">
        <v>0</v>
      </c>
      <c r="AN12" s="57" t="e">
        <f t="shared" si="9"/>
        <v>#DIV/0!</v>
      </c>
      <c r="AO12" s="54">
        <v>0</v>
      </c>
      <c r="AP12" s="54">
        <v>0</v>
      </c>
      <c r="AQ12" s="59">
        <f t="shared" si="10"/>
        <v>0</v>
      </c>
      <c r="AR12" s="54">
        <v>15</v>
      </c>
      <c r="AS12" s="54">
        <v>20</v>
      </c>
      <c r="AT12" s="58">
        <f t="shared" si="11"/>
        <v>35</v>
      </c>
      <c r="AU12" s="59">
        <f t="shared" si="12"/>
        <v>35</v>
      </c>
      <c r="AV12" s="54">
        <v>0</v>
      </c>
      <c r="AW12" s="54">
        <v>0</v>
      </c>
      <c r="AX12" s="59">
        <f t="shared" si="13"/>
        <v>0</v>
      </c>
      <c r="AY12" s="54">
        <v>4</v>
      </c>
      <c r="AZ12" s="54">
        <v>7</v>
      </c>
      <c r="BA12" s="59">
        <f t="shared" si="14"/>
        <v>11</v>
      </c>
      <c r="BB12" s="59">
        <f t="shared" si="15"/>
        <v>11</v>
      </c>
      <c r="BC12" s="60">
        <v>0</v>
      </c>
      <c r="BD12" s="60">
        <v>0</v>
      </c>
      <c r="BE12" s="59">
        <f t="shared" si="16"/>
        <v>0</v>
      </c>
      <c r="BF12" s="60">
        <v>0</v>
      </c>
      <c r="BG12" s="60">
        <v>0</v>
      </c>
      <c r="BH12" s="59">
        <f t="shared" si="17"/>
        <v>0</v>
      </c>
      <c r="BI12" s="53">
        <v>0</v>
      </c>
      <c r="BJ12" s="53">
        <v>0</v>
      </c>
      <c r="BK12" s="59">
        <f t="shared" si="18"/>
        <v>0</v>
      </c>
      <c r="BL12" s="53">
        <v>0</v>
      </c>
      <c r="BM12" s="53">
        <v>0</v>
      </c>
      <c r="BN12" s="59">
        <f t="shared" si="19"/>
        <v>0</v>
      </c>
      <c r="BO12" s="53">
        <v>0</v>
      </c>
      <c r="BP12" s="53">
        <v>0</v>
      </c>
      <c r="BQ12" s="59">
        <f t="shared" si="20"/>
        <v>0</v>
      </c>
      <c r="BR12" s="59">
        <f t="shared" si="21"/>
        <v>0</v>
      </c>
      <c r="BS12" s="58">
        <f t="shared" si="22"/>
        <v>0</v>
      </c>
      <c r="BT12" s="61"/>
      <c r="BU12" s="4"/>
      <c r="BV12" s="4"/>
      <c r="BW12" s="4"/>
      <c r="BX12" s="5"/>
      <c r="BY12" s="5"/>
      <c r="BZ12" s="5"/>
      <c r="CA12" s="6"/>
      <c r="CB12" s="6"/>
      <c r="CC12" s="6"/>
      <c r="CD12" s="7"/>
      <c r="CE12" s="7"/>
      <c r="CF12" s="7"/>
      <c r="CG12" s="8"/>
      <c r="CH12" s="8"/>
      <c r="CI12" s="8"/>
      <c r="CJ12" s="9"/>
      <c r="CK12" s="9"/>
      <c r="CL12" s="9"/>
      <c r="CM12" s="10"/>
    </row>
    <row r="13" spans="1:91" ht="13.5" customHeight="1" x14ac:dyDescent="0.25">
      <c r="A13" s="49">
        <f>[1]INFOUTAMA!A15</f>
        <v>4</v>
      </c>
      <c r="B13" s="50" t="str">
        <f>[1]INFOUTAMA!B15</f>
        <v>RS/Sumber Lain/Luar Wilayah</v>
      </c>
      <c r="C13" s="51">
        <f>[1]INFOUTAMA!C15</f>
        <v>0</v>
      </c>
      <c r="D13" s="51">
        <f>[1]INFOUTAMA!D15</f>
        <v>0</v>
      </c>
      <c r="E13" s="52">
        <f>[1]INFOUTAMA!E15</f>
        <v>0</v>
      </c>
      <c r="F13" s="53">
        <v>6</v>
      </c>
      <c r="G13" s="53">
        <v>5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f t="shared" si="0"/>
        <v>0</v>
      </c>
      <c r="Q13" s="55">
        <f t="shared" si="0"/>
        <v>0</v>
      </c>
      <c r="R13" s="55">
        <f t="shared" si="0"/>
        <v>0</v>
      </c>
      <c r="S13" s="55">
        <f t="shared" si="0"/>
        <v>0</v>
      </c>
      <c r="T13" s="55">
        <f t="shared" si="1"/>
        <v>0</v>
      </c>
      <c r="U13" s="55">
        <f t="shared" si="1"/>
        <v>0</v>
      </c>
      <c r="V13" s="55">
        <f t="shared" si="2"/>
        <v>0</v>
      </c>
      <c r="W13" s="56"/>
      <c r="X13" s="54">
        <v>0</v>
      </c>
      <c r="Y13" s="54">
        <v>0</v>
      </c>
      <c r="Z13" s="54">
        <v>3</v>
      </c>
      <c r="AA13" s="54">
        <v>3</v>
      </c>
      <c r="AB13" s="55">
        <f t="shared" si="4"/>
        <v>6</v>
      </c>
      <c r="AC13" s="53">
        <v>0</v>
      </c>
      <c r="AD13" s="57" t="e">
        <f t="shared" si="5"/>
        <v>#DIV/0!</v>
      </c>
      <c r="AE13" s="53">
        <v>18</v>
      </c>
      <c r="AF13" s="54">
        <v>0</v>
      </c>
      <c r="AG13" s="54">
        <v>0</v>
      </c>
      <c r="AH13" s="58">
        <f t="shared" si="6"/>
        <v>0</v>
      </c>
      <c r="AI13" s="54">
        <v>8</v>
      </c>
      <c r="AJ13" s="54">
        <v>10</v>
      </c>
      <c r="AK13" s="59">
        <f t="shared" si="7"/>
        <v>18</v>
      </c>
      <c r="AL13" s="59">
        <f t="shared" si="8"/>
        <v>18</v>
      </c>
      <c r="AM13" s="53">
        <v>0</v>
      </c>
      <c r="AN13" s="57" t="e">
        <f t="shared" si="9"/>
        <v>#DIV/0!</v>
      </c>
      <c r="AO13" s="54">
        <v>0</v>
      </c>
      <c r="AP13" s="54">
        <v>0</v>
      </c>
      <c r="AQ13" s="59">
        <f t="shared" si="10"/>
        <v>0</v>
      </c>
      <c r="AR13" s="54">
        <v>21</v>
      </c>
      <c r="AS13" s="54">
        <v>18</v>
      </c>
      <c r="AT13" s="58">
        <f t="shared" si="11"/>
        <v>39</v>
      </c>
      <c r="AU13" s="59">
        <f t="shared" si="12"/>
        <v>39</v>
      </c>
      <c r="AV13" s="54">
        <v>0</v>
      </c>
      <c r="AW13" s="54">
        <v>0</v>
      </c>
      <c r="AX13" s="59">
        <f t="shared" si="13"/>
        <v>0</v>
      </c>
      <c r="AY13" s="54">
        <v>2</v>
      </c>
      <c r="AZ13" s="54">
        <v>6</v>
      </c>
      <c r="BA13" s="59">
        <f t="shared" si="14"/>
        <v>8</v>
      </c>
      <c r="BB13" s="59">
        <f t="shared" si="15"/>
        <v>8</v>
      </c>
      <c r="BC13" s="60">
        <v>0</v>
      </c>
      <c r="BD13" s="60">
        <v>0</v>
      </c>
      <c r="BE13" s="59">
        <f t="shared" si="16"/>
        <v>0</v>
      </c>
      <c r="BF13" s="60">
        <v>0</v>
      </c>
      <c r="BG13" s="60">
        <v>0</v>
      </c>
      <c r="BH13" s="59">
        <f t="shared" si="17"/>
        <v>0</v>
      </c>
      <c r="BI13" s="53">
        <v>0</v>
      </c>
      <c r="BJ13" s="53">
        <v>0</v>
      </c>
      <c r="BK13" s="59">
        <f t="shared" si="18"/>
        <v>0</v>
      </c>
      <c r="BL13" s="53">
        <v>0</v>
      </c>
      <c r="BM13" s="53">
        <v>0</v>
      </c>
      <c r="BN13" s="59">
        <f t="shared" si="19"/>
        <v>0</v>
      </c>
      <c r="BO13" s="53">
        <v>0</v>
      </c>
      <c r="BP13" s="53">
        <v>0</v>
      </c>
      <c r="BQ13" s="59">
        <f t="shared" si="20"/>
        <v>0</v>
      </c>
      <c r="BR13" s="59">
        <f t="shared" si="21"/>
        <v>0</v>
      </c>
      <c r="BS13" s="62">
        <f t="shared" si="22"/>
        <v>0</v>
      </c>
      <c r="BT13" s="61"/>
      <c r="BU13" s="4"/>
      <c r="BV13" s="4"/>
      <c r="BW13" s="4"/>
      <c r="BX13" s="5"/>
      <c r="BY13" s="5"/>
      <c r="BZ13" s="5"/>
      <c r="CA13" s="6"/>
      <c r="CB13" s="6"/>
      <c r="CC13" s="6"/>
      <c r="CD13" s="7"/>
      <c r="CE13" s="7"/>
      <c r="CF13" s="7"/>
      <c r="CG13" s="8"/>
      <c r="CH13" s="8"/>
      <c r="CI13" s="8"/>
      <c r="CJ13" s="9"/>
      <c r="CK13" s="9"/>
      <c r="CL13" s="9"/>
      <c r="CM13" s="10"/>
    </row>
    <row r="14" spans="1:91" ht="13.5" customHeight="1" x14ac:dyDescent="0.25">
      <c r="A14" s="63"/>
      <c r="B14" s="64" t="s">
        <v>16</v>
      </c>
      <c r="C14" s="65">
        <f>[1]INFOUTAMA!C16</f>
        <v>40912</v>
      </c>
      <c r="D14" s="65">
        <f>[1]INFOUTAMA!D16</f>
        <v>2765</v>
      </c>
      <c r="E14" s="65">
        <f>[1]INFOUTAMA!E16</f>
        <v>123.0425</v>
      </c>
      <c r="F14" s="66">
        <f t="shared" ref="F14:G14" si="23">+SUM(F10:F13)</f>
        <v>56</v>
      </c>
      <c r="G14" s="66">
        <f t="shared" si="23"/>
        <v>51</v>
      </c>
      <c r="H14" s="66">
        <v>0</v>
      </c>
      <c r="I14" s="66">
        <f t="shared" ref="I14:V14" si="24">+SUM(I10:I13)</f>
        <v>0</v>
      </c>
      <c r="J14" s="66">
        <f t="shared" si="24"/>
        <v>3</v>
      </c>
      <c r="K14" s="66">
        <f t="shared" si="24"/>
        <v>3</v>
      </c>
      <c r="L14" s="66">
        <f t="shared" si="24"/>
        <v>0</v>
      </c>
      <c r="M14" s="66">
        <f t="shared" si="24"/>
        <v>0</v>
      </c>
      <c r="N14" s="66">
        <f t="shared" si="24"/>
        <v>0</v>
      </c>
      <c r="O14" s="66">
        <f t="shared" si="24"/>
        <v>0</v>
      </c>
      <c r="P14" s="67">
        <f t="shared" si="24"/>
        <v>0</v>
      </c>
      <c r="Q14" s="67">
        <f t="shared" si="24"/>
        <v>0</v>
      </c>
      <c r="R14" s="67">
        <f t="shared" si="24"/>
        <v>3</v>
      </c>
      <c r="S14" s="67">
        <f t="shared" si="24"/>
        <v>3</v>
      </c>
      <c r="T14" s="67">
        <f t="shared" si="24"/>
        <v>3</v>
      </c>
      <c r="U14" s="67">
        <f t="shared" si="24"/>
        <v>3</v>
      </c>
      <c r="V14" s="67">
        <f t="shared" si="24"/>
        <v>6</v>
      </c>
      <c r="W14" s="68">
        <f>+V14/E14</f>
        <v>4.8763638580165386E-2</v>
      </c>
      <c r="X14" s="67">
        <f t="shared" ref="X14:AC14" si="25">+SUM(X10:X13)</f>
        <v>5</v>
      </c>
      <c r="Y14" s="67">
        <f t="shared" si="25"/>
        <v>6</v>
      </c>
      <c r="Z14" s="67">
        <f t="shared" si="25"/>
        <v>22</v>
      </c>
      <c r="AA14" s="67">
        <f t="shared" si="25"/>
        <v>17</v>
      </c>
      <c r="AB14" s="67">
        <f t="shared" si="25"/>
        <v>50</v>
      </c>
      <c r="AC14" s="67">
        <f t="shared" si="25"/>
        <v>6</v>
      </c>
      <c r="AD14" s="69">
        <f t="shared" si="5"/>
        <v>1</v>
      </c>
      <c r="AE14" s="67">
        <f t="shared" ref="AE14:AM14" si="26">+SUM(AE10:AE13)</f>
        <v>57</v>
      </c>
      <c r="AF14" s="67">
        <f t="shared" si="26"/>
        <v>0</v>
      </c>
      <c r="AG14" s="67">
        <f t="shared" si="26"/>
        <v>0</v>
      </c>
      <c r="AH14" s="67">
        <f t="shared" si="26"/>
        <v>0</v>
      </c>
      <c r="AI14" s="67">
        <f t="shared" si="26"/>
        <v>26</v>
      </c>
      <c r="AJ14" s="67">
        <f t="shared" si="26"/>
        <v>31</v>
      </c>
      <c r="AK14" s="67">
        <f t="shared" si="26"/>
        <v>57</v>
      </c>
      <c r="AL14" s="67">
        <f t="shared" si="26"/>
        <v>57</v>
      </c>
      <c r="AM14" s="67">
        <f t="shared" si="26"/>
        <v>0</v>
      </c>
      <c r="AN14" s="69" t="e">
        <f t="shared" si="9"/>
        <v>#DIV/0!</v>
      </c>
      <c r="AO14" s="67">
        <f t="shared" ref="AO14:BS14" si="27">+SUM(AO10:AO13)</f>
        <v>0</v>
      </c>
      <c r="AP14" s="67">
        <f t="shared" si="27"/>
        <v>0</v>
      </c>
      <c r="AQ14" s="67">
        <f t="shared" si="27"/>
        <v>0</v>
      </c>
      <c r="AR14" s="67">
        <f t="shared" si="27"/>
        <v>52</v>
      </c>
      <c r="AS14" s="67">
        <f t="shared" si="27"/>
        <v>57</v>
      </c>
      <c r="AT14" s="67">
        <f t="shared" si="27"/>
        <v>109</v>
      </c>
      <c r="AU14" s="67">
        <f t="shared" si="27"/>
        <v>109</v>
      </c>
      <c r="AV14" s="67">
        <f t="shared" si="27"/>
        <v>0</v>
      </c>
      <c r="AW14" s="67">
        <f t="shared" si="27"/>
        <v>0</v>
      </c>
      <c r="AX14" s="67">
        <f t="shared" si="27"/>
        <v>0</v>
      </c>
      <c r="AY14" s="67">
        <f t="shared" si="27"/>
        <v>13</v>
      </c>
      <c r="AZ14" s="67">
        <f t="shared" si="27"/>
        <v>19</v>
      </c>
      <c r="BA14" s="67">
        <f t="shared" si="27"/>
        <v>32</v>
      </c>
      <c r="BB14" s="67">
        <f t="shared" si="27"/>
        <v>32</v>
      </c>
      <c r="BC14" s="67">
        <f t="shared" si="27"/>
        <v>0</v>
      </c>
      <c r="BD14" s="67">
        <f t="shared" si="27"/>
        <v>0</v>
      </c>
      <c r="BE14" s="67">
        <f t="shared" si="27"/>
        <v>0</v>
      </c>
      <c r="BF14" s="67">
        <f t="shared" si="27"/>
        <v>0</v>
      </c>
      <c r="BG14" s="67">
        <f t="shared" si="27"/>
        <v>0</v>
      </c>
      <c r="BH14" s="67">
        <f t="shared" si="27"/>
        <v>0</v>
      </c>
      <c r="BI14" s="67">
        <f t="shared" si="27"/>
        <v>0</v>
      </c>
      <c r="BJ14" s="67">
        <f t="shared" si="27"/>
        <v>0</v>
      </c>
      <c r="BK14" s="67">
        <f t="shared" si="27"/>
        <v>0</v>
      </c>
      <c r="BL14" s="67">
        <f t="shared" si="27"/>
        <v>0</v>
      </c>
      <c r="BM14" s="67">
        <f t="shared" si="27"/>
        <v>0</v>
      </c>
      <c r="BN14" s="67">
        <f t="shared" si="27"/>
        <v>0</v>
      </c>
      <c r="BO14" s="67">
        <f t="shared" si="27"/>
        <v>0</v>
      </c>
      <c r="BP14" s="67">
        <f t="shared" si="27"/>
        <v>0</v>
      </c>
      <c r="BQ14" s="67">
        <f t="shared" si="27"/>
        <v>0</v>
      </c>
      <c r="BR14" s="67">
        <f t="shared" si="27"/>
        <v>0</v>
      </c>
      <c r="BS14" s="70">
        <f t="shared" si="27"/>
        <v>0</v>
      </c>
      <c r="BT14" s="13"/>
      <c r="BU14" s="4"/>
      <c r="BV14" s="4"/>
      <c r="BW14" s="4"/>
      <c r="BX14" s="5"/>
      <c r="BY14" s="5"/>
      <c r="BZ14" s="5"/>
      <c r="CA14" s="6"/>
      <c r="CB14" s="6"/>
      <c r="CC14" s="6"/>
      <c r="CD14" s="7"/>
      <c r="CE14" s="7"/>
      <c r="CF14" s="7"/>
      <c r="CG14" s="8"/>
      <c r="CH14" s="8"/>
      <c r="CI14" s="8"/>
      <c r="CJ14" s="9"/>
      <c r="CK14" s="9"/>
      <c r="CL14" s="9"/>
      <c r="CM14" s="10"/>
    </row>
    <row r="15" spans="1:91" ht="12.7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2" t="s">
        <v>36</v>
      </c>
      <c r="X15" s="22"/>
      <c r="Y15" s="22"/>
      <c r="Z15" s="22"/>
      <c r="AA15" s="22"/>
      <c r="AB15" s="23"/>
      <c r="AC15" s="73">
        <f>G14/F14</f>
        <v>0.9107142857142857</v>
      </c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13"/>
      <c r="BU15" s="4"/>
      <c r="BV15" s="4"/>
      <c r="BW15" s="4"/>
      <c r="BX15" s="5"/>
      <c r="BY15" s="5"/>
      <c r="BZ15" s="5"/>
      <c r="CA15" s="6"/>
      <c r="CB15" s="6"/>
      <c r="CC15" s="6"/>
      <c r="CD15" s="7"/>
      <c r="CE15" s="7"/>
      <c r="CF15" s="7"/>
      <c r="CG15" s="8"/>
      <c r="CH15" s="8"/>
      <c r="CI15" s="8"/>
      <c r="CJ15" s="9"/>
      <c r="CK15" s="9"/>
      <c r="CL15" s="9"/>
      <c r="CM15" s="10"/>
    </row>
    <row r="16" spans="1:91" ht="12.75" customHeight="1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44"/>
      <c r="X16" s="34"/>
      <c r="Y16" s="34"/>
      <c r="Z16" s="34"/>
      <c r="AA16" s="34"/>
      <c r="AB16" s="35"/>
      <c r="AC16" s="45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13"/>
      <c r="BU16" s="4"/>
      <c r="BV16" s="4"/>
      <c r="BW16" s="4"/>
      <c r="BX16" s="5"/>
      <c r="BY16" s="5"/>
      <c r="BZ16" s="5"/>
      <c r="CA16" s="6"/>
      <c r="CB16" s="6"/>
      <c r="CC16" s="6"/>
      <c r="CD16" s="7"/>
      <c r="CE16" s="7"/>
      <c r="CF16" s="7"/>
      <c r="CG16" s="8"/>
      <c r="CH16" s="8"/>
      <c r="CI16" s="8"/>
      <c r="CJ16" s="9"/>
      <c r="CK16" s="9"/>
      <c r="CL16" s="9"/>
      <c r="CM16" s="10"/>
    </row>
    <row r="17" spans="1:91" ht="12.75" customHeight="1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2" t="s">
        <v>37</v>
      </c>
      <c r="X17" s="22"/>
      <c r="Y17" s="22"/>
      <c r="Z17" s="22"/>
      <c r="AA17" s="22"/>
      <c r="AB17" s="23"/>
      <c r="AC17" s="73">
        <f>AC14/V14</f>
        <v>1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13"/>
      <c r="BU17" s="4"/>
      <c r="BV17" s="4"/>
      <c r="BW17" s="4"/>
      <c r="BX17" s="5"/>
      <c r="BY17" s="5"/>
      <c r="BZ17" s="5"/>
      <c r="CA17" s="6"/>
      <c r="CB17" s="6"/>
      <c r="CC17" s="6"/>
      <c r="CD17" s="7"/>
      <c r="CE17" s="7"/>
      <c r="CF17" s="7"/>
      <c r="CG17" s="8"/>
      <c r="CH17" s="8"/>
      <c r="CI17" s="8"/>
      <c r="CJ17" s="9"/>
      <c r="CK17" s="9"/>
      <c r="CL17" s="9"/>
      <c r="CM17" s="10"/>
    </row>
    <row r="18" spans="1:91" ht="12.7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44"/>
      <c r="X18" s="34"/>
      <c r="Y18" s="34"/>
      <c r="Z18" s="34"/>
      <c r="AA18" s="34"/>
      <c r="AB18" s="35"/>
      <c r="AC18" s="45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13"/>
      <c r="BU18" s="4"/>
      <c r="BV18" s="4"/>
      <c r="BW18" s="4"/>
      <c r="BX18" s="5"/>
      <c r="BY18" s="5"/>
      <c r="BZ18" s="5"/>
      <c r="CA18" s="6"/>
      <c r="CB18" s="6"/>
      <c r="CC18" s="6"/>
      <c r="CD18" s="7"/>
      <c r="CE18" s="7"/>
      <c r="CF18" s="7"/>
      <c r="CG18" s="8"/>
      <c r="CH18" s="8"/>
      <c r="CI18" s="8"/>
      <c r="CJ18" s="9"/>
      <c r="CK18" s="9"/>
      <c r="CL18" s="9"/>
      <c r="CM18" s="10"/>
    </row>
    <row r="19" spans="1:91" ht="12.75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13"/>
      <c r="BU19" s="4"/>
      <c r="BV19" s="4"/>
      <c r="BW19" s="4"/>
      <c r="BX19" s="5"/>
      <c r="BY19" s="5"/>
      <c r="BZ19" s="5"/>
      <c r="CA19" s="6"/>
      <c r="CB19" s="6"/>
      <c r="CC19" s="6"/>
      <c r="CD19" s="7"/>
      <c r="CE19" s="7"/>
      <c r="CF19" s="7"/>
      <c r="CG19" s="8"/>
      <c r="CH19" s="8"/>
      <c r="CI19" s="8"/>
      <c r="CJ19" s="9"/>
      <c r="CK19" s="9"/>
      <c r="CL19" s="9"/>
      <c r="CM19" s="10"/>
    </row>
    <row r="20" spans="1:91" ht="12.75" customHeight="1" x14ac:dyDescent="0.25">
      <c r="A20" s="71"/>
      <c r="B20" s="71"/>
      <c r="C20" s="71"/>
      <c r="D20" s="71"/>
      <c r="E20" s="71"/>
      <c r="F20" s="74" t="s">
        <v>38</v>
      </c>
      <c r="G20" s="2"/>
      <c r="H20" s="2"/>
      <c r="I20" s="2"/>
      <c r="J20" s="2"/>
      <c r="K20" s="2"/>
      <c r="L20" s="71"/>
      <c r="M20" s="75"/>
      <c r="N20" s="75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13"/>
      <c r="BU20" s="4"/>
      <c r="BV20" s="4"/>
      <c r="BW20" s="4"/>
      <c r="BX20" s="5"/>
      <c r="BY20" s="5"/>
      <c r="BZ20" s="5"/>
      <c r="CA20" s="6"/>
      <c r="CB20" s="6"/>
      <c r="CC20" s="6"/>
      <c r="CD20" s="7"/>
      <c r="CE20" s="7"/>
      <c r="CF20" s="7"/>
      <c r="CG20" s="8"/>
      <c r="CH20" s="8"/>
      <c r="CI20" s="8"/>
      <c r="CJ20" s="9"/>
      <c r="CK20" s="9"/>
      <c r="CL20" s="9"/>
      <c r="CM20" s="10"/>
    </row>
    <row r="21" spans="1:91" ht="12.75" customHeight="1" x14ac:dyDescent="0.25">
      <c r="A21" s="71"/>
      <c r="B21" s="71"/>
      <c r="C21" s="71"/>
      <c r="D21" s="71"/>
      <c r="E21" s="71"/>
      <c r="F21" s="74" t="str">
        <f>[1]INFOUTAMA!F18</f>
        <v>Kepala Puskesmas Polowijen</v>
      </c>
      <c r="G21" s="2"/>
      <c r="H21" s="2"/>
      <c r="I21" s="2"/>
      <c r="J21" s="2"/>
      <c r="K21" s="2"/>
      <c r="L21" s="71"/>
      <c r="M21" s="75"/>
      <c r="N21" s="75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13"/>
      <c r="BU21" s="4"/>
      <c r="BV21" s="4"/>
      <c r="BW21" s="4"/>
      <c r="BX21" s="5"/>
      <c r="BY21" s="5"/>
      <c r="BZ21" s="5"/>
      <c r="CA21" s="6"/>
      <c r="CB21" s="6"/>
      <c r="CC21" s="6"/>
      <c r="CD21" s="7"/>
      <c r="CE21" s="7"/>
      <c r="CF21" s="7"/>
      <c r="CG21" s="8"/>
      <c r="CH21" s="8"/>
      <c r="CI21" s="8"/>
      <c r="CJ21" s="9"/>
      <c r="CK21" s="9"/>
      <c r="CL21" s="9"/>
      <c r="CM21" s="10"/>
    </row>
    <row r="22" spans="1:91" ht="12.75" customHeight="1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13"/>
      <c r="BU22" s="4"/>
      <c r="BV22" s="4"/>
      <c r="BW22" s="4"/>
      <c r="BX22" s="5"/>
      <c r="BY22" s="5"/>
      <c r="BZ22" s="5"/>
      <c r="CA22" s="6"/>
      <c r="CB22" s="6"/>
      <c r="CC22" s="6"/>
      <c r="CD22" s="7"/>
      <c r="CE22" s="7"/>
      <c r="CF22" s="7"/>
      <c r="CG22" s="8"/>
      <c r="CH22" s="8"/>
      <c r="CI22" s="8"/>
      <c r="CJ22" s="9"/>
      <c r="CK22" s="9"/>
      <c r="CL22" s="9"/>
      <c r="CM22" s="10"/>
    </row>
    <row r="23" spans="1:91" ht="12.75" customHeight="1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13"/>
      <c r="BU23" s="4"/>
      <c r="BV23" s="4"/>
      <c r="BW23" s="4"/>
      <c r="BX23" s="5"/>
      <c r="BY23" s="5"/>
      <c r="BZ23" s="5"/>
      <c r="CA23" s="6"/>
      <c r="CB23" s="6"/>
      <c r="CC23" s="6"/>
      <c r="CD23" s="7"/>
      <c r="CE23" s="7"/>
      <c r="CF23" s="7"/>
      <c r="CG23" s="8"/>
      <c r="CH23" s="8"/>
      <c r="CI23" s="8"/>
      <c r="CJ23" s="9"/>
      <c r="CK23" s="9"/>
      <c r="CL23" s="9"/>
      <c r="CM23" s="10"/>
    </row>
    <row r="24" spans="1:91" ht="12.75" customHeight="1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13"/>
      <c r="BU24" s="4"/>
      <c r="BV24" s="4"/>
      <c r="BW24" s="4"/>
      <c r="BX24" s="5"/>
      <c r="BY24" s="5"/>
      <c r="BZ24" s="5"/>
      <c r="CA24" s="6"/>
      <c r="CB24" s="6"/>
      <c r="CC24" s="6"/>
      <c r="CD24" s="7"/>
      <c r="CE24" s="7"/>
      <c r="CF24" s="7"/>
      <c r="CG24" s="8"/>
      <c r="CH24" s="8"/>
      <c r="CI24" s="8"/>
      <c r="CJ24" s="9"/>
      <c r="CK24" s="9"/>
      <c r="CL24" s="9"/>
      <c r="CM24" s="10"/>
    </row>
    <row r="25" spans="1:91" ht="12.75" customHeigh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13"/>
      <c r="BU25" s="4"/>
      <c r="BV25" s="4"/>
      <c r="BW25" s="4"/>
      <c r="BX25" s="5"/>
      <c r="BY25" s="5"/>
      <c r="BZ25" s="5"/>
      <c r="CA25" s="6"/>
      <c r="CB25" s="6"/>
      <c r="CC25" s="6"/>
      <c r="CD25" s="7"/>
      <c r="CE25" s="7"/>
      <c r="CF25" s="7"/>
      <c r="CG25" s="8"/>
      <c r="CH25" s="8"/>
      <c r="CI25" s="8"/>
      <c r="CJ25" s="9"/>
      <c r="CK25" s="9"/>
      <c r="CL25" s="9"/>
      <c r="CM25" s="10"/>
    </row>
    <row r="26" spans="1:91" ht="12.75" customHeight="1" x14ac:dyDescent="0.25">
      <c r="A26" s="71"/>
      <c r="B26" s="71"/>
      <c r="C26" s="71"/>
      <c r="D26" s="71"/>
      <c r="E26" s="71"/>
      <c r="F26" s="76" t="str">
        <f>[1]INFOUTAMA!F17</f>
        <v>drg. Ratna Yulia Widyastuti</v>
      </c>
      <c r="G26" s="2"/>
      <c r="H26" s="2"/>
      <c r="I26" s="2"/>
      <c r="J26" s="2"/>
      <c r="K26" s="2"/>
      <c r="L26" s="77"/>
      <c r="M26" s="78"/>
      <c r="N26" s="78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13"/>
      <c r="BU26" s="4"/>
      <c r="BV26" s="4"/>
      <c r="BW26" s="4"/>
      <c r="BX26" s="5"/>
      <c r="BY26" s="5"/>
      <c r="BZ26" s="5"/>
      <c r="CA26" s="6"/>
      <c r="CB26" s="6"/>
      <c r="CC26" s="6"/>
      <c r="CD26" s="7"/>
      <c r="CE26" s="7"/>
      <c r="CF26" s="7"/>
      <c r="CG26" s="8"/>
      <c r="CH26" s="8"/>
      <c r="CI26" s="8"/>
      <c r="CJ26" s="9"/>
      <c r="CK26" s="9"/>
      <c r="CL26" s="9"/>
      <c r="CM26" s="10"/>
    </row>
    <row r="27" spans="1:91" ht="12.75" customHeight="1" x14ac:dyDescent="0.25">
      <c r="A27" s="71"/>
      <c r="B27" s="71"/>
      <c r="C27" s="71"/>
      <c r="D27" s="71"/>
      <c r="E27" s="71"/>
      <c r="F27" s="79" t="s">
        <v>39</v>
      </c>
      <c r="G27" s="79"/>
      <c r="H27" s="71" t="str">
        <f>[1]INFOUTAMA!G17</f>
        <v>198007082011012003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13"/>
      <c r="BU27" s="4"/>
      <c r="BV27" s="4"/>
      <c r="BW27" s="4"/>
      <c r="BX27" s="5"/>
      <c r="BY27" s="5"/>
      <c r="BZ27" s="5"/>
      <c r="CA27" s="6"/>
      <c r="CB27" s="6"/>
      <c r="CC27" s="6"/>
      <c r="CD27" s="7"/>
      <c r="CE27" s="7"/>
      <c r="CF27" s="7"/>
      <c r="CG27" s="8"/>
      <c r="CH27" s="8"/>
      <c r="CI27" s="8"/>
      <c r="CJ27" s="9"/>
      <c r="CK27" s="9"/>
      <c r="CL27" s="9"/>
      <c r="CM27" s="10"/>
    </row>
    <row r="28" spans="1:91" ht="12.75" customHeigh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13"/>
      <c r="BU28" s="4"/>
      <c r="BV28" s="4"/>
      <c r="BW28" s="4"/>
      <c r="BX28" s="5"/>
      <c r="BY28" s="5"/>
      <c r="BZ28" s="5"/>
      <c r="CA28" s="6"/>
      <c r="CB28" s="6"/>
      <c r="CC28" s="6"/>
      <c r="CD28" s="7"/>
      <c r="CE28" s="7"/>
      <c r="CF28" s="7"/>
      <c r="CG28" s="8"/>
      <c r="CH28" s="8"/>
      <c r="CI28" s="8"/>
      <c r="CJ28" s="9"/>
      <c r="CK28" s="9"/>
      <c r="CL28" s="9"/>
      <c r="CM28" s="10"/>
    </row>
    <row r="29" spans="1:91" ht="12.75" customHeight="1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13"/>
      <c r="BU29" s="4"/>
      <c r="BV29" s="4"/>
      <c r="BW29" s="4"/>
      <c r="BX29" s="5"/>
      <c r="BY29" s="5"/>
      <c r="BZ29" s="5"/>
      <c r="CA29" s="6"/>
      <c r="CB29" s="6"/>
      <c r="CC29" s="6"/>
      <c r="CD29" s="7"/>
      <c r="CE29" s="7"/>
      <c r="CF29" s="7"/>
      <c r="CG29" s="8"/>
      <c r="CH29" s="8"/>
      <c r="CI29" s="8"/>
      <c r="CJ29" s="9"/>
      <c r="CK29" s="9"/>
      <c r="CL29" s="9"/>
      <c r="CM29" s="10"/>
    </row>
    <row r="30" spans="1:91" ht="12.75" customHeigh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13"/>
      <c r="BU30" s="4"/>
      <c r="BV30" s="4"/>
      <c r="BW30" s="4"/>
      <c r="BX30" s="5"/>
      <c r="BY30" s="5"/>
      <c r="BZ30" s="5"/>
      <c r="CA30" s="6"/>
      <c r="CB30" s="6"/>
      <c r="CC30" s="6"/>
      <c r="CD30" s="7"/>
      <c r="CE30" s="7"/>
      <c r="CF30" s="7"/>
      <c r="CG30" s="8"/>
      <c r="CH30" s="8"/>
      <c r="CI30" s="8"/>
      <c r="CJ30" s="9"/>
      <c r="CK30" s="9"/>
      <c r="CL30" s="9"/>
      <c r="CM30" s="10"/>
    </row>
    <row r="31" spans="1:91" ht="12.75" customHeight="1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13"/>
      <c r="BU31" s="4"/>
      <c r="BV31" s="4"/>
      <c r="BW31" s="4"/>
      <c r="BX31" s="5"/>
      <c r="BY31" s="5"/>
      <c r="BZ31" s="5"/>
      <c r="CA31" s="6"/>
      <c r="CB31" s="6"/>
      <c r="CC31" s="6"/>
      <c r="CD31" s="7"/>
      <c r="CE31" s="7"/>
      <c r="CF31" s="7"/>
      <c r="CG31" s="8"/>
      <c r="CH31" s="8"/>
      <c r="CI31" s="8"/>
      <c r="CJ31" s="9"/>
      <c r="CK31" s="9"/>
      <c r="CL31" s="9"/>
      <c r="CM31" s="10"/>
    </row>
    <row r="32" spans="1:91" ht="12.75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13"/>
      <c r="BU32" s="4"/>
      <c r="BV32" s="4"/>
      <c r="BW32" s="4"/>
      <c r="BX32" s="5"/>
      <c r="BY32" s="5"/>
      <c r="BZ32" s="5"/>
      <c r="CA32" s="6"/>
      <c r="CB32" s="6"/>
      <c r="CC32" s="6"/>
      <c r="CD32" s="7"/>
      <c r="CE32" s="7"/>
      <c r="CF32" s="7"/>
      <c r="CG32" s="8"/>
      <c r="CH32" s="8"/>
      <c r="CI32" s="8"/>
      <c r="CJ32" s="9"/>
      <c r="CK32" s="9"/>
      <c r="CL32" s="9"/>
      <c r="CM32" s="10"/>
    </row>
    <row r="33" spans="1:91" ht="12.75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13"/>
      <c r="BU33" s="4"/>
      <c r="BV33" s="4"/>
      <c r="BW33" s="4"/>
      <c r="BX33" s="5"/>
      <c r="BY33" s="5"/>
      <c r="BZ33" s="5"/>
      <c r="CA33" s="6"/>
      <c r="CB33" s="6"/>
      <c r="CC33" s="6"/>
      <c r="CD33" s="7"/>
      <c r="CE33" s="7"/>
      <c r="CF33" s="7"/>
      <c r="CG33" s="8"/>
      <c r="CH33" s="8"/>
      <c r="CI33" s="8"/>
      <c r="CJ33" s="9"/>
      <c r="CK33" s="9"/>
      <c r="CL33" s="9"/>
      <c r="CM33" s="10"/>
    </row>
    <row r="34" spans="1:91" ht="12.75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13"/>
      <c r="BU34" s="4"/>
      <c r="BV34" s="4"/>
      <c r="BW34" s="4"/>
      <c r="BX34" s="5"/>
      <c r="BY34" s="5"/>
      <c r="BZ34" s="5"/>
      <c r="CA34" s="6"/>
      <c r="CB34" s="6"/>
      <c r="CC34" s="6"/>
      <c r="CD34" s="7"/>
      <c r="CE34" s="7"/>
      <c r="CF34" s="7"/>
      <c r="CG34" s="8"/>
      <c r="CH34" s="8"/>
      <c r="CI34" s="8"/>
      <c r="CJ34" s="9"/>
      <c r="CK34" s="9"/>
      <c r="CL34" s="9"/>
      <c r="CM34" s="10"/>
    </row>
    <row r="35" spans="1:91" ht="12.75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13"/>
      <c r="BU35" s="4"/>
      <c r="BV35" s="4"/>
      <c r="BW35" s="4"/>
      <c r="BX35" s="5"/>
      <c r="BY35" s="5"/>
      <c r="BZ35" s="5"/>
      <c r="CA35" s="6"/>
      <c r="CB35" s="6"/>
      <c r="CC35" s="6"/>
      <c r="CD35" s="7"/>
      <c r="CE35" s="7"/>
      <c r="CF35" s="7"/>
      <c r="CG35" s="8"/>
      <c r="CH35" s="8"/>
      <c r="CI35" s="8"/>
      <c r="CJ35" s="9"/>
      <c r="CK35" s="9"/>
      <c r="CL35" s="9"/>
      <c r="CM35" s="10"/>
    </row>
    <row r="36" spans="1:91" ht="12.75" customHeight="1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13"/>
      <c r="BU36" s="4"/>
      <c r="BV36" s="4"/>
      <c r="BW36" s="4"/>
      <c r="BX36" s="5"/>
      <c r="BY36" s="5"/>
      <c r="BZ36" s="5"/>
      <c r="CA36" s="6"/>
      <c r="CB36" s="6"/>
      <c r="CC36" s="6"/>
      <c r="CD36" s="7"/>
      <c r="CE36" s="7"/>
      <c r="CF36" s="7"/>
      <c r="CG36" s="8"/>
      <c r="CH36" s="8"/>
      <c r="CI36" s="8"/>
      <c r="CJ36" s="9"/>
      <c r="CK36" s="9"/>
      <c r="CL36" s="9"/>
      <c r="CM36" s="10"/>
    </row>
    <row r="37" spans="1:91" ht="12.7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13"/>
      <c r="BU37" s="4"/>
      <c r="BV37" s="4"/>
      <c r="BW37" s="4"/>
      <c r="BX37" s="5"/>
      <c r="BY37" s="5"/>
      <c r="BZ37" s="5"/>
      <c r="CA37" s="6"/>
      <c r="CB37" s="6"/>
      <c r="CC37" s="6"/>
      <c r="CD37" s="7"/>
      <c r="CE37" s="7"/>
      <c r="CF37" s="7"/>
      <c r="CG37" s="8"/>
      <c r="CH37" s="8"/>
      <c r="CI37" s="8"/>
      <c r="CJ37" s="9"/>
      <c r="CK37" s="9"/>
      <c r="CL37" s="9"/>
      <c r="CM37" s="10"/>
    </row>
    <row r="38" spans="1:91" ht="12.7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13"/>
      <c r="BU38" s="4"/>
      <c r="BV38" s="4"/>
      <c r="BW38" s="4"/>
      <c r="BX38" s="5"/>
      <c r="BY38" s="5"/>
      <c r="BZ38" s="5"/>
      <c r="CA38" s="6"/>
      <c r="CB38" s="6"/>
      <c r="CC38" s="6"/>
      <c r="CD38" s="7"/>
      <c r="CE38" s="7"/>
      <c r="CF38" s="7"/>
      <c r="CG38" s="8"/>
      <c r="CH38" s="8"/>
      <c r="CI38" s="8"/>
      <c r="CJ38" s="9"/>
      <c r="CK38" s="9"/>
      <c r="CL38" s="9"/>
      <c r="CM38" s="10"/>
    </row>
    <row r="39" spans="1:91" ht="12.7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13"/>
      <c r="BU39" s="4"/>
      <c r="BV39" s="4"/>
      <c r="BW39" s="4"/>
      <c r="BX39" s="5"/>
      <c r="BY39" s="5"/>
      <c r="BZ39" s="5"/>
      <c r="CA39" s="6"/>
      <c r="CB39" s="6"/>
      <c r="CC39" s="6"/>
      <c r="CD39" s="7"/>
      <c r="CE39" s="7"/>
      <c r="CF39" s="7"/>
      <c r="CG39" s="8"/>
      <c r="CH39" s="8"/>
      <c r="CI39" s="8"/>
      <c r="CJ39" s="9"/>
      <c r="CK39" s="9"/>
      <c r="CL39" s="9"/>
      <c r="CM39" s="10"/>
    </row>
    <row r="40" spans="1:91" ht="12.7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13"/>
      <c r="BU40" s="4"/>
      <c r="BV40" s="4"/>
      <c r="BW40" s="4"/>
      <c r="BX40" s="5"/>
      <c r="BY40" s="5"/>
      <c r="BZ40" s="5"/>
      <c r="CA40" s="6"/>
      <c r="CB40" s="6"/>
      <c r="CC40" s="6"/>
      <c r="CD40" s="7"/>
      <c r="CE40" s="7"/>
      <c r="CF40" s="7"/>
      <c r="CG40" s="8"/>
      <c r="CH40" s="8"/>
      <c r="CI40" s="8"/>
      <c r="CJ40" s="9"/>
      <c r="CK40" s="9"/>
      <c r="CL40" s="9"/>
      <c r="CM40" s="10"/>
    </row>
    <row r="41" spans="1:91" ht="12.7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13"/>
      <c r="BU41" s="4"/>
      <c r="BV41" s="4"/>
      <c r="BW41" s="4"/>
      <c r="BX41" s="5"/>
      <c r="BY41" s="5"/>
      <c r="BZ41" s="5"/>
      <c r="CA41" s="6"/>
      <c r="CB41" s="6"/>
      <c r="CC41" s="6"/>
      <c r="CD41" s="7"/>
      <c r="CE41" s="7"/>
      <c r="CF41" s="7"/>
      <c r="CG41" s="8"/>
      <c r="CH41" s="8"/>
      <c r="CI41" s="8"/>
      <c r="CJ41" s="9"/>
      <c r="CK41" s="9"/>
      <c r="CL41" s="9"/>
      <c r="CM41" s="10"/>
    </row>
    <row r="42" spans="1:91" ht="12.7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13"/>
      <c r="BU42" s="4"/>
      <c r="BV42" s="4"/>
      <c r="BW42" s="4"/>
      <c r="BX42" s="5"/>
      <c r="BY42" s="5"/>
      <c r="BZ42" s="5"/>
      <c r="CA42" s="6"/>
      <c r="CB42" s="6"/>
      <c r="CC42" s="6"/>
      <c r="CD42" s="7"/>
      <c r="CE42" s="7"/>
      <c r="CF42" s="7"/>
      <c r="CG42" s="8"/>
      <c r="CH42" s="8"/>
      <c r="CI42" s="8"/>
      <c r="CJ42" s="9"/>
      <c r="CK42" s="9"/>
      <c r="CL42" s="9"/>
      <c r="CM42" s="10"/>
    </row>
    <row r="43" spans="1:91" ht="12.7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13"/>
      <c r="BU43" s="4"/>
      <c r="BV43" s="4"/>
      <c r="BW43" s="4"/>
      <c r="BX43" s="5"/>
      <c r="BY43" s="5"/>
      <c r="BZ43" s="5"/>
      <c r="CA43" s="6"/>
      <c r="CB43" s="6"/>
      <c r="CC43" s="6"/>
      <c r="CD43" s="7"/>
      <c r="CE43" s="7"/>
      <c r="CF43" s="7"/>
      <c r="CG43" s="8"/>
      <c r="CH43" s="8"/>
      <c r="CI43" s="8"/>
      <c r="CJ43" s="9"/>
      <c r="CK43" s="9"/>
      <c r="CL43" s="9"/>
      <c r="CM43" s="10"/>
    </row>
    <row r="44" spans="1:91" ht="12.7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13"/>
      <c r="BU44" s="4"/>
      <c r="BV44" s="4"/>
      <c r="BW44" s="4"/>
      <c r="BX44" s="5"/>
      <c r="BY44" s="5"/>
      <c r="BZ44" s="5"/>
      <c r="CA44" s="6"/>
      <c r="CB44" s="6"/>
      <c r="CC44" s="6"/>
      <c r="CD44" s="7"/>
      <c r="CE44" s="7"/>
      <c r="CF44" s="7"/>
      <c r="CG44" s="8"/>
      <c r="CH44" s="8"/>
      <c r="CI44" s="8"/>
      <c r="CJ44" s="9"/>
      <c r="CK44" s="9"/>
      <c r="CL44" s="9"/>
      <c r="CM44" s="10"/>
    </row>
    <row r="45" spans="1:91" ht="12.7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13"/>
      <c r="BU45" s="4"/>
      <c r="BV45" s="4"/>
      <c r="BW45" s="4"/>
      <c r="BX45" s="5"/>
      <c r="BY45" s="5"/>
      <c r="BZ45" s="5"/>
      <c r="CA45" s="6"/>
      <c r="CB45" s="6"/>
      <c r="CC45" s="6"/>
      <c r="CD45" s="7"/>
      <c r="CE45" s="7"/>
      <c r="CF45" s="7"/>
      <c r="CG45" s="8"/>
      <c r="CH45" s="8"/>
      <c r="CI45" s="8"/>
      <c r="CJ45" s="9"/>
      <c r="CK45" s="9"/>
      <c r="CL45" s="9"/>
      <c r="CM45" s="10"/>
    </row>
    <row r="46" spans="1:91" ht="12.7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13"/>
      <c r="BU46" s="4"/>
      <c r="BV46" s="4"/>
      <c r="BW46" s="4"/>
      <c r="BX46" s="5"/>
      <c r="BY46" s="5"/>
      <c r="BZ46" s="5"/>
      <c r="CA46" s="6"/>
      <c r="CB46" s="6"/>
      <c r="CC46" s="6"/>
      <c r="CD46" s="7"/>
      <c r="CE46" s="7"/>
      <c r="CF46" s="7"/>
      <c r="CG46" s="8"/>
      <c r="CH46" s="8"/>
      <c r="CI46" s="8"/>
      <c r="CJ46" s="9"/>
      <c r="CK46" s="9"/>
      <c r="CL46" s="9"/>
      <c r="CM46" s="10"/>
    </row>
    <row r="47" spans="1:91" ht="12.7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13"/>
      <c r="BU47" s="4"/>
      <c r="BV47" s="4"/>
      <c r="BW47" s="4"/>
      <c r="BX47" s="5"/>
      <c r="BY47" s="5"/>
      <c r="BZ47" s="5"/>
      <c r="CA47" s="6"/>
      <c r="CB47" s="6"/>
      <c r="CC47" s="6"/>
      <c r="CD47" s="7"/>
      <c r="CE47" s="7"/>
      <c r="CF47" s="7"/>
      <c r="CG47" s="8"/>
      <c r="CH47" s="8"/>
      <c r="CI47" s="8"/>
      <c r="CJ47" s="9"/>
      <c r="CK47" s="9"/>
      <c r="CL47" s="9"/>
      <c r="CM47" s="10"/>
    </row>
    <row r="48" spans="1:91" ht="12.7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13"/>
      <c r="BU48" s="4"/>
      <c r="BV48" s="4"/>
      <c r="BW48" s="4"/>
      <c r="BX48" s="5"/>
      <c r="BY48" s="5"/>
      <c r="BZ48" s="5"/>
      <c r="CA48" s="6"/>
      <c r="CB48" s="6"/>
      <c r="CC48" s="6"/>
      <c r="CD48" s="7"/>
      <c r="CE48" s="7"/>
      <c r="CF48" s="7"/>
      <c r="CG48" s="8"/>
      <c r="CH48" s="8"/>
      <c r="CI48" s="8"/>
      <c r="CJ48" s="9"/>
      <c r="CK48" s="9"/>
      <c r="CL48" s="9"/>
      <c r="CM48" s="10"/>
    </row>
    <row r="49" spans="1:91" ht="12.7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13"/>
      <c r="BU49" s="4"/>
      <c r="BV49" s="4"/>
      <c r="BW49" s="4"/>
      <c r="BX49" s="5"/>
      <c r="BY49" s="5"/>
      <c r="BZ49" s="5"/>
      <c r="CA49" s="6"/>
      <c r="CB49" s="6"/>
      <c r="CC49" s="6"/>
      <c r="CD49" s="7"/>
      <c r="CE49" s="7"/>
      <c r="CF49" s="7"/>
      <c r="CG49" s="8"/>
      <c r="CH49" s="8"/>
      <c r="CI49" s="8"/>
      <c r="CJ49" s="9"/>
      <c r="CK49" s="9"/>
      <c r="CL49" s="9"/>
      <c r="CM49" s="10"/>
    </row>
    <row r="50" spans="1:91" ht="12.7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13"/>
      <c r="BU50" s="4"/>
      <c r="BV50" s="4"/>
      <c r="BW50" s="4"/>
      <c r="BX50" s="5"/>
      <c r="BY50" s="5"/>
      <c r="BZ50" s="5"/>
      <c r="CA50" s="6"/>
      <c r="CB50" s="6"/>
      <c r="CC50" s="6"/>
      <c r="CD50" s="7"/>
      <c r="CE50" s="7"/>
      <c r="CF50" s="7"/>
      <c r="CG50" s="8"/>
      <c r="CH50" s="8"/>
      <c r="CI50" s="8"/>
      <c r="CJ50" s="9"/>
      <c r="CK50" s="9"/>
      <c r="CL50" s="9"/>
      <c r="CM50" s="10"/>
    </row>
    <row r="51" spans="1:91" ht="12.7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13"/>
      <c r="BU51" s="4"/>
      <c r="BV51" s="4"/>
      <c r="BW51" s="4"/>
      <c r="BX51" s="5"/>
      <c r="BY51" s="5"/>
      <c r="BZ51" s="5"/>
      <c r="CA51" s="6"/>
      <c r="CB51" s="6"/>
      <c r="CC51" s="6"/>
      <c r="CD51" s="7"/>
      <c r="CE51" s="7"/>
      <c r="CF51" s="7"/>
      <c r="CG51" s="8"/>
      <c r="CH51" s="8"/>
      <c r="CI51" s="8"/>
      <c r="CJ51" s="9"/>
      <c r="CK51" s="9"/>
      <c r="CL51" s="9"/>
      <c r="CM51" s="10"/>
    </row>
    <row r="52" spans="1:91" ht="12.7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13"/>
      <c r="BU52" s="4"/>
      <c r="BV52" s="4"/>
      <c r="BW52" s="4"/>
      <c r="BX52" s="5"/>
      <c r="BY52" s="5"/>
      <c r="BZ52" s="5"/>
      <c r="CA52" s="6"/>
      <c r="CB52" s="6"/>
      <c r="CC52" s="6"/>
      <c r="CD52" s="7"/>
      <c r="CE52" s="7"/>
      <c r="CF52" s="7"/>
      <c r="CG52" s="8"/>
      <c r="CH52" s="8"/>
      <c r="CI52" s="8"/>
      <c r="CJ52" s="9"/>
      <c r="CK52" s="9"/>
      <c r="CL52" s="9"/>
      <c r="CM52" s="10"/>
    </row>
    <row r="53" spans="1:91" ht="12.7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13"/>
      <c r="BU53" s="4"/>
      <c r="BV53" s="4"/>
      <c r="BW53" s="4"/>
      <c r="BX53" s="5"/>
      <c r="BY53" s="5"/>
      <c r="BZ53" s="5"/>
      <c r="CA53" s="6"/>
      <c r="CB53" s="6"/>
      <c r="CC53" s="6"/>
      <c r="CD53" s="7"/>
      <c r="CE53" s="7"/>
      <c r="CF53" s="7"/>
      <c r="CG53" s="8"/>
      <c r="CH53" s="8"/>
      <c r="CI53" s="8"/>
      <c r="CJ53" s="9"/>
      <c r="CK53" s="9"/>
      <c r="CL53" s="9"/>
      <c r="CM53" s="10"/>
    </row>
    <row r="54" spans="1:91" ht="12.7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13"/>
      <c r="BU54" s="4"/>
      <c r="BV54" s="4"/>
      <c r="BW54" s="4"/>
      <c r="BX54" s="5"/>
      <c r="BY54" s="5"/>
      <c r="BZ54" s="5"/>
      <c r="CA54" s="6"/>
      <c r="CB54" s="6"/>
      <c r="CC54" s="6"/>
      <c r="CD54" s="7"/>
      <c r="CE54" s="7"/>
      <c r="CF54" s="7"/>
      <c r="CG54" s="8"/>
      <c r="CH54" s="8"/>
      <c r="CI54" s="8"/>
      <c r="CJ54" s="9"/>
      <c r="CK54" s="9"/>
      <c r="CL54" s="9"/>
      <c r="CM54" s="10"/>
    </row>
    <row r="55" spans="1:91" ht="12.7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13"/>
      <c r="BU55" s="4"/>
      <c r="BV55" s="4"/>
      <c r="BW55" s="4"/>
      <c r="BX55" s="5"/>
      <c r="BY55" s="5"/>
      <c r="BZ55" s="5"/>
      <c r="CA55" s="6"/>
      <c r="CB55" s="6"/>
      <c r="CC55" s="6"/>
      <c r="CD55" s="7"/>
      <c r="CE55" s="7"/>
      <c r="CF55" s="7"/>
      <c r="CG55" s="8"/>
      <c r="CH55" s="8"/>
      <c r="CI55" s="8"/>
      <c r="CJ55" s="9"/>
      <c r="CK55" s="9"/>
      <c r="CL55" s="9"/>
      <c r="CM55" s="10"/>
    </row>
    <row r="56" spans="1:91" ht="12.7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13"/>
      <c r="BU56" s="4"/>
      <c r="BV56" s="4"/>
      <c r="BW56" s="4"/>
      <c r="BX56" s="5"/>
      <c r="BY56" s="5"/>
      <c r="BZ56" s="5"/>
      <c r="CA56" s="6"/>
      <c r="CB56" s="6"/>
      <c r="CC56" s="6"/>
      <c r="CD56" s="7"/>
      <c r="CE56" s="7"/>
      <c r="CF56" s="7"/>
      <c r="CG56" s="8"/>
      <c r="CH56" s="8"/>
      <c r="CI56" s="8"/>
      <c r="CJ56" s="9"/>
      <c r="CK56" s="9"/>
      <c r="CL56" s="9"/>
      <c r="CM56" s="10"/>
    </row>
    <row r="57" spans="1:91" ht="12.7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13"/>
      <c r="BU57" s="4"/>
      <c r="BV57" s="4"/>
      <c r="BW57" s="4"/>
      <c r="BX57" s="5"/>
      <c r="BY57" s="5"/>
      <c r="BZ57" s="5"/>
      <c r="CA57" s="6"/>
      <c r="CB57" s="6"/>
      <c r="CC57" s="6"/>
      <c r="CD57" s="7"/>
      <c r="CE57" s="7"/>
      <c r="CF57" s="7"/>
      <c r="CG57" s="8"/>
      <c r="CH57" s="8"/>
      <c r="CI57" s="8"/>
      <c r="CJ57" s="9"/>
      <c r="CK57" s="9"/>
      <c r="CL57" s="9"/>
      <c r="CM57" s="10"/>
    </row>
    <row r="58" spans="1:91" ht="12.7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13"/>
      <c r="BU58" s="4"/>
      <c r="BV58" s="4"/>
      <c r="BW58" s="4"/>
      <c r="BX58" s="5"/>
      <c r="BY58" s="5"/>
      <c r="BZ58" s="5"/>
      <c r="CA58" s="6"/>
      <c r="CB58" s="6"/>
      <c r="CC58" s="6"/>
      <c r="CD58" s="7"/>
      <c r="CE58" s="7"/>
      <c r="CF58" s="7"/>
      <c r="CG58" s="8"/>
      <c r="CH58" s="8"/>
      <c r="CI58" s="8"/>
      <c r="CJ58" s="9"/>
      <c r="CK58" s="9"/>
      <c r="CL58" s="9"/>
      <c r="CM58" s="10"/>
    </row>
    <row r="59" spans="1:91" ht="12.7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13"/>
      <c r="BU59" s="4"/>
      <c r="BV59" s="4"/>
      <c r="BW59" s="4"/>
      <c r="BX59" s="5"/>
      <c r="BY59" s="5"/>
      <c r="BZ59" s="5"/>
      <c r="CA59" s="6"/>
      <c r="CB59" s="6"/>
      <c r="CC59" s="6"/>
      <c r="CD59" s="7"/>
      <c r="CE59" s="7"/>
      <c r="CF59" s="7"/>
      <c r="CG59" s="8"/>
      <c r="CH59" s="8"/>
      <c r="CI59" s="8"/>
      <c r="CJ59" s="9"/>
      <c r="CK59" s="9"/>
      <c r="CL59" s="9"/>
      <c r="CM59" s="10"/>
    </row>
    <row r="60" spans="1:91" ht="12.7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13"/>
      <c r="BU60" s="4"/>
      <c r="BV60" s="4"/>
      <c r="BW60" s="4"/>
      <c r="BX60" s="5"/>
      <c r="BY60" s="5"/>
      <c r="BZ60" s="5"/>
      <c r="CA60" s="6"/>
      <c r="CB60" s="6"/>
      <c r="CC60" s="6"/>
      <c r="CD60" s="7"/>
      <c r="CE60" s="7"/>
      <c r="CF60" s="7"/>
      <c r="CG60" s="8"/>
      <c r="CH60" s="8"/>
      <c r="CI60" s="8"/>
      <c r="CJ60" s="9"/>
      <c r="CK60" s="9"/>
      <c r="CL60" s="9"/>
      <c r="CM60" s="10"/>
    </row>
    <row r="61" spans="1:91" ht="12.7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</row>
    <row r="62" spans="1:91" ht="12.75" customHeight="1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</row>
    <row r="63" spans="1:91" ht="12.75" customHeight="1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</row>
    <row r="64" spans="1:91" ht="12.75" customHeight="1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</row>
    <row r="65" spans="1:91" ht="12.75" customHeight="1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</row>
    <row r="66" spans="1:91" ht="12.75" customHeight="1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</row>
    <row r="67" spans="1:91" ht="12.7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</row>
    <row r="68" spans="1:91" ht="12.75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</row>
    <row r="69" spans="1:91" ht="12.75" customHeight="1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</row>
    <row r="70" spans="1:91" ht="12.7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</row>
    <row r="71" spans="1:91" ht="12.75" customHeight="1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</row>
    <row r="72" spans="1:91" ht="12.75" customHeight="1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</row>
    <row r="73" spans="1:91" ht="12.75" customHeight="1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</row>
    <row r="74" spans="1:91" ht="12.75" customHeight="1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</row>
    <row r="75" spans="1:91" ht="12.75" customHeight="1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</row>
    <row r="76" spans="1:91" ht="12.7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</row>
    <row r="77" spans="1:91" ht="12.75" customHeight="1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</row>
    <row r="78" spans="1:91" ht="12.75" customHeight="1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</row>
    <row r="79" spans="1:91" ht="12.75" customHeight="1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</row>
    <row r="80" spans="1:91" ht="12.7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</row>
    <row r="81" spans="1:91" ht="12.75" customHeight="1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</row>
    <row r="82" spans="1:91" ht="12.75" customHeight="1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</row>
    <row r="83" spans="1:91" ht="12.75" customHeight="1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</row>
    <row r="84" spans="1:91" ht="12.75" customHeight="1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</row>
    <row r="85" spans="1:91" ht="12.75" customHeight="1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</row>
    <row r="86" spans="1:91" ht="12.75" customHeight="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</row>
    <row r="87" spans="1:91" ht="12.75" customHeight="1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</row>
    <row r="88" spans="1:91" ht="12.75" customHeight="1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</row>
    <row r="89" spans="1:91" ht="12.75" customHeight="1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</row>
    <row r="90" spans="1:91" ht="12.75" customHeight="1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</row>
    <row r="91" spans="1:91" ht="12.75" customHeight="1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</row>
    <row r="92" spans="1:91" ht="12.75" customHeight="1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</row>
    <row r="93" spans="1:91" ht="12.75" customHeight="1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</row>
    <row r="94" spans="1:91" ht="12.75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</row>
    <row r="95" spans="1:91" ht="12.75" customHeight="1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</row>
    <row r="96" spans="1:91" ht="12.75" customHeight="1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</row>
    <row r="97" spans="1:91" ht="12.7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</row>
    <row r="98" spans="1:91" ht="12.75" customHeight="1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</row>
    <row r="99" spans="1:91" ht="12.75" customHeight="1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</row>
    <row r="100" spans="1:91" ht="12.75" customHeight="1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</row>
    <row r="101" spans="1:91" ht="12.75" customHeight="1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</row>
    <row r="102" spans="1:91" ht="12.75" customHeight="1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</row>
    <row r="103" spans="1:91" ht="12.75" customHeight="1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</row>
    <row r="104" spans="1:9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</row>
    <row r="105" spans="1:91" ht="12.75" customHeight="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</row>
    <row r="106" spans="1:91" ht="12.75" customHeight="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</row>
    <row r="107" spans="1:91" ht="12.75" customHeight="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</row>
    <row r="108" spans="1:91" ht="12.75" customHeight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</row>
    <row r="109" spans="1:91" ht="12.75" customHeight="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</row>
    <row r="110" spans="1:91" ht="12.75" customHeight="1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</row>
    <row r="111" spans="1:91" ht="12.75" customHeight="1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</row>
    <row r="112" spans="1:91" ht="12.75" customHeight="1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</row>
    <row r="113" spans="1:91" ht="12.75" customHeight="1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</row>
    <row r="114" spans="1:91" ht="12.75" customHeight="1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</row>
    <row r="115" spans="1:91" ht="12.75" customHeight="1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</row>
    <row r="116" spans="1:91" ht="12.75" customHeight="1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</row>
    <row r="117" spans="1:91" ht="12.75" customHeight="1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</row>
    <row r="118" spans="1:91" ht="12.75" customHeight="1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</row>
    <row r="119" spans="1:91" ht="12.75" customHeight="1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</row>
    <row r="120" spans="1:91" ht="12.75" customHeight="1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</row>
    <row r="121" spans="1:91" ht="12.75" customHeight="1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</row>
    <row r="122" spans="1:91" ht="12.75" customHeight="1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</row>
    <row r="123" spans="1:91" ht="12.75" customHeight="1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</row>
    <row r="124" spans="1:91" ht="12.75" customHeight="1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</row>
    <row r="125" spans="1:91" ht="12.75" customHeight="1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</row>
    <row r="126" spans="1:91" ht="12.75" customHeight="1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</row>
    <row r="127" spans="1:91" ht="12.75" customHeight="1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</row>
    <row r="128" spans="1:91" ht="12.75" customHeight="1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</row>
    <row r="129" spans="1:91" ht="12.75" customHeight="1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</row>
    <row r="130" spans="1:91" ht="12.75" customHeight="1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</row>
    <row r="131" spans="1:91" ht="12.75" customHeight="1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</row>
    <row r="132" spans="1:91" ht="12.75" customHeight="1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</row>
    <row r="133" spans="1:91" ht="12.75" customHeight="1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</row>
    <row r="134" spans="1:91" ht="12.75" customHeight="1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</row>
    <row r="135" spans="1:91" ht="12.75" customHeight="1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</row>
    <row r="136" spans="1:91" ht="12.75" customHeight="1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</row>
    <row r="137" spans="1:91" ht="12.75" customHeight="1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</row>
    <row r="138" spans="1:91" ht="12.75" customHeight="1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</row>
    <row r="139" spans="1:91" ht="12.75" customHeight="1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</row>
    <row r="140" spans="1:91" ht="12.75" customHeight="1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</row>
    <row r="141" spans="1:91" ht="12.75" customHeight="1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</row>
    <row r="142" spans="1:91" ht="12.75" customHeight="1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</row>
    <row r="143" spans="1:91" ht="12.75" customHeight="1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</row>
    <row r="144" spans="1:91" ht="12.75" customHeight="1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</row>
    <row r="145" spans="1:91" ht="12.75" customHeight="1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</row>
    <row r="146" spans="1:91" ht="12.75" customHeight="1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</row>
    <row r="147" spans="1:91" ht="12.75" customHeight="1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</row>
    <row r="148" spans="1:91" ht="12.75" customHeight="1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</row>
    <row r="149" spans="1:91" ht="12.75" customHeight="1" x14ac:dyDescent="0.25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</row>
    <row r="150" spans="1:91" ht="12.75" customHeight="1" x14ac:dyDescent="0.25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</row>
    <row r="151" spans="1:91" ht="12.75" customHeight="1" x14ac:dyDescent="0.25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</row>
    <row r="152" spans="1:91" ht="12.75" customHeight="1" x14ac:dyDescent="0.25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</row>
    <row r="153" spans="1:91" ht="12.75" customHeight="1" x14ac:dyDescent="0.25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</row>
    <row r="154" spans="1:91" ht="12.75" customHeight="1" x14ac:dyDescent="0.25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</row>
    <row r="155" spans="1:91" ht="12.75" customHeight="1" x14ac:dyDescent="0.25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</row>
    <row r="156" spans="1:91" ht="12.75" customHeight="1" x14ac:dyDescent="0.25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</row>
    <row r="157" spans="1:91" ht="12.75" customHeight="1" x14ac:dyDescent="0.2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</row>
    <row r="158" spans="1:91" ht="12.75" customHeight="1" x14ac:dyDescent="0.25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</row>
    <row r="159" spans="1:91" ht="12.75" customHeight="1" x14ac:dyDescent="0.25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</row>
    <row r="160" spans="1:91" ht="12.75" customHeight="1" x14ac:dyDescent="0.25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</row>
    <row r="161" spans="1:91" ht="12.75" customHeight="1" x14ac:dyDescent="0.25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</row>
    <row r="162" spans="1:91" ht="12.75" customHeight="1" x14ac:dyDescent="0.25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</row>
    <row r="163" spans="1:91" ht="12.75" customHeight="1" x14ac:dyDescent="0.25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</row>
    <row r="164" spans="1:91" ht="12.75" customHeight="1" x14ac:dyDescent="0.25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</row>
    <row r="165" spans="1:91" ht="12.75" customHeight="1" x14ac:dyDescent="0.25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</row>
    <row r="166" spans="1:91" ht="12.75" customHeight="1" x14ac:dyDescent="0.25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</row>
    <row r="167" spans="1:91" ht="12.75" customHeight="1" x14ac:dyDescent="0.25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</row>
    <row r="168" spans="1:91" ht="12.75" customHeight="1" x14ac:dyDescent="0.25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</row>
    <row r="169" spans="1:91" ht="12.75" customHeight="1" x14ac:dyDescent="0.25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</row>
    <row r="170" spans="1:91" ht="12.75" customHeight="1" x14ac:dyDescent="0.25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</row>
    <row r="171" spans="1:91" ht="12.75" customHeight="1" x14ac:dyDescent="0.25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</row>
    <row r="172" spans="1:91" ht="12.75" customHeight="1" x14ac:dyDescent="0.25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</row>
    <row r="173" spans="1:91" ht="12.75" customHeight="1" x14ac:dyDescent="0.25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</row>
    <row r="174" spans="1:91" ht="12.75" customHeight="1" x14ac:dyDescent="0.25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</row>
    <row r="175" spans="1:91" ht="12.75" customHeight="1" x14ac:dyDescent="0.25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</row>
    <row r="176" spans="1:91" ht="12.75" customHeight="1" x14ac:dyDescent="0.25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</row>
    <row r="177" spans="1:91" ht="12.75" customHeight="1" x14ac:dyDescent="0.25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</row>
    <row r="178" spans="1:91" ht="12.75" customHeight="1" x14ac:dyDescent="0.25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</row>
    <row r="179" spans="1:91" ht="12.75" customHeight="1" x14ac:dyDescent="0.25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</row>
    <row r="180" spans="1:91" ht="12.75" customHeight="1" x14ac:dyDescent="0.25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</row>
    <row r="181" spans="1:91" ht="12.75" customHeight="1" x14ac:dyDescent="0.25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</row>
    <row r="182" spans="1:91" ht="12.75" customHeight="1" x14ac:dyDescent="0.25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</row>
    <row r="183" spans="1:91" ht="12.75" customHeight="1" x14ac:dyDescent="0.25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</row>
    <row r="184" spans="1:91" ht="12.75" customHeight="1" x14ac:dyDescent="0.25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</row>
    <row r="185" spans="1:91" ht="12.75" customHeight="1" x14ac:dyDescent="0.25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</row>
    <row r="186" spans="1:91" ht="12.75" customHeight="1" x14ac:dyDescent="0.25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</row>
    <row r="187" spans="1:91" ht="12.75" customHeight="1" x14ac:dyDescent="0.25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</row>
    <row r="188" spans="1:91" ht="12.75" customHeight="1" x14ac:dyDescent="0.25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</row>
    <row r="189" spans="1:91" ht="12.75" customHeight="1" x14ac:dyDescent="0.25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</row>
    <row r="190" spans="1:91" ht="12.75" customHeight="1" x14ac:dyDescent="0.25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</row>
    <row r="191" spans="1:91" ht="12.75" customHeight="1" x14ac:dyDescent="0.25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</row>
    <row r="192" spans="1:91" ht="12.75" customHeight="1" x14ac:dyDescent="0.25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</row>
    <row r="193" spans="1:91" ht="12.75" customHeight="1" x14ac:dyDescent="0.25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</row>
    <row r="194" spans="1:91" ht="12.75" customHeight="1" x14ac:dyDescent="0.25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</row>
    <row r="195" spans="1:91" ht="12.75" customHeight="1" x14ac:dyDescent="0.25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</row>
    <row r="196" spans="1:91" ht="12.75" customHeight="1" x14ac:dyDescent="0.25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</row>
    <row r="197" spans="1:91" ht="12.75" customHeight="1" x14ac:dyDescent="0.25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</row>
    <row r="198" spans="1:91" ht="12.75" customHeight="1" x14ac:dyDescent="0.25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</row>
    <row r="199" spans="1:91" ht="12.75" customHeight="1" x14ac:dyDescent="0.25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</row>
    <row r="200" spans="1:91" ht="12.75" customHeight="1" x14ac:dyDescent="0.25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</row>
    <row r="201" spans="1:91" ht="12.75" customHeight="1" x14ac:dyDescent="0.25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</row>
    <row r="202" spans="1:91" ht="12.75" customHeight="1" x14ac:dyDescent="0.25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</row>
    <row r="203" spans="1:91" ht="12.75" customHeight="1" x14ac:dyDescent="0.25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</row>
    <row r="204" spans="1:91" ht="12.75" customHeight="1" x14ac:dyDescent="0.25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</row>
    <row r="205" spans="1:91" ht="12.75" customHeight="1" x14ac:dyDescent="0.25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</row>
    <row r="206" spans="1:91" ht="12.75" customHeight="1" x14ac:dyDescent="0.25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</row>
    <row r="207" spans="1:91" ht="12.75" customHeight="1" x14ac:dyDescent="0.25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</row>
    <row r="208" spans="1:91" ht="12.75" customHeight="1" x14ac:dyDescent="0.25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</row>
    <row r="209" spans="1:91" ht="12.75" customHeight="1" x14ac:dyDescent="0.25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</row>
    <row r="210" spans="1:91" ht="12.75" customHeight="1" x14ac:dyDescent="0.25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</row>
    <row r="211" spans="1:91" ht="12.75" customHeight="1" x14ac:dyDescent="0.25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</row>
    <row r="212" spans="1:91" ht="12.75" customHeight="1" x14ac:dyDescent="0.25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</row>
    <row r="213" spans="1:91" ht="12.75" customHeight="1" x14ac:dyDescent="0.25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</row>
    <row r="214" spans="1:91" ht="12.75" customHeight="1" x14ac:dyDescent="0.25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</row>
    <row r="215" spans="1:91" ht="12.75" customHeight="1" x14ac:dyDescent="0.25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</row>
    <row r="216" spans="1:91" ht="12.75" customHeight="1" x14ac:dyDescent="0.25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</row>
    <row r="217" spans="1:91" ht="12.75" customHeight="1" x14ac:dyDescent="0.25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</row>
    <row r="218" spans="1:91" ht="12.75" customHeight="1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</row>
    <row r="219" spans="1:91" ht="12.75" customHeight="1" x14ac:dyDescent="0.25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</row>
    <row r="220" spans="1:91" ht="12.75" customHeight="1" x14ac:dyDescent="0.25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</row>
    <row r="221" spans="1:91" ht="12.75" customHeight="1" x14ac:dyDescent="0.25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</row>
    <row r="222" spans="1:91" ht="12.75" customHeight="1" x14ac:dyDescent="0.2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</row>
    <row r="223" spans="1:91" ht="12.75" customHeight="1" x14ac:dyDescent="0.2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</row>
    <row r="224" spans="1:91" ht="12.75" customHeight="1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</row>
    <row r="225" spans="1:91" ht="12.75" customHeight="1" x14ac:dyDescent="0.25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</row>
    <row r="226" spans="1:91" ht="12.75" customHeight="1" x14ac:dyDescent="0.25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</row>
    <row r="227" spans="1:91" ht="12.75" customHeight="1" x14ac:dyDescent="0.25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</row>
    <row r="228" spans="1:91" ht="12.75" customHeight="1" x14ac:dyDescent="0.25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</row>
    <row r="229" spans="1:91" ht="12.75" customHeight="1" x14ac:dyDescent="0.25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</row>
    <row r="230" spans="1:91" ht="12.75" customHeight="1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</row>
    <row r="231" spans="1:91" ht="12.75" customHeight="1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</row>
    <row r="232" spans="1:91" ht="12.75" customHeight="1" x14ac:dyDescent="0.25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</row>
    <row r="233" spans="1:91" ht="12.75" customHeight="1" x14ac:dyDescent="0.25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</row>
    <row r="234" spans="1:91" ht="12.75" customHeight="1" x14ac:dyDescent="0.25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</row>
    <row r="235" spans="1:91" ht="12.75" customHeight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</row>
    <row r="236" spans="1:91" ht="12.75" customHeight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</row>
    <row r="237" spans="1:91" ht="12.75" customHeight="1" x14ac:dyDescent="0.25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</row>
    <row r="238" spans="1:91" ht="12.75" customHeight="1" x14ac:dyDescent="0.25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</row>
    <row r="239" spans="1:91" ht="12.75" customHeight="1" x14ac:dyDescent="0.25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</row>
    <row r="240" spans="1:91" ht="12.75" customHeight="1" x14ac:dyDescent="0.25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</row>
    <row r="241" spans="1:91" ht="12.75" customHeight="1" x14ac:dyDescent="0.25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</row>
    <row r="242" spans="1:91" ht="12.75" customHeight="1" x14ac:dyDescent="0.25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</row>
    <row r="243" spans="1:91" ht="12.75" customHeight="1" x14ac:dyDescent="0.25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</row>
    <row r="244" spans="1:91" ht="12.75" customHeight="1" x14ac:dyDescent="0.25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</row>
    <row r="245" spans="1:91" ht="12.75" customHeight="1" x14ac:dyDescent="0.25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</row>
    <row r="246" spans="1:91" ht="12.75" customHeight="1" x14ac:dyDescent="0.25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</row>
    <row r="247" spans="1:91" ht="12.75" customHeight="1" x14ac:dyDescent="0.25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</row>
    <row r="248" spans="1:91" ht="12.75" customHeight="1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</row>
    <row r="249" spans="1:91" ht="12.75" customHeight="1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</row>
    <row r="250" spans="1:91" ht="12.75" customHeight="1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</row>
    <row r="251" spans="1:91" ht="12.75" customHeight="1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</row>
    <row r="252" spans="1:91" ht="12.75" customHeight="1" x14ac:dyDescent="0.25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</row>
    <row r="253" spans="1:91" ht="12.75" customHeight="1" x14ac:dyDescent="0.25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</row>
    <row r="254" spans="1:91" ht="12.75" customHeight="1" x14ac:dyDescent="0.25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</row>
    <row r="255" spans="1:91" ht="12.75" customHeight="1" x14ac:dyDescent="0.25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</row>
    <row r="256" spans="1:91" ht="12.75" customHeight="1" x14ac:dyDescent="0.25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0"/>
      <c r="CF256" s="80"/>
      <c r="CG256" s="80"/>
      <c r="CH256" s="80"/>
      <c r="CI256" s="80"/>
      <c r="CJ256" s="80"/>
      <c r="CK256" s="80"/>
      <c r="CL256" s="80"/>
      <c r="CM256" s="80"/>
    </row>
    <row r="257" spans="1:91" ht="12.75" customHeight="1" x14ac:dyDescent="0.25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0"/>
      <c r="CF257" s="80"/>
      <c r="CG257" s="80"/>
      <c r="CH257" s="80"/>
      <c r="CI257" s="80"/>
      <c r="CJ257" s="80"/>
      <c r="CK257" s="80"/>
      <c r="CL257" s="80"/>
      <c r="CM257" s="80"/>
    </row>
    <row r="258" spans="1:91" ht="12.75" customHeight="1" x14ac:dyDescent="0.25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0"/>
      <c r="CF258" s="80"/>
      <c r="CG258" s="80"/>
      <c r="CH258" s="80"/>
      <c r="CI258" s="80"/>
      <c r="CJ258" s="80"/>
      <c r="CK258" s="80"/>
      <c r="CL258" s="80"/>
      <c r="CM258" s="80"/>
    </row>
    <row r="259" spans="1:91" ht="12.75" customHeight="1" x14ac:dyDescent="0.25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/>
      <c r="CL259" s="80"/>
      <c r="CM259" s="80"/>
    </row>
    <row r="260" spans="1:91" ht="12.75" customHeight="1" x14ac:dyDescent="0.25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</row>
    <row r="261" spans="1:91" ht="12.75" customHeight="1" x14ac:dyDescent="0.25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</row>
    <row r="262" spans="1:91" ht="12.75" customHeight="1" x14ac:dyDescent="0.25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</row>
    <row r="263" spans="1:91" ht="12.75" customHeight="1" x14ac:dyDescent="0.25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</row>
    <row r="264" spans="1:91" ht="12.75" customHeight="1" x14ac:dyDescent="0.25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</row>
    <row r="265" spans="1:91" ht="12.75" customHeight="1" x14ac:dyDescent="0.25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</row>
    <row r="266" spans="1:91" ht="12.75" customHeight="1" x14ac:dyDescent="0.25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</row>
    <row r="267" spans="1:91" ht="12.75" customHeight="1" x14ac:dyDescent="0.25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</row>
    <row r="268" spans="1:91" ht="12.75" customHeight="1" x14ac:dyDescent="0.25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</row>
    <row r="269" spans="1:91" ht="12.75" customHeight="1" x14ac:dyDescent="0.25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</row>
    <row r="270" spans="1:91" ht="12.75" customHeight="1" x14ac:dyDescent="0.25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</row>
    <row r="271" spans="1:91" ht="12.75" customHeight="1" x14ac:dyDescent="0.25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</row>
    <row r="272" spans="1:91" ht="12.75" customHeight="1" x14ac:dyDescent="0.25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</row>
    <row r="273" spans="1:91" ht="12.75" customHeight="1" x14ac:dyDescent="0.25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</row>
    <row r="274" spans="1:91" ht="12.75" customHeight="1" x14ac:dyDescent="0.25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</row>
    <row r="275" spans="1:91" ht="12.75" customHeight="1" x14ac:dyDescent="0.25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</row>
    <row r="276" spans="1:91" ht="12.75" customHeight="1" x14ac:dyDescent="0.25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  <c r="CF276" s="80"/>
      <c r="CG276" s="80"/>
      <c r="CH276" s="80"/>
      <c r="CI276" s="80"/>
      <c r="CJ276" s="80"/>
      <c r="CK276" s="80"/>
      <c r="CL276" s="80"/>
      <c r="CM276" s="80"/>
    </row>
    <row r="277" spans="1:91" ht="12.75" customHeight="1" x14ac:dyDescent="0.25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</row>
    <row r="278" spans="1:91" ht="12.75" customHeight="1" x14ac:dyDescent="0.25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</row>
    <row r="279" spans="1:91" ht="12.75" customHeight="1" x14ac:dyDescent="0.25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</row>
    <row r="280" spans="1:91" ht="12.75" customHeight="1" x14ac:dyDescent="0.25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</row>
    <row r="281" spans="1:91" ht="12.75" customHeight="1" x14ac:dyDescent="0.25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</row>
    <row r="282" spans="1:91" ht="12.75" customHeight="1" x14ac:dyDescent="0.25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</row>
    <row r="283" spans="1:91" ht="12.75" customHeight="1" x14ac:dyDescent="0.25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</row>
    <row r="284" spans="1:91" ht="12.75" customHeight="1" x14ac:dyDescent="0.25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</row>
    <row r="285" spans="1:91" ht="12.75" customHeight="1" x14ac:dyDescent="0.25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</row>
    <row r="286" spans="1:91" ht="12.75" customHeight="1" x14ac:dyDescent="0.25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</row>
    <row r="287" spans="1:91" ht="12.75" customHeight="1" x14ac:dyDescent="0.25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</row>
    <row r="288" spans="1:91" ht="12.75" customHeight="1" x14ac:dyDescent="0.25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</row>
    <row r="289" spans="1:91" ht="12.75" customHeight="1" x14ac:dyDescent="0.25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</row>
    <row r="290" spans="1:91" ht="12.75" customHeight="1" x14ac:dyDescent="0.25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</row>
    <row r="291" spans="1:91" ht="12.75" customHeight="1" x14ac:dyDescent="0.25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</row>
    <row r="292" spans="1:91" ht="12.75" customHeight="1" x14ac:dyDescent="0.25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</row>
    <row r="293" spans="1:91" ht="12.75" customHeight="1" x14ac:dyDescent="0.25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</row>
    <row r="294" spans="1:91" ht="12.75" customHeight="1" x14ac:dyDescent="0.25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</row>
    <row r="295" spans="1:91" ht="12.75" customHeight="1" x14ac:dyDescent="0.25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</row>
    <row r="296" spans="1:91" ht="12.75" customHeight="1" x14ac:dyDescent="0.25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</row>
    <row r="297" spans="1:91" ht="12.75" customHeight="1" x14ac:dyDescent="0.25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</row>
    <row r="298" spans="1:91" ht="12.75" customHeight="1" x14ac:dyDescent="0.25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</row>
    <row r="299" spans="1:91" ht="12.75" customHeight="1" x14ac:dyDescent="0.25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</row>
    <row r="300" spans="1:91" ht="12.75" customHeight="1" x14ac:dyDescent="0.25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</row>
    <row r="301" spans="1:91" ht="12.75" customHeight="1" x14ac:dyDescent="0.25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</row>
    <row r="302" spans="1:91" ht="12.75" customHeight="1" x14ac:dyDescent="0.25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</row>
    <row r="303" spans="1:91" ht="12.75" customHeight="1" x14ac:dyDescent="0.25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</row>
    <row r="304" spans="1:91" ht="12.75" customHeight="1" x14ac:dyDescent="0.25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</row>
    <row r="305" spans="1:91" ht="12.75" customHeight="1" x14ac:dyDescent="0.25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</row>
    <row r="306" spans="1:91" ht="12.75" customHeight="1" x14ac:dyDescent="0.25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</row>
    <row r="307" spans="1:91" ht="12.75" customHeight="1" x14ac:dyDescent="0.25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</row>
    <row r="308" spans="1:91" ht="12.75" customHeight="1" x14ac:dyDescent="0.25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</row>
    <row r="309" spans="1:91" ht="12.75" customHeight="1" x14ac:dyDescent="0.25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</row>
    <row r="310" spans="1:91" ht="12.75" customHeight="1" x14ac:dyDescent="0.25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</row>
    <row r="311" spans="1:91" ht="12.75" customHeight="1" x14ac:dyDescent="0.25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</row>
    <row r="312" spans="1:91" ht="12.75" customHeight="1" x14ac:dyDescent="0.25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</row>
    <row r="313" spans="1:91" ht="12.75" customHeight="1" x14ac:dyDescent="0.25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</row>
    <row r="314" spans="1:91" ht="12.75" customHeight="1" x14ac:dyDescent="0.25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</row>
    <row r="315" spans="1:91" ht="12.75" customHeight="1" x14ac:dyDescent="0.25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</row>
    <row r="316" spans="1:91" ht="12.75" customHeight="1" x14ac:dyDescent="0.25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</row>
    <row r="317" spans="1:91" ht="12.75" customHeight="1" x14ac:dyDescent="0.25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</row>
    <row r="318" spans="1:91" ht="12.75" customHeight="1" x14ac:dyDescent="0.25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  <c r="CF318" s="80"/>
      <c r="CG318" s="80"/>
      <c r="CH318" s="80"/>
      <c r="CI318" s="80"/>
      <c r="CJ318" s="80"/>
      <c r="CK318" s="80"/>
      <c r="CL318" s="80"/>
      <c r="CM318" s="80"/>
    </row>
    <row r="319" spans="1:91" ht="12.75" customHeight="1" x14ac:dyDescent="0.25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80"/>
      <c r="CI319" s="80"/>
      <c r="CJ319" s="80"/>
      <c r="CK319" s="80"/>
      <c r="CL319" s="80"/>
      <c r="CM319" s="80"/>
    </row>
    <row r="320" spans="1:91" ht="12.75" customHeight="1" x14ac:dyDescent="0.25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</row>
    <row r="321" spans="1:91" ht="12.75" customHeight="1" x14ac:dyDescent="0.25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</row>
    <row r="322" spans="1:91" ht="12.75" customHeight="1" x14ac:dyDescent="0.25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</row>
    <row r="323" spans="1:91" ht="12.75" customHeight="1" x14ac:dyDescent="0.25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</row>
    <row r="324" spans="1:91" ht="12.75" customHeight="1" x14ac:dyDescent="0.25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</row>
    <row r="325" spans="1:91" ht="12.75" customHeight="1" x14ac:dyDescent="0.25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</row>
    <row r="326" spans="1:91" ht="12.75" customHeight="1" x14ac:dyDescent="0.25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</row>
    <row r="327" spans="1:91" ht="12.75" customHeight="1" x14ac:dyDescent="0.25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</row>
    <row r="328" spans="1:91" ht="12.75" customHeight="1" x14ac:dyDescent="0.25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</row>
    <row r="329" spans="1:91" ht="12.75" customHeight="1" x14ac:dyDescent="0.25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</row>
    <row r="330" spans="1:91" ht="12.75" customHeight="1" x14ac:dyDescent="0.25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</row>
    <row r="331" spans="1:91" ht="12.75" customHeight="1" x14ac:dyDescent="0.25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</row>
    <row r="332" spans="1:91" ht="12.75" customHeight="1" x14ac:dyDescent="0.25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</row>
    <row r="333" spans="1:91" ht="12.75" customHeight="1" x14ac:dyDescent="0.2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</row>
    <row r="334" spans="1:91" ht="12.75" customHeight="1" x14ac:dyDescent="0.25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</row>
    <row r="335" spans="1:91" ht="12.75" customHeight="1" x14ac:dyDescent="0.25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</row>
    <row r="336" spans="1:91" ht="12.75" customHeight="1" x14ac:dyDescent="0.25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</row>
    <row r="337" spans="1:91" ht="12.75" customHeight="1" x14ac:dyDescent="0.25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</row>
    <row r="338" spans="1:91" ht="12.75" customHeight="1" x14ac:dyDescent="0.25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</row>
    <row r="339" spans="1:91" ht="12.75" customHeight="1" x14ac:dyDescent="0.25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</row>
    <row r="340" spans="1:91" ht="12.75" customHeight="1" x14ac:dyDescent="0.25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</row>
    <row r="341" spans="1:91" ht="12.75" customHeight="1" x14ac:dyDescent="0.25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</row>
    <row r="342" spans="1:91" ht="12.75" customHeight="1" x14ac:dyDescent="0.25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</row>
    <row r="343" spans="1:91" ht="12.75" customHeight="1" x14ac:dyDescent="0.25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</row>
    <row r="344" spans="1:91" ht="12.75" customHeight="1" x14ac:dyDescent="0.25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  <c r="CF344" s="80"/>
      <c r="CG344" s="80"/>
      <c r="CH344" s="80"/>
      <c r="CI344" s="80"/>
      <c r="CJ344" s="80"/>
      <c r="CK344" s="80"/>
      <c r="CL344" s="80"/>
      <c r="CM344" s="80"/>
    </row>
    <row r="345" spans="1:91" ht="12.75" customHeight="1" x14ac:dyDescent="0.25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0"/>
      <c r="CH345" s="80"/>
      <c r="CI345" s="80"/>
      <c r="CJ345" s="80"/>
      <c r="CK345" s="80"/>
      <c r="CL345" s="80"/>
      <c r="CM345" s="80"/>
    </row>
    <row r="346" spans="1:91" ht="12.75" customHeight="1" x14ac:dyDescent="0.25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</row>
    <row r="347" spans="1:91" ht="12.75" customHeight="1" x14ac:dyDescent="0.25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</row>
    <row r="348" spans="1:91" ht="12.75" customHeight="1" x14ac:dyDescent="0.25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</row>
    <row r="349" spans="1:91" ht="12.75" customHeight="1" x14ac:dyDescent="0.25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</row>
    <row r="350" spans="1:91" ht="12.75" customHeight="1" x14ac:dyDescent="0.25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</row>
    <row r="351" spans="1:91" ht="12.75" customHeight="1" x14ac:dyDescent="0.25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</row>
    <row r="352" spans="1:91" ht="12.75" customHeight="1" x14ac:dyDescent="0.25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</row>
    <row r="353" spans="1:91" ht="12.75" customHeight="1" x14ac:dyDescent="0.25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</row>
    <row r="354" spans="1:91" ht="12.75" customHeight="1" x14ac:dyDescent="0.25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</row>
    <row r="355" spans="1:91" ht="12.75" customHeight="1" x14ac:dyDescent="0.25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</row>
    <row r="356" spans="1:91" ht="12.75" customHeight="1" x14ac:dyDescent="0.25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</row>
    <row r="357" spans="1:91" ht="12.75" customHeight="1" x14ac:dyDescent="0.25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</row>
    <row r="358" spans="1:91" ht="12.75" customHeight="1" x14ac:dyDescent="0.25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</row>
    <row r="359" spans="1:91" ht="12.75" customHeight="1" x14ac:dyDescent="0.25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</row>
    <row r="360" spans="1:91" ht="12.75" customHeight="1" x14ac:dyDescent="0.25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</row>
    <row r="361" spans="1:91" ht="12.75" customHeight="1" x14ac:dyDescent="0.25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</row>
    <row r="362" spans="1:91" ht="12.75" customHeight="1" x14ac:dyDescent="0.25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</row>
    <row r="363" spans="1:91" ht="12.75" customHeight="1" x14ac:dyDescent="0.25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</row>
    <row r="364" spans="1:91" ht="12.75" customHeight="1" x14ac:dyDescent="0.25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</row>
    <row r="365" spans="1:91" ht="12.75" customHeight="1" x14ac:dyDescent="0.25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</row>
    <row r="366" spans="1:91" ht="12.75" customHeight="1" x14ac:dyDescent="0.25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</row>
    <row r="367" spans="1:91" ht="12.75" customHeight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</row>
    <row r="368" spans="1:9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</row>
    <row r="369" spans="1:91" ht="12.75" customHeight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</row>
    <row r="370" spans="1:91" ht="12.7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</row>
    <row r="371" spans="1:91" ht="12.75" customHeight="1" x14ac:dyDescent="0.25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</row>
    <row r="372" spans="1:91" ht="12.75" customHeight="1" x14ac:dyDescent="0.25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</row>
    <row r="373" spans="1:91" ht="12.75" customHeight="1" x14ac:dyDescent="0.25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</row>
    <row r="374" spans="1:91" ht="12.75" customHeight="1" x14ac:dyDescent="0.25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</row>
    <row r="375" spans="1:91" ht="12.75" customHeight="1" x14ac:dyDescent="0.25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80"/>
      <c r="CI375" s="80"/>
      <c r="CJ375" s="80"/>
      <c r="CK375" s="80"/>
      <c r="CL375" s="80"/>
      <c r="CM375" s="80"/>
    </row>
    <row r="376" spans="1:91" ht="12.75" customHeight="1" x14ac:dyDescent="0.25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80"/>
      <c r="CI376" s="80"/>
      <c r="CJ376" s="80"/>
      <c r="CK376" s="80"/>
      <c r="CL376" s="80"/>
      <c r="CM376" s="80"/>
    </row>
    <row r="377" spans="1:91" ht="12.75" customHeight="1" x14ac:dyDescent="0.25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</row>
    <row r="378" spans="1:91" ht="12.75" customHeight="1" x14ac:dyDescent="0.25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</row>
    <row r="379" spans="1:91" ht="12.75" customHeight="1" x14ac:dyDescent="0.25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</row>
    <row r="380" spans="1:91" ht="12.75" customHeight="1" x14ac:dyDescent="0.25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</row>
    <row r="381" spans="1:91" ht="12.75" customHeight="1" x14ac:dyDescent="0.25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</row>
    <row r="382" spans="1:91" ht="12.75" customHeight="1" x14ac:dyDescent="0.25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</row>
    <row r="383" spans="1:91" ht="12.75" customHeight="1" x14ac:dyDescent="0.25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</row>
    <row r="384" spans="1:91" ht="12.75" customHeight="1" x14ac:dyDescent="0.25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0"/>
      <c r="CF384" s="80"/>
      <c r="CG384" s="80"/>
      <c r="CH384" s="80"/>
      <c r="CI384" s="80"/>
      <c r="CJ384" s="80"/>
      <c r="CK384" s="80"/>
      <c r="CL384" s="80"/>
      <c r="CM384" s="80"/>
    </row>
    <row r="385" spans="1:91" ht="12.75" customHeight="1" x14ac:dyDescent="0.25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</row>
    <row r="386" spans="1:91" ht="12.75" customHeight="1" x14ac:dyDescent="0.25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</row>
    <row r="387" spans="1:91" ht="12.75" customHeight="1" x14ac:dyDescent="0.25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</row>
    <row r="388" spans="1:91" ht="12.75" customHeight="1" x14ac:dyDescent="0.25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</row>
    <row r="389" spans="1:91" ht="12.75" customHeight="1" x14ac:dyDescent="0.25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</row>
    <row r="390" spans="1:91" ht="12.75" customHeight="1" x14ac:dyDescent="0.25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</row>
    <row r="391" spans="1:91" ht="12.75" customHeight="1" x14ac:dyDescent="0.25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80"/>
      <c r="CI391" s="80"/>
      <c r="CJ391" s="80"/>
      <c r="CK391" s="80"/>
      <c r="CL391" s="80"/>
      <c r="CM391" s="80"/>
    </row>
    <row r="392" spans="1:91" ht="12.75" customHeight="1" x14ac:dyDescent="0.25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0"/>
      <c r="CH392" s="80"/>
      <c r="CI392" s="80"/>
      <c r="CJ392" s="80"/>
      <c r="CK392" s="80"/>
      <c r="CL392" s="80"/>
      <c r="CM392" s="80"/>
    </row>
    <row r="393" spans="1:91" ht="12.75" customHeight="1" x14ac:dyDescent="0.25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0"/>
      <c r="CF393" s="80"/>
      <c r="CG393" s="80"/>
      <c r="CH393" s="80"/>
      <c r="CI393" s="80"/>
      <c r="CJ393" s="80"/>
      <c r="CK393" s="80"/>
      <c r="CL393" s="80"/>
      <c r="CM393" s="80"/>
    </row>
    <row r="394" spans="1:91" ht="12.75" customHeight="1" x14ac:dyDescent="0.25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0"/>
      <c r="CF394" s="80"/>
      <c r="CG394" s="80"/>
      <c r="CH394" s="80"/>
      <c r="CI394" s="80"/>
      <c r="CJ394" s="80"/>
      <c r="CK394" s="80"/>
      <c r="CL394" s="80"/>
      <c r="CM394" s="80"/>
    </row>
    <row r="395" spans="1:91" ht="12.75" customHeight="1" x14ac:dyDescent="0.25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0"/>
      <c r="CF395" s="80"/>
      <c r="CG395" s="80"/>
      <c r="CH395" s="80"/>
      <c r="CI395" s="80"/>
      <c r="CJ395" s="80"/>
      <c r="CK395" s="80"/>
      <c r="CL395" s="80"/>
      <c r="CM395" s="80"/>
    </row>
    <row r="396" spans="1:91" ht="12.75" customHeight="1" x14ac:dyDescent="0.25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0"/>
      <c r="CF396" s="80"/>
      <c r="CG396" s="80"/>
      <c r="CH396" s="80"/>
      <c r="CI396" s="80"/>
      <c r="CJ396" s="80"/>
      <c r="CK396" s="80"/>
      <c r="CL396" s="80"/>
      <c r="CM396" s="80"/>
    </row>
    <row r="397" spans="1:91" ht="12.75" customHeight="1" x14ac:dyDescent="0.25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0"/>
      <c r="CF397" s="80"/>
      <c r="CG397" s="80"/>
      <c r="CH397" s="80"/>
      <c r="CI397" s="80"/>
      <c r="CJ397" s="80"/>
      <c r="CK397" s="80"/>
      <c r="CL397" s="80"/>
      <c r="CM397" s="80"/>
    </row>
    <row r="398" spans="1:91" ht="12.75" customHeight="1" x14ac:dyDescent="0.25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</row>
    <row r="399" spans="1:91" ht="12.75" customHeight="1" x14ac:dyDescent="0.25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</row>
    <row r="400" spans="1:91" ht="12.75" customHeight="1" x14ac:dyDescent="0.25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</row>
    <row r="401" spans="1:91" ht="12.75" customHeight="1" x14ac:dyDescent="0.25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</row>
    <row r="402" spans="1:91" ht="12.75" customHeight="1" x14ac:dyDescent="0.25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</row>
    <row r="403" spans="1:91" ht="12.75" customHeight="1" x14ac:dyDescent="0.25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</row>
    <row r="404" spans="1:91" ht="12.75" customHeight="1" x14ac:dyDescent="0.25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</row>
    <row r="405" spans="1:91" ht="12.75" customHeight="1" x14ac:dyDescent="0.25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</row>
    <row r="406" spans="1:91" ht="12.75" customHeight="1" x14ac:dyDescent="0.25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</row>
    <row r="407" spans="1:91" ht="12.75" customHeight="1" x14ac:dyDescent="0.25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</row>
    <row r="408" spans="1:91" ht="12.75" customHeight="1" x14ac:dyDescent="0.25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</row>
    <row r="409" spans="1:91" ht="12.75" customHeight="1" x14ac:dyDescent="0.25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</row>
    <row r="410" spans="1:91" ht="12.75" customHeight="1" x14ac:dyDescent="0.25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</row>
    <row r="411" spans="1:91" ht="12.75" customHeight="1" x14ac:dyDescent="0.25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0"/>
      <c r="CF411" s="80"/>
      <c r="CG411" s="80"/>
      <c r="CH411" s="80"/>
      <c r="CI411" s="80"/>
      <c r="CJ411" s="80"/>
      <c r="CK411" s="80"/>
      <c r="CL411" s="80"/>
      <c r="CM411" s="80"/>
    </row>
    <row r="412" spans="1:91" ht="12.75" customHeight="1" x14ac:dyDescent="0.25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0"/>
      <c r="CF412" s="80"/>
      <c r="CG412" s="80"/>
      <c r="CH412" s="80"/>
      <c r="CI412" s="80"/>
      <c r="CJ412" s="80"/>
      <c r="CK412" s="80"/>
      <c r="CL412" s="80"/>
      <c r="CM412" s="80"/>
    </row>
    <row r="413" spans="1:91" ht="12.75" customHeight="1" x14ac:dyDescent="0.25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0"/>
      <c r="CF413" s="80"/>
      <c r="CG413" s="80"/>
      <c r="CH413" s="80"/>
      <c r="CI413" s="80"/>
      <c r="CJ413" s="80"/>
      <c r="CK413" s="80"/>
      <c r="CL413" s="80"/>
      <c r="CM413" s="80"/>
    </row>
    <row r="414" spans="1:91" ht="12.75" customHeight="1" x14ac:dyDescent="0.25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80"/>
      <c r="CG414" s="80"/>
      <c r="CH414" s="80"/>
      <c r="CI414" s="80"/>
      <c r="CJ414" s="80"/>
      <c r="CK414" s="80"/>
      <c r="CL414" s="80"/>
      <c r="CM414" s="80"/>
    </row>
    <row r="415" spans="1:91" ht="12.75" customHeight="1" x14ac:dyDescent="0.25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80"/>
      <c r="CG415" s="80"/>
      <c r="CH415" s="80"/>
      <c r="CI415" s="80"/>
      <c r="CJ415" s="80"/>
      <c r="CK415" s="80"/>
      <c r="CL415" s="80"/>
      <c r="CM415" s="80"/>
    </row>
    <row r="416" spans="1:91" ht="12.75" customHeight="1" x14ac:dyDescent="0.25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80"/>
      <c r="CG416" s="80"/>
      <c r="CH416" s="80"/>
      <c r="CI416" s="80"/>
      <c r="CJ416" s="80"/>
      <c r="CK416" s="80"/>
      <c r="CL416" s="80"/>
      <c r="CM416" s="80"/>
    </row>
    <row r="417" spans="1:91" ht="12.75" customHeight="1" x14ac:dyDescent="0.25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0"/>
      <c r="CH417" s="80"/>
      <c r="CI417" s="80"/>
      <c r="CJ417" s="80"/>
      <c r="CK417" s="80"/>
      <c r="CL417" s="80"/>
      <c r="CM417" s="80"/>
    </row>
    <row r="418" spans="1:91" ht="12.75" customHeight="1" x14ac:dyDescent="0.25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80"/>
      <c r="CG418" s="80"/>
      <c r="CH418" s="80"/>
      <c r="CI418" s="80"/>
      <c r="CJ418" s="80"/>
      <c r="CK418" s="80"/>
      <c r="CL418" s="80"/>
      <c r="CM418" s="80"/>
    </row>
    <row r="419" spans="1:91" ht="12.75" customHeight="1" x14ac:dyDescent="0.25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80"/>
      <c r="CG419" s="80"/>
      <c r="CH419" s="80"/>
      <c r="CI419" s="80"/>
      <c r="CJ419" s="80"/>
      <c r="CK419" s="80"/>
      <c r="CL419" s="80"/>
      <c r="CM419" s="80"/>
    </row>
    <row r="420" spans="1:91" ht="12.75" customHeight="1" x14ac:dyDescent="0.25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</row>
    <row r="421" spans="1:91" ht="12.75" customHeight="1" x14ac:dyDescent="0.25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80"/>
      <c r="CG421" s="80"/>
      <c r="CH421" s="80"/>
      <c r="CI421" s="80"/>
      <c r="CJ421" s="80"/>
      <c r="CK421" s="80"/>
      <c r="CL421" s="80"/>
      <c r="CM421" s="80"/>
    </row>
    <row r="422" spans="1:91" ht="12.75" customHeight="1" x14ac:dyDescent="0.25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80"/>
      <c r="CG422" s="80"/>
      <c r="CH422" s="80"/>
      <c r="CI422" s="80"/>
      <c r="CJ422" s="80"/>
      <c r="CK422" s="80"/>
      <c r="CL422" s="80"/>
      <c r="CM422" s="80"/>
    </row>
    <row r="423" spans="1:91" ht="12.75" customHeight="1" x14ac:dyDescent="0.25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80"/>
      <c r="CG423" s="80"/>
      <c r="CH423" s="80"/>
      <c r="CI423" s="80"/>
      <c r="CJ423" s="80"/>
      <c r="CK423" s="80"/>
      <c r="CL423" s="80"/>
      <c r="CM423" s="80"/>
    </row>
    <row r="424" spans="1:91" ht="12.75" customHeight="1" x14ac:dyDescent="0.25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80"/>
      <c r="CG424" s="80"/>
      <c r="CH424" s="80"/>
      <c r="CI424" s="80"/>
      <c r="CJ424" s="80"/>
      <c r="CK424" s="80"/>
      <c r="CL424" s="80"/>
      <c r="CM424" s="80"/>
    </row>
    <row r="425" spans="1:91" ht="12.75" customHeight="1" x14ac:dyDescent="0.25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80"/>
      <c r="CG425" s="80"/>
      <c r="CH425" s="80"/>
      <c r="CI425" s="80"/>
      <c r="CJ425" s="80"/>
      <c r="CK425" s="80"/>
      <c r="CL425" s="80"/>
      <c r="CM425" s="80"/>
    </row>
    <row r="426" spans="1:91" ht="12.75" customHeight="1" x14ac:dyDescent="0.25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80"/>
      <c r="CG426" s="80"/>
      <c r="CH426" s="80"/>
      <c r="CI426" s="80"/>
      <c r="CJ426" s="80"/>
      <c r="CK426" s="80"/>
      <c r="CL426" s="80"/>
      <c r="CM426" s="80"/>
    </row>
    <row r="427" spans="1:91" ht="12.75" customHeight="1" x14ac:dyDescent="0.25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80"/>
      <c r="CG427" s="80"/>
      <c r="CH427" s="80"/>
      <c r="CI427" s="80"/>
      <c r="CJ427" s="80"/>
      <c r="CK427" s="80"/>
      <c r="CL427" s="80"/>
      <c r="CM427" s="80"/>
    </row>
    <row r="428" spans="1:91" ht="12.75" customHeight="1" x14ac:dyDescent="0.25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80"/>
      <c r="CG428" s="80"/>
      <c r="CH428" s="80"/>
      <c r="CI428" s="80"/>
      <c r="CJ428" s="80"/>
      <c r="CK428" s="80"/>
      <c r="CL428" s="80"/>
      <c r="CM428" s="80"/>
    </row>
    <row r="429" spans="1:91" ht="12.75" customHeight="1" x14ac:dyDescent="0.25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80"/>
      <c r="CG429" s="80"/>
      <c r="CH429" s="80"/>
      <c r="CI429" s="80"/>
      <c r="CJ429" s="80"/>
      <c r="CK429" s="80"/>
      <c r="CL429" s="80"/>
      <c r="CM429" s="80"/>
    </row>
    <row r="430" spans="1:91" ht="12.75" customHeight="1" x14ac:dyDescent="0.25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80"/>
      <c r="CG430" s="80"/>
      <c r="CH430" s="80"/>
      <c r="CI430" s="80"/>
      <c r="CJ430" s="80"/>
      <c r="CK430" s="80"/>
      <c r="CL430" s="80"/>
      <c r="CM430" s="80"/>
    </row>
    <row r="431" spans="1:91" ht="12.75" customHeight="1" x14ac:dyDescent="0.25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0"/>
      <c r="CF431" s="80"/>
      <c r="CG431" s="80"/>
      <c r="CH431" s="80"/>
      <c r="CI431" s="80"/>
      <c r="CJ431" s="80"/>
      <c r="CK431" s="80"/>
      <c r="CL431" s="80"/>
      <c r="CM431" s="80"/>
    </row>
    <row r="432" spans="1:91" ht="12.75" customHeight="1" x14ac:dyDescent="0.25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0"/>
      <c r="CF432" s="80"/>
      <c r="CG432" s="80"/>
      <c r="CH432" s="80"/>
      <c r="CI432" s="80"/>
      <c r="CJ432" s="80"/>
      <c r="CK432" s="80"/>
      <c r="CL432" s="80"/>
      <c r="CM432" s="80"/>
    </row>
    <row r="433" spans="1:91" ht="12.75" customHeight="1" x14ac:dyDescent="0.25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0"/>
      <c r="CF433" s="80"/>
      <c r="CG433" s="80"/>
      <c r="CH433" s="80"/>
      <c r="CI433" s="80"/>
      <c r="CJ433" s="80"/>
      <c r="CK433" s="80"/>
      <c r="CL433" s="80"/>
      <c r="CM433" s="80"/>
    </row>
    <row r="434" spans="1:91" ht="12.75" customHeight="1" x14ac:dyDescent="0.25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0"/>
      <c r="CF434" s="80"/>
      <c r="CG434" s="80"/>
      <c r="CH434" s="80"/>
      <c r="CI434" s="80"/>
      <c r="CJ434" s="80"/>
      <c r="CK434" s="80"/>
      <c r="CL434" s="80"/>
      <c r="CM434" s="80"/>
    </row>
    <row r="435" spans="1:91" ht="12.75" customHeight="1" x14ac:dyDescent="0.25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0"/>
      <c r="CF435" s="80"/>
      <c r="CG435" s="80"/>
      <c r="CH435" s="80"/>
      <c r="CI435" s="80"/>
      <c r="CJ435" s="80"/>
      <c r="CK435" s="80"/>
      <c r="CL435" s="80"/>
      <c r="CM435" s="80"/>
    </row>
    <row r="436" spans="1:91" ht="12.75" customHeight="1" x14ac:dyDescent="0.25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0"/>
      <c r="CF436" s="80"/>
      <c r="CG436" s="80"/>
      <c r="CH436" s="80"/>
      <c r="CI436" s="80"/>
      <c r="CJ436" s="80"/>
      <c r="CK436" s="80"/>
      <c r="CL436" s="80"/>
      <c r="CM436" s="80"/>
    </row>
    <row r="437" spans="1:91" ht="12.75" customHeight="1" x14ac:dyDescent="0.25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0"/>
      <c r="CF437" s="80"/>
      <c r="CG437" s="80"/>
      <c r="CH437" s="80"/>
      <c r="CI437" s="80"/>
      <c r="CJ437" s="80"/>
      <c r="CK437" s="80"/>
      <c r="CL437" s="80"/>
      <c r="CM437" s="80"/>
    </row>
    <row r="438" spans="1:91" ht="12.75" customHeight="1" x14ac:dyDescent="0.25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0"/>
      <c r="CF438" s="80"/>
      <c r="CG438" s="80"/>
      <c r="CH438" s="80"/>
      <c r="CI438" s="80"/>
      <c r="CJ438" s="80"/>
      <c r="CK438" s="80"/>
      <c r="CL438" s="80"/>
      <c r="CM438" s="80"/>
    </row>
    <row r="439" spans="1:91" ht="12.75" customHeight="1" x14ac:dyDescent="0.25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0"/>
      <c r="CF439" s="80"/>
      <c r="CG439" s="80"/>
      <c r="CH439" s="80"/>
      <c r="CI439" s="80"/>
      <c r="CJ439" s="80"/>
      <c r="CK439" s="80"/>
      <c r="CL439" s="80"/>
      <c r="CM439" s="80"/>
    </row>
    <row r="440" spans="1:91" ht="12.75" customHeight="1" x14ac:dyDescent="0.25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0"/>
      <c r="CF440" s="80"/>
      <c r="CG440" s="80"/>
      <c r="CH440" s="80"/>
      <c r="CI440" s="80"/>
      <c r="CJ440" s="80"/>
      <c r="CK440" s="80"/>
      <c r="CL440" s="80"/>
      <c r="CM440" s="80"/>
    </row>
    <row r="441" spans="1:91" ht="12.75" customHeight="1" x14ac:dyDescent="0.25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0"/>
      <c r="CF441" s="80"/>
      <c r="CG441" s="80"/>
      <c r="CH441" s="80"/>
      <c r="CI441" s="80"/>
      <c r="CJ441" s="80"/>
      <c r="CK441" s="80"/>
      <c r="CL441" s="80"/>
      <c r="CM441" s="80"/>
    </row>
    <row r="442" spans="1:91" ht="12.75" customHeight="1" x14ac:dyDescent="0.25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0"/>
      <c r="CF442" s="80"/>
      <c r="CG442" s="80"/>
      <c r="CH442" s="80"/>
      <c r="CI442" s="80"/>
      <c r="CJ442" s="80"/>
      <c r="CK442" s="80"/>
      <c r="CL442" s="80"/>
      <c r="CM442" s="80"/>
    </row>
    <row r="443" spans="1:91" ht="12.75" customHeight="1" x14ac:dyDescent="0.25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</row>
    <row r="444" spans="1:91" ht="12.75" customHeight="1" x14ac:dyDescent="0.25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</row>
    <row r="445" spans="1:91" ht="12.75" customHeight="1" x14ac:dyDescent="0.25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</row>
    <row r="446" spans="1:91" ht="12.75" customHeight="1" x14ac:dyDescent="0.25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0"/>
      <c r="CF446" s="80"/>
      <c r="CG446" s="80"/>
      <c r="CH446" s="80"/>
      <c r="CI446" s="80"/>
      <c r="CJ446" s="80"/>
      <c r="CK446" s="80"/>
      <c r="CL446" s="80"/>
      <c r="CM446" s="80"/>
    </row>
    <row r="447" spans="1:91" ht="12.75" customHeight="1" x14ac:dyDescent="0.25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0"/>
      <c r="CF447" s="80"/>
      <c r="CG447" s="80"/>
      <c r="CH447" s="80"/>
      <c r="CI447" s="80"/>
      <c r="CJ447" s="80"/>
      <c r="CK447" s="80"/>
      <c r="CL447" s="80"/>
      <c r="CM447" s="80"/>
    </row>
    <row r="448" spans="1:91" ht="12.75" customHeight="1" x14ac:dyDescent="0.25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0"/>
      <c r="CF448" s="80"/>
      <c r="CG448" s="80"/>
      <c r="CH448" s="80"/>
      <c r="CI448" s="80"/>
      <c r="CJ448" s="80"/>
      <c r="CK448" s="80"/>
      <c r="CL448" s="80"/>
      <c r="CM448" s="80"/>
    </row>
    <row r="449" spans="1:91" ht="12.75" customHeight="1" x14ac:dyDescent="0.25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0"/>
      <c r="CF449" s="80"/>
      <c r="CG449" s="80"/>
      <c r="CH449" s="80"/>
      <c r="CI449" s="80"/>
      <c r="CJ449" s="80"/>
      <c r="CK449" s="80"/>
      <c r="CL449" s="80"/>
      <c r="CM449" s="80"/>
    </row>
    <row r="450" spans="1:91" ht="12.75" customHeight="1" x14ac:dyDescent="0.25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0"/>
      <c r="CF450" s="80"/>
      <c r="CG450" s="80"/>
      <c r="CH450" s="80"/>
      <c r="CI450" s="80"/>
      <c r="CJ450" s="80"/>
      <c r="CK450" s="80"/>
      <c r="CL450" s="80"/>
      <c r="CM450" s="80"/>
    </row>
    <row r="451" spans="1:91" ht="12.75" customHeight="1" x14ac:dyDescent="0.25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0"/>
      <c r="CF451" s="80"/>
      <c r="CG451" s="80"/>
      <c r="CH451" s="80"/>
      <c r="CI451" s="80"/>
      <c r="CJ451" s="80"/>
      <c r="CK451" s="80"/>
      <c r="CL451" s="80"/>
      <c r="CM451" s="80"/>
    </row>
    <row r="452" spans="1:91" ht="12.75" customHeight="1" x14ac:dyDescent="0.25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0"/>
      <c r="CF452" s="80"/>
      <c r="CG452" s="80"/>
      <c r="CH452" s="80"/>
      <c r="CI452" s="80"/>
      <c r="CJ452" s="80"/>
      <c r="CK452" s="80"/>
      <c r="CL452" s="80"/>
      <c r="CM452" s="80"/>
    </row>
    <row r="453" spans="1:91" ht="12.75" customHeight="1" x14ac:dyDescent="0.25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0"/>
      <c r="CF453" s="80"/>
      <c r="CG453" s="80"/>
      <c r="CH453" s="80"/>
      <c r="CI453" s="80"/>
      <c r="CJ453" s="80"/>
      <c r="CK453" s="80"/>
      <c r="CL453" s="80"/>
      <c r="CM453" s="80"/>
    </row>
    <row r="454" spans="1:91" ht="12.75" customHeight="1" x14ac:dyDescent="0.25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0"/>
      <c r="CF454" s="80"/>
      <c r="CG454" s="80"/>
      <c r="CH454" s="80"/>
      <c r="CI454" s="80"/>
      <c r="CJ454" s="80"/>
      <c r="CK454" s="80"/>
      <c r="CL454" s="80"/>
      <c r="CM454" s="80"/>
    </row>
    <row r="455" spans="1:91" ht="12.75" customHeight="1" x14ac:dyDescent="0.25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0"/>
      <c r="CF455" s="80"/>
      <c r="CG455" s="80"/>
      <c r="CH455" s="80"/>
      <c r="CI455" s="80"/>
      <c r="CJ455" s="80"/>
      <c r="CK455" s="80"/>
      <c r="CL455" s="80"/>
      <c r="CM455" s="80"/>
    </row>
    <row r="456" spans="1:91" ht="12.75" customHeight="1" x14ac:dyDescent="0.25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0"/>
      <c r="CF456" s="80"/>
      <c r="CG456" s="80"/>
      <c r="CH456" s="80"/>
      <c r="CI456" s="80"/>
      <c r="CJ456" s="80"/>
      <c r="CK456" s="80"/>
      <c r="CL456" s="80"/>
      <c r="CM456" s="80"/>
    </row>
    <row r="457" spans="1:91" ht="12.75" customHeight="1" x14ac:dyDescent="0.25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0"/>
      <c r="CF457" s="80"/>
      <c r="CG457" s="80"/>
      <c r="CH457" s="80"/>
      <c r="CI457" s="80"/>
      <c r="CJ457" s="80"/>
      <c r="CK457" s="80"/>
      <c r="CL457" s="80"/>
      <c r="CM457" s="80"/>
    </row>
    <row r="458" spans="1:91" ht="12.75" customHeight="1" x14ac:dyDescent="0.25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0"/>
      <c r="CF458" s="80"/>
      <c r="CG458" s="80"/>
      <c r="CH458" s="80"/>
      <c r="CI458" s="80"/>
      <c r="CJ458" s="80"/>
      <c r="CK458" s="80"/>
      <c r="CL458" s="80"/>
      <c r="CM458" s="80"/>
    </row>
    <row r="459" spans="1:91" ht="12.75" customHeight="1" x14ac:dyDescent="0.25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0"/>
      <c r="CF459" s="80"/>
      <c r="CG459" s="80"/>
      <c r="CH459" s="80"/>
      <c r="CI459" s="80"/>
      <c r="CJ459" s="80"/>
      <c r="CK459" s="80"/>
      <c r="CL459" s="80"/>
      <c r="CM459" s="80"/>
    </row>
    <row r="460" spans="1:91" ht="12.75" customHeight="1" x14ac:dyDescent="0.25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0"/>
      <c r="CF460" s="80"/>
      <c r="CG460" s="80"/>
      <c r="CH460" s="80"/>
      <c r="CI460" s="80"/>
      <c r="CJ460" s="80"/>
      <c r="CK460" s="80"/>
      <c r="CL460" s="80"/>
      <c r="CM460" s="80"/>
    </row>
    <row r="461" spans="1:91" ht="12.75" customHeight="1" x14ac:dyDescent="0.25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</row>
    <row r="462" spans="1:91" ht="12.75" customHeight="1" x14ac:dyDescent="0.25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0"/>
      <c r="CF462" s="80"/>
      <c r="CG462" s="80"/>
      <c r="CH462" s="80"/>
      <c r="CI462" s="80"/>
      <c r="CJ462" s="80"/>
      <c r="CK462" s="80"/>
      <c r="CL462" s="80"/>
      <c r="CM462" s="80"/>
    </row>
    <row r="463" spans="1:91" ht="12.75" customHeight="1" x14ac:dyDescent="0.25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0"/>
      <c r="CF463" s="80"/>
      <c r="CG463" s="80"/>
      <c r="CH463" s="80"/>
      <c r="CI463" s="80"/>
      <c r="CJ463" s="80"/>
      <c r="CK463" s="80"/>
      <c r="CL463" s="80"/>
      <c r="CM463" s="80"/>
    </row>
    <row r="464" spans="1:91" ht="12.75" customHeight="1" x14ac:dyDescent="0.25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0"/>
      <c r="CF464" s="80"/>
      <c r="CG464" s="80"/>
      <c r="CH464" s="80"/>
      <c r="CI464" s="80"/>
      <c r="CJ464" s="80"/>
      <c r="CK464" s="80"/>
      <c r="CL464" s="80"/>
      <c r="CM464" s="80"/>
    </row>
    <row r="465" spans="1:91" ht="12.75" customHeight="1" x14ac:dyDescent="0.25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0"/>
      <c r="CF465" s="80"/>
      <c r="CG465" s="80"/>
      <c r="CH465" s="80"/>
      <c r="CI465" s="80"/>
      <c r="CJ465" s="80"/>
      <c r="CK465" s="80"/>
      <c r="CL465" s="80"/>
      <c r="CM465" s="80"/>
    </row>
    <row r="466" spans="1:91" ht="12.75" customHeight="1" x14ac:dyDescent="0.25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0"/>
      <c r="CF466" s="80"/>
      <c r="CG466" s="80"/>
      <c r="CH466" s="80"/>
      <c r="CI466" s="80"/>
      <c r="CJ466" s="80"/>
      <c r="CK466" s="80"/>
      <c r="CL466" s="80"/>
      <c r="CM466" s="80"/>
    </row>
    <row r="467" spans="1:91" ht="12.75" customHeight="1" x14ac:dyDescent="0.25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</row>
    <row r="468" spans="1:91" ht="12.75" customHeight="1" x14ac:dyDescent="0.25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0"/>
      <c r="CF468" s="80"/>
      <c r="CG468" s="80"/>
      <c r="CH468" s="80"/>
      <c r="CI468" s="80"/>
      <c r="CJ468" s="80"/>
      <c r="CK468" s="80"/>
      <c r="CL468" s="80"/>
      <c r="CM468" s="80"/>
    </row>
    <row r="469" spans="1:91" ht="12.75" customHeight="1" x14ac:dyDescent="0.25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0"/>
      <c r="CF469" s="80"/>
      <c r="CG469" s="80"/>
      <c r="CH469" s="80"/>
      <c r="CI469" s="80"/>
      <c r="CJ469" s="80"/>
      <c r="CK469" s="80"/>
      <c r="CL469" s="80"/>
      <c r="CM469" s="80"/>
    </row>
    <row r="470" spans="1:91" ht="12.75" customHeight="1" x14ac:dyDescent="0.25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</row>
    <row r="471" spans="1:91" ht="12.75" customHeight="1" x14ac:dyDescent="0.25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0"/>
      <c r="CF471" s="80"/>
      <c r="CG471" s="80"/>
      <c r="CH471" s="80"/>
      <c r="CI471" s="80"/>
      <c r="CJ471" s="80"/>
      <c r="CK471" s="80"/>
      <c r="CL471" s="80"/>
      <c r="CM471" s="80"/>
    </row>
    <row r="472" spans="1:91" ht="12.75" customHeight="1" x14ac:dyDescent="0.25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0"/>
      <c r="CF472" s="80"/>
      <c r="CG472" s="80"/>
      <c r="CH472" s="80"/>
      <c r="CI472" s="80"/>
      <c r="CJ472" s="80"/>
      <c r="CK472" s="80"/>
      <c r="CL472" s="80"/>
      <c r="CM472" s="80"/>
    </row>
    <row r="473" spans="1:91" ht="12.75" customHeight="1" x14ac:dyDescent="0.25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0"/>
      <c r="CF473" s="80"/>
      <c r="CG473" s="80"/>
      <c r="CH473" s="80"/>
      <c r="CI473" s="80"/>
      <c r="CJ473" s="80"/>
      <c r="CK473" s="80"/>
      <c r="CL473" s="80"/>
      <c r="CM473" s="80"/>
    </row>
    <row r="474" spans="1:91" ht="12.75" customHeight="1" x14ac:dyDescent="0.25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0"/>
      <c r="CF474" s="80"/>
      <c r="CG474" s="80"/>
      <c r="CH474" s="80"/>
      <c r="CI474" s="80"/>
      <c r="CJ474" s="80"/>
      <c r="CK474" s="80"/>
      <c r="CL474" s="80"/>
      <c r="CM474" s="80"/>
    </row>
    <row r="475" spans="1:91" ht="12.75" customHeight="1" x14ac:dyDescent="0.25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0"/>
      <c r="CF475" s="80"/>
      <c r="CG475" s="80"/>
      <c r="CH475" s="80"/>
      <c r="CI475" s="80"/>
      <c r="CJ475" s="80"/>
      <c r="CK475" s="80"/>
      <c r="CL475" s="80"/>
      <c r="CM475" s="80"/>
    </row>
    <row r="476" spans="1:91" ht="12.75" customHeight="1" x14ac:dyDescent="0.25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0"/>
      <c r="CF476" s="80"/>
      <c r="CG476" s="80"/>
      <c r="CH476" s="80"/>
      <c r="CI476" s="80"/>
      <c r="CJ476" s="80"/>
      <c r="CK476" s="80"/>
      <c r="CL476" s="80"/>
      <c r="CM476" s="80"/>
    </row>
    <row r="477" spans="1:91" ht="12.75" customHeight="1" x14ac:dyDescent="0.25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0"/>
      <c r="CF477" s="80"/>
      <c r="CG477" s="80"/>
      <c r="CH477" s="80"/>
      <c r="CI477" s="80"/>
      <c r="CJ477" s="80"/>
      <c r="CK477" s="80"/>
      <c r="CL477" s="80"/>
      <c r="CM477" s="80"/>
    </row>
    <row r="478" spans="1:91" ht="12.75" customHeight="1" x14ac:dyDescent="0.25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0"/>
      <c r="CF478" s="80"/>
      <c r="CG478" s="80"/>
      <c r="CH478" s="80"/>
      <c r="CI478" s="80"/>
      <c r="CJ478" s="80"/>
      <c r="CK478" s="80"/>
      <c r="CL478" s="80"/>
      <c r="CM478" s="80"/>
    </row>
    <row r="479" spans="1:91" ht="12.75" customHeight="1" x14ac:dyDescent="0.25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0"/>
      <c r="CF479" s="80"/>
      <c r="CG479" s="80"/>
      <c r="CH479" s="80"/>
      <c r="CI479" s="80"/>
      <c r="CJ479" s="80"/>
      <c r="CK479" s="80"/>
      <c r="CL479" s="80"/>
      <c r="CM479" s="80"/>
    </row>
    <row r="480" spans="1:91" ht="12.75" customHeight="1" x14ac:dyDescent="0.25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0"/>
      <c r="CF480" s="80"/>
      <c r="CG480" s="80"/>
      <c r="CH480" s="80"/>
      <c r="CI480" s="80"/>
      <c r="CJ480" s="80"/>
      <c r="CK480" s="80"/>
      <c r="CL480" s="80"/>
      <c r="CM480" s="80"/>
    </row>
    <row r="481" spans="1:91" ht="12.75" customHeight="1" x14ac:dyDescent="0.25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0"/>
      <c r="CF481" s="80"/>
      <c r="CG481" s="80"/>
      <c r="CH481" s="80"/>
      <c r="CI481" s="80"/>
      <c r="CJ481" s="80"/>
      <c r="CK481" s="80"/>
      <c r="CL481" s="80"/>
      <c r="CM481" s="80"/>
    </row>
    <row r="482" spans="1:91" ht="12.75" customHeight="1" x14ac:dyDescent="0.25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0"/>
      <c r="CF482" s="80"/>
      <c r="CG482" s="80"/>
      <c r="CH482" s="80"/>
      <c r="CI482" s="80"/>
      <c r="CJ482" s="80"/>
      <c r="CK482" s="80"/>
      <c r="CL482" s="80"/>
      <c r="CM482" s="80"/>
    </row>
    <row r="483" spans="1:91" ht="12.75" customHeight="1" x14ac:dyDescent="0.25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0"/>
      <c r="CF483" s="80"/>
      <c r="CG483" s="80"/>
      <c r="CH483" s="80"/>
      <c r="CI483" s="80"/>
      <c r="CJ483" s="80"/>
      <c r="CK483" s="80"/>
      <c r="CL483" s="80"/>
      <c r="CM483" s="80"/>
    </row>
    <row r="484" spans="1:91" ht="12.75" customHeight="1" x14ac:dyDescent="0.25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0"/>
      <c r="CF484" s="80"/>
      <c r="CG484" s="80"/>
      <c r="CH484" s="80"/>
      <c r="CI484" s="80"/>
      <c r="CJ484" s="80"/>
      <c r="CK484" s="80"/>
      <c r="CL484" s="80"/>
      <c r="CM484" s="80"/>
    </row>
    <row r="485" spans="1:91" ht="12.75" customHeight="1" x14ac:dyDescent="0.25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0"/>
      <c r="CF485" s="80"/>
      <c r="CG485" s="80"/>
      <c r="CH485" s="80"/>
      <c r="CI485" s="80"/>
      <c r="CJ485" s="80"/>
      <c r="CK485" s="80"/>
      <c r="CL485" s="80"/>
      <c r="CM485" s="80"/>
    </row>
    <row r="486" spans="1:91" ht="12.75" customHeight="1" x14ac:dyDescent="0.25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0"/>
      <c r="CH486" s="80"/>
      <c r="CI486" s="80"/>
      <c r="CJ486" s="80"/>
      <c r="CK486" s="80"/>
      <c r="CL486" s="80"/>
      <c r="CM486" s="80"/>
    </row>
    <row r="487" spans="1:91" ht="12.75" customHeight="1" x14ac:dyDescent="0.25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0"/>
      <c r="CF487" s="80"/>
      <c r="CG487" s="80"/>
      <c r="CH487" s="80"/>
      <c r="CI487" s="80"/>
      <c r="CJ487" s="80"/>
      <c r="CK487" s="80"/>
      <c r="CL487" s="80"/>
      <c r="CM487" s="80"/>
    </row>
    <row r="488" spans="1:91" ht="12.75" customHeight="1" x14ac:dyDescent="0.25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</row>
    <row r="489" spans="1:91" ht="12.75" customHeight="1" x14ac:dyDescent="0.25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</row>
    <row r="490" spans="1:91" ht="12.75" customHeight="1" x14ac:dyDescent="0.25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</row>
    <row r="491" spans="1:91" ht="12.75" customHeight="1" x14ac:dyDescent="0.25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</row>
    <row r="492" spans="1:91" ht="12.75" customHeight="1" x14ac:dyDescent="0.25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</row>
    <row r="493" spans="1:91" ht="12.75" customHeight="1" x14ac:dyDescent="0.25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</row>
    <row r="494" spans="1:91" ht="12.75" customHeight="1" x14ac:dyDescent="0.25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</row>
    <row r="495" spans="1:91" ht="12.75" customHeight="1" x14ac:dyDescent="0.2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0"/>
      <c r="CF495" s="80"/>
      <c r="CG495" s="80"/>
      <c r="CH495" s="80"/>
      <c r="CI495" s="80"/>
      <c r="CJ495" s="80"/>
      <c r="CK495" s="80"/>
      <c r="CL495" s="80"/>
      <c r="CM495" s="80"/>
    </row>
    <row r="496" spans="1:91" ht="12.75" customHeight="1" x14ac:dyDescent="0.25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0"/>
      <c r="CF496" s="80"/>
      <c r="CG496" s="80"/>
      <c r="CH496" s="80"/>
      <c r="CI496" s="80"/>
      <c r="CJ496" s="80"/>
      <c r="CK496" s="80"/>
      <c r="CL496" s="80"/>
      <c r="CM496" s="80"/>
    </row>
    <row r="497" spans="1:91" ht="12.75" customHeight="1" x14ac:dyDescent="0.25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</row>
    <row r="498" spans="1:91" ht="12.75" customHeight="1" x14ac:dyDescent="0.25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</row>
    <row r="499" spans="1:91" ht="12.75" customHeight="1" x14ac:dyDescent="0.25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</row>
    <row r="500" spans="1:91" ht="12.75" customHeight="1" x14ac:dyDescent="0.25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</row>
    <row r="501" spans="1:91" ht="12.75" customHeight="1" x14ac:dyDescent="0.25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0"/>
      <c r="CF501" s="80"/>
      <c r="CG501" s="80"/>
      <c r="CH501" s="80"/>
      <c r="CI501" s="80"/>
      <c r="CJ501" s="80"/>
      <c r="CK501" s="80"/>
      <c r="CL501" s="80"/>
      <c r="CM501" s="80"/>
    </row>
    <row r="502" spans="1:91" ht="12.75" customHeight="1" x14ac:dyDescent="0.25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0"/>
      <c r="CF502" s="80"/>
      <c r="CG502" s="80"/>
      <c r="CH502" s="80"/>
      <c r="CI502" s="80"/>
      <c r="CJ502" s="80"/>
      <c r="CK502" s="80"/>
      <c r="CL502" s="80"/>
      <c r="CM502" s="80"/>
    </row>
    <row r="503" spans="1:91" ht="12.75" customHeight="1" x14ac:dyDescent="0.25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0"/>
      <c r="CF503" s="80"/>
      <c r="CG503" s="80"/>
      <c r="CH503" s="80"/>
      <c r="CI503" s="80"/>
      <c r="CJ503" s="80"/>
      <c r="CK503" s="80"/>
      <c r="CL503" s="80"/>
      <c r="CM503" s="80"/>
    </row>
    <row r="504" spans="1:91" ht="12.75" customHeight="1" x14ac:dyDescent="0.25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  <c r="CC504" s="80"/>
      <c r="CD504" s="80"/>
      <c r="CE504" s="80"/>
      <c r="CF504" s="80"/>
      <c r="CG504" s="80"/>
      <c r="CH504" s="80"/>
      <c r="CI504" s="80"/>
      <c r="CJ504" s="80"/>
      <c r="CK504" s="80"/>
      <c r="CL504" s="80"/>
      <c r="CM504" s="80"/>
    </row>
    <row r="505" spans="1:91" ht="12.75" customHeight="1" x14ac:dyDescent="0.2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  <c r="CC505" s="80"/>
      <c r="CD505" s="80"/>
      <c r="CE505" s="80"/>
      <c r="CF505" s="80"/>
      <c r="CG505" s="80"/>
      <c r="CH505" s="80"/>
      <c r="CI505" s="80"/>
      <c r="CJ505" s="80"/>
      <c r="CK505" s="80"/>
      <c r="CL505" s="80"/>
      <c r="CM505" s="80"/>
    </row>
    <row r="506" spans="1:91" ht="12.75" customHeight="1" x14ac:dyDescent="0.25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  <c r="CC506" s="80"/>
      <c r="CD506" s="80"/>
      <c r="CE506" s="80"/>
      <c r="CF506" s="80"/>
      <c r="CG506" s="80"/>
      <c r="CH506" s="80"/>
      <c r="CI506" s="80"/>
      <c r="CJ506" s="80"/>
      <c r="CK506" s="80"/>
      <c r="CL506" s="80"/>
      <c r="CM506" s="80"/>
    </row>
    <row r="507" spans="1:91" ht="12.75" customHeight="1" x14ac:dyDescent="0.25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  <c r="CC507" s="80"/>
      <c r="CD507" s="80"/>
      <c r="CE507" s="80"/>
      <c r="CF507" s="80"/>
      <c r="CG507" s="80"/>
      <c r="CH507" s="80"/>
      <c r="CI507" s="80"/>
      <c r="CJ507" s="80"/>
      <c r="CK507" s="80"/>
      <c r="CL507" s="80"/>
      <c r="CM507" s="80"/>
    </row>
    <row r="508" spans="1:91" ht="12.75" customHeight="1" x14ac:dyDescent="0.25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  <c r="CC508" s="80"/>
      <c r="CD508" s="80"/>
      <c r="CE508" s="80"/>
      <c r="CF508" s="80"/>
      <c r="CG508" s="80"/>
      <c r="CH508" s="80"/>
      <c r="CI508" s="80"/>
      <c r="CJ508" s="80"/>
      <c r="CK508" s="80"/>
      <c r="CL508" s="80"/>
      <c r="CM508" s="80"/>
    </row>
    <row r="509" spans="1:91" ht="12.75" customHeight="1" x14ac:dyDescent="0.25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  <c r="CC509" s="80"/>
      <c r="CD509" s="80"/>
      <c r="CE509" s="80"/>
      <c r="CF509" s="80"/>
      <c r="CG509" s="80"/>
      <c r="CH509" s="80"/>
      <c r="CI509" s="80"/>
      <c r="CJ509" s="80"/>
      <c r="CK509" s="80"/>
      <c r="CL509" s="80"/>
      <c r="CM509" s="80"/>
    </row>
    <row r="510" spans="1:91" ht="12.75" customHeight="1" x14ac:dyDescent="0.25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  <c r="CC510" s="80"/>
      <c r="CD510" s="80"/>
      <c r="CE510" s="80"/>
      <c r="CF510" s="80"/>
      <c r="CG510" s="80"/>
      <c r="CH510" s="80"/>
      <c r="CI510" s="80"/>
      <c r="CJ510" s="80"/>
      <c r="CK510" s="80"/>
      <c r="CL510" s="80"/>
      <c r="CM510" s="80"/>
    </row>
    <row r="511" spans="1:91" ht="12.75" customHeight="1" x14ac:dyDescent="0.25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  <c r="CA511" s="80"/>
      <c r="CB511" s="80"/>
      <c r="CC511" s="80"/>
      <c r="CD511" s="80"/>
      <c r="CE511" s="80"/>
      <c r="CF511" s="80"/>
      <c r="CG511" s="80"/>
      <c r="CH511" s="80"/>
      <c r="CI511" s="80"/>
      <c r="CJ511" s="80"/>
      <c r="CK511" s="80"/>
      <c r="CL511" s="80"/>
      <c r="CM511" s="80"/>
    </row>
    <row r="512" spans="1:91" ht="12.75" customHeight="1" x14ac:dyDescent="0.25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  <c r="CC512" s="80"/>
      <c r="CD512" s="80"/>
      <c r="CE512" s="80"/>
      <c r="CF512" s="80"/>
      <c r="CG512" s="80"/>
      <c r="CH512" s="80"/>
      <c r="CI512" s="80"/>
      <c r="CJ512" s="80"/>
      <c r="CK512" s="80"/>
      <c r="CL512" s="80"/>
      <c r="CM512" s="80"/>
    </row>
    <row r="513" spans="1:91" ht="12.75" customHeight="1" x14ac:dyDescent="0.25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  <c r="CC513" s="80"/>
      <c r="CD513" s="80"/>
      <c r="CE513" s="80"/>
      <c r="CF513" s="80"/>
      <c r="CG513" s="80"/>
      <c r="CH513" s="80"/>
      <c r="CI513" s="80"/>
      <c r="CJ513" s="80"/>
      <c r="CK513" s="80"/>
      <c r="CL513" s="80"/>
      <c r="CM513" s="80"/>
    </row>
    <row r="514" spans="1:91" ht="12.75" customHeight="1" x14ac:dyDescent="0.25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  <c r="CC514" s="80"/>
      <c r="CD514" s="80"/>
      <c r="CE514" s="80"/>
      <c r="CF514" s="80"/>
      <c r="CG514" s="80"/>
      <c r="CH514" s="80"/>
      <c r="CI514" s="80"/>
      <c r="CJ514" s="80"/>
      <c r="CK514" s="80"/>
      <c r="CL514" s="80"/>
      <c r="CM514" s="80"/>
    </row>
    <row r="515" spans="1:91" ht="12.75" customHeight="1" x14ac:dyDescent="0.2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  <c r="CC515" s="80"/>
      <c r="CD515" s="80"/>
      <c r="CE515" s="80"/>
      <c r="CF515" s="80"/>
      <c r="CG515" s="80"/>
      <c r="CH515" s="80"/>
      <c r="CI515" s="80"/>
      <c r="CJ515" s="80"/>
      <c r="CK515" s="80"/>
      <c r="CL515" s="80"/>
      <c r="CM515" s="80"/>
    </row>
    <row r="516" spans="1:91" ht="12.75" customHeight="1" x14ac:dyDescent="0.25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  <c r="CC516" s="80"/>
      <c r="CD516" s="80"/>
      <c r="CE516" s="80"/>
      <c r="CF516" s="80"/>
      <c r="CG516" s="80"/>
      <c r="CH516" s="80"/>
      <c r="CI516" s="80"/>
      <c r="CJ516" s="80"/>
      <c r="CK516" s="80"/>
      <c r="CL516" s="80"/>
      <c r="CM516" s="80"/>
    </row>
    <row r="517" spans="1:91" ht="12.75" customHeight="1" x14ac:dyDescent="0.25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  <c r="CC517" s="80"/>
      <c r="CD517" s="80"/>
      <c r="CE517" s="80"/>
      <c r="CF517" s="80"/>
      <c r="CG517" s="80"/>
      <c r="CH517" s="80"/>
      <c r="CI517" s="80"/>
      <c r="CJ517" s="80"/>
      <c r="CK517" s="80"/>
      <c r="CL517" s="80"/>
      <c r="CM517" s="80"/>
    </row>
    <row r="518" spans="1:91" ht="12.75" customHeight="1" x14ac:dyDescent="0.25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  <c r="CC518" s="80"/>
      <c r="CD518" s="80"/>
      <c r="CE518" s="80"/>
      <c r="CF518" s="80"/>
      <c r="CG518" s="80"/>
      <c r="CH518" s="80"/>
      <c r="CI518" s="80"/>
      <c r="CJ518" s="80"/>
      <c r="CK518" s="80"/>
      <c r="CL518" s="80"/>
      <c r="CM518" s="80"/>
    </row>
    <row r="519" spans="1:91" ht="12.75" customHeight="1" x14ac:dyDescent="0.25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</row>
    <row r="520" spans="1:91" ht="12.75" customHeight="1" x14ac:dyDescent="0.25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</row>
    <row r="521" spans="1:91" ht="12.75" customHeight="1" x14ac:dyDescent="0.25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  <c r="CC521" s="80"/>
      <c r="CD521" s="80"/>
      <c r="CE521" s="80"/>
      <c r="CF521" s="80"/>
      <c r="CG521" s="80"/>
      <c r="CH521" s="80"/>
      <c r="CI521" s="80"/>
      <c r="CJ521" s="80"/>
      <c r="CK521" s="80"/>
      <c r="CL521" s="80"/>
      <c r="CM521" s="80"/>
    </row>
    <row r="522" spans="1:91" ht="12.75" customHeight="1" x14ac:dyDescent="0.25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  <c r="CC522" s="80"/>
      <c r="CD522" s="80"/>
      <c r="CE522" s="80"/>
      <c r="CF522" s="80"/>
      <c r="CG522" s="80"/>
      <c r="CH522" s="80"/>
      <c r="CI522" s="80"/>
      <c r="CJ522" s="80"/>
      <c r="CK522" s="80"/>
      <c r="CL522" s="80"/>
      <c r="CM522" s="80"/>
    </row>
    <row r="523" spans="1:91" ht="12.75" customHeight="1" x14ac:dyDescent="0.25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  <c r="CC523" s="80"/>
      <c r="CD523" s="80"/>
      <c r="CE523" s="80"/>
      <c r="CF523" s="80"/>
      <c r="CG523" s="80"/>
      <c r="CH523" s="80"/>
      <c r="CI523" s="80"/>
      <c r="CJ523" s="80"/>
      <c r="CK523" s="80"/>
      <c r="CL523" s="80"/>
      <c r="CM523" s="80"/>
    </row>
    <row r="524" spans="1:91" ht="12.75" customHeight="1" x14ac:dyDescent="0.25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  <c r="CC524" s="80"/>
      <c r="CD524" s="80"/>
      <c r="CE524" s="80"/>
      <c r="CF524" s="80"/>
      <c r="CG524" s="80"/>
      <c r="CH524" s="80"/>
      <c r="CI524" s="80"/>
      <c r="CJ524" s="80"/>
      <c r="CK524" s="80"/>
      <c r="CL524" s="80"/>
      <c r="CM524" s="80"/>
    </row>
    <row r="525" spans="1:91" ht="12.75" customHeight="1" x14ac:dyDescent="0.2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  <c r="CC525" s="80"/>
      <c r="CD525" s="80"/>
      <c r="CE525" s="80"/>
      <c r="CF525" s="80"/>
      <c r="CG525" s="80"/>
      <c r="CH525" s="80"/>
      <c r="CI525" s="80"/>
      <c r="CJ525" s="80"/>
      <c r="CK525" s="80"/>
      <c r="CL525" s="80"/>
      <c r="CM525" s="80"/>
    </row>
    <row r="526" spans="1:91" ht="12.75" customHeight="1" x14ac:dyDescent="0.25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</row>
    <row r="527" spans="1:91" ht="12.75" customHeight="1" x14ac:dyDescent="0.25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</row>
    <row r="528" spans="1:91" ht="12.75" customHeight="1" x14ac:dyDescent="0.25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  <c r="CC528" s="80"/>
      <c r="CD528" s="80"/>
      <c r="CE528" s="80"/>
      <c r="CF528" s="80"/>
      <c r="CG528" s="80"/>
      <c r="CH528" s="80"/>
      <c r="CI528" s="80"/>
      <c r="CJ528" s="80"/>
      <c r="CK528" s="80"/>
      <c r="CL528" s="80"/>
      <c r="CM528" s="80"/>
    </row>
    <row r="529" spans="1:91" ht="12.75" customHeight="1" x14ac:dyDescent="0.25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</row>
    <row r="530" spans="1:91" ht="12.75" customHeight="1" x14ac:dyDescent="0.25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</row>
    <row r="531" spans="1:91" ht="12.75" customHeight="1" x14ac:dyDescent="0.25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</row>
    <row r="532" spans="1:91" ht="12.75" customHeight="1" x14ac:dyDescent="0.25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  <c r="CC532" s="80"/>
      <c r="CD532" s="80"/>
      <c r="CE532" s="80"/>
      <c r="CF532" s="80"/>
      <c r="CG532" s="80"/>
      <c r="CH532" s="80"/>
      <c r="CI532" s="80"/>
      <c r="CJ532" s="80"/>
      <c r="CK532" s="80"/>
      <c r="CL532" s="80"/>
      <c r="CM532" s="80"/>
    </row>
    <row r="533" spans="1:91" ht="12.75" customHeight="1" x14ac:dyDescent="0.25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  <c r="CC533" s="80"/>
      <c r="CD533" s="80"/>
      <c r="CE533" s="80"/>
      <c r="CF533" s="80"/>
      <c r="CG533" s="80"/>
      <c r="CH533" s="80"/>
      <c r="CI533" s="80"/>
      <c r="CJ533" s="80"/>
      <c r="CK533" s="80"/>
      <c r="CL533" s="80"/>
      <c r="CM533" s="80"/>
    </row>
    <row r="534" spans="1:91" ht="12.75" customHeight="1" x14ac:dyDescent="0.25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  <c r="CC534" s="80"/>
      <c r="CD534" s="80"/>
      <c r="CE534" s="80"/>
      <c r="CF534" s="80"/>
      <c r="CG534" s="80"/>
      <c r="CH534" s="80"/>
      <c r="CI534" s="80"/>
      <c r="CJ534" s="80"/>
      <c r="CK534" s="80"/>
      <c r="CL534" s="80"/>
      <c r="CM534" s="80"/>
    </row>
    <row r="535" spans="1:91" ht="12.75" customHeight="1" x14ac:dyDescent="0.2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</row>
    <row r="536" spans="1:91" ht="12.75" customHeight="1" x14ac:dyDescent="0.25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  <c r="CC536" s="80"/>
      <c r="CD536" s="80"/>
      <c r="CE536" s="80"/>
      <c r="CF536" s="80"/>
      <c r="CG536" s="80"/>
      <c r="CH536" s="80"/>
      <c r="CI536" s="80"/>
      <c r="CJ536" s="80"/>
      <c r="CK536" s="80"/>
      <c r="CL536" s="80"/>
      <c r="CM536" s="80"/>
    </row>
    <row r="537" spans="1:91" ht="12.75" customHeight="1" x14ac:dyDescent="0.25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  <c r="AO537" s="80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  <c r="BV537" s="80"/>
      <c r="BW537" s="80"/>
      <c r="BX537" s="80"/>
      <c r="BY537" s="80"/>
      <c r="BZ537" s="80"/>
      <c r="CA537" s="80"/>
      <c r="CB537" s="80"/>
      <c r="CC537" s="80"/>
      <c r="CD537" s="80"/>
      <c r="CE537" s="80"/>
      <c r="CF537" s="80"/>
      <c r="CG537" s="80"/>
      <c r="CH537" s="80"/>
      <c r="CI537" s="80"/>
      <c r="CJ537" s="80"/>
      <c r="CK537" s="80"/>
      <c r="CL537" s="80"/>
      <c r="CM537" s="80"/>
    </row>
    <row r="538" spans="1:91" ht="12.75" customHeight="1" x14ac:dyDescent="0.25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</row>
    <row r="539" spans="1:91" ht="12.75" customHeight="1" x14ac:dyDescent="0.25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  <c r="CC539" s="80"/>
      <c r="CD539" s="80"/>
      <c r="CE539" s="80"/>
      <c r="CF539" s="80"/>
      <c r="CG539" s="80"/>
      <c r="CH539" s="80"/>
      <c r="CI539" s="80"/>
      <c r="CJ539" s="80"/>
      <c r="CK539" s="80"/>
      <c r="CL539" s="80"/>
      <c r="CM539" s="80"/>
    </row>
    <row r="540" spans="1:91" ht="12.75" customHeight="1" x14ac:dyDescent="0.25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</row>
    <row r="541" spans="1:91" ht="12.75" customHeight="1" x14ac:dyDescent="0.25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</row>
    <row r="542" spans="1:91" ht="12.75" customHeight="1" x14ac:dyDescent="0.25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  <c r="AO542" s="80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  <c r="CC542" s="80"/>
      <c r="CD542" s="80"/>
      <c r="CE542" s="80"/>
      <c r="CF542" s="80"/>
      <c r="CG542" s="80"/>
      <c r="CH542" s="80"/>
      <c r="CI542" s="80"/>
      <c r="CJ542" s="80"/>
      <c r="CK542" s="80"/>
      <c r="CL542" s="80"/>
      <c r="CM542" s="80"/>
    </row>
    <row r="543" spans="1:91" ht="12.75" customHeight="1" x14ac:dyDescent="0.25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  <c r="AO543" s="80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  <c r="CC543" s="80"/>
      <c r="CD543" s="80"/>
      <c r="CE543" s="80"/>
      <c r="CF543" s="80"/>
      <c r="CG543" s="80"/>
      <c r="CH543" s="80"/>
      <c r="CI543" s="80"/>
      <c r="CJ543" s="80"/>
      <c r="CK543" s="80"/>
      <c r="CL543" s="80"/>
      <c r="CM543" s="80"/>
    </row>
    <row r="544" spans="1:91" ht="12.75" customHeight="1" x14ac:dyDescent="0.25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  <c r="AO544" s="80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  <c r="CC544" s="80"/>
      <c r="CD544" s="80"/>
      <c r="CE544" s="80"/>
      <c r="CF544" s="80"/>
      <c r="CG544" s="80"/>
      <c r="CH544" s="80"/>
      <c r="CI544" s="80"/>
      <c r="CJ544" s="80"/>
      <c r="CK544" s="80"/>
      <c r="CL544" s="80"/>
      <c r="CM544" s="80"/>
    </row>
    <row r="545" spans="1:91" ht="12.75" customHeight="1" x14ac:dyDescent="0.2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  <c r="CC545" s="80"/>
      <c r="CD545" s="80"/>
      <c r="CE545" s="80"/>
      <c r="CF545" s="80"/>
      <c r="CG545" s="80"/>
      <c r="CH545" s="80"/>
      <c r="CI545" s="80"/>
      <c r="CJ545" s="80"/>
      <c r="CK545" s="80"/>
      <c r="CL545" s="80"/>
      <c r="CM545" s="80"/>
    </row>
    <row r="546" spans="1:91" ht="12.75" customHeight="1" x14ac:dyDescent="0.25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  <c r="CC546" s="80"/>
      <c r="CD546" s="80"/>
      <c r="CE546" s="80"/>
      <c r="CF546" s="80"/>
      <c r="CG546" s="80"/>
      <c r="CH546" s="80"/>
      <c r="CI546" s="80"/>
      <c r="CJ546" s="80"/>
      <c r="CK546" s="80"/>
      <c r="CL546" s="80"/>
      <c r="CM546" s="80"/>
    </row>
    <row r="547" spans="1:91" ht="12.75" customHeight="1" x14ac:dyDescent="0.25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  <c r="CC547" s="80"/>
      <c r="CD547" s="80"/>
      <c r="CE547" s="80"/>
      <c r="CF547" s="80"/>
      <c r="CG547" s="80"/>
      <c r="CH547" s="80"/>
      <c r="CI547" s="80"/>
      <c r="CJ547" s="80"/>
      <c r="CK547" s="80"/>
      <c r="CL547" s="80"/>
      <c r="CM547" s="80"/>
    </row>
    <row r="548" spans="1:91" ht="12.75" customHeight="1" x14ac:dyDescent="0.25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  <c r="CC548" s="80"/>
      <c r="CD548" s="80"/>
      <c r="CE548" s="80"/>
      <c r="CF548" s="80"/>
      <c r="CG548" s="80"/>
      <c r="CH548" s="80"/>
      <c r="CI548" s="80"/>
      <c r="CJ548" s="80"/>
      <c r="CK548" s="80"/>
      <c r="CL548" s="80"/>
      <c r="CM548" s="80"/>
    </row>
    <row r="549" spans="1:91" ht="12.75" customHeight="1" x14ac:dyDescent="0.25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  <c r="CC549" s="80"/>
      <c r="CD549" s="80"/>
      <c r="CE549" s="80"/>
      <c r="CF549" s="80"/>
      <c r="CG549" s="80"/>
      <c r="CH549" s="80"/>
      <c r="CI549" s="80"/>
      <c r="CJ549" s="80"/>
      <c r="CK549" s="80"/>
      <c r="CL549" s="80"/>
      <c r="CM549" s="80"/>
    </row>
    <row r="550" spans="1:91" ht="12.75" customHeight="1" x14ac:dyDescent="0.25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  <c r="CC550" s="80"/>
      <c r="CD550" s="80"/>
      <c r="CE550" s="80"/>
      <c r="CF550" s="80"/>
      <c r="CG550" s="80"/>
      <c r="CH550" s="80"/>
      <c r="CI550" s="80"/>
      <c r="CJ550" s="80"/>
      <c r="CK550" s="80"/>
      <c r="CL550" s="80"/>
      <c r="CM550" s="80"/>
    </row>
    <row r="551" spans="1:91" ht="12.75" customHeight="1" x14ac:dyDescent="0.25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  <c r="CC551" s="80"/>
      <c r="CD551" s="80"/>
      <c r="CE551" s="80"/>
      <c r="CF551" s="80"/>
      <c r="CG551" s="80"/>
      <c r="CH551" s="80"/>
      <c r="CI551" s="80"/>
      <c r="CJ551" s="80"/>
      <c r="CK551" s="80"/>
      <c r="CL551" s="80"/>
      <c r="CM551" s="80"/>
    </row>
    <row r="552" spans="1:91" ht="12.75" customHeight="1" x14ac:dyDescent="0.25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  <c r="CC552" s="80"/>
      <c r="CD552" s="80"/>
      <c r="CE552" s="80"/>
      <c r="CF552" s="80"/>
      <c r="CG552" s="80"/>
      <c r="CH552" s="80"/>
      <c r="CI552" s="80"/>
      <c r="CJ552" s="80"/>
      <c r="CK552" s="80"/>
      <c r="CL552" s="80"/>
      <c r="CM552" s="80"/>
    </row>
    <row r="553" spans="1:91" ht="12.75" customHeight="1" x14ac:dyDescent="0.25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  <c r="CC553" s="80"/>
      <c r="CD553" s="80"/>
      <c r="CE553" s="80"/>
      <c r="CF553" s="80"/>
      <c r="CG553" s="80"/>
      <c r="CH553" s="80"/>
      <c r="CI553" s="80"/>
      <c r="CJ553" s="80"/>
      <c r="CK553" s="80"/>
      <c r="CL553" s="80"/>
      <c r="CM553" s="80"/>
    </row>
    <row r="554" spans="1:91" ht="12.75" customHeight="1" x14ac:dyDescent="0.25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  <c r="CC554" s="80"/>
      <c r="CD554" s="80"/>
      <c r="CE554" s="80"/>
      <c r="CF554" s="80"/>
      <c r="CG554" s="80"/>
      <c r="CH554" s="80"/>
      <c r="CI554" s="80"/>
      <c r="CJ554" s="80"/>
      <c r="CK554" s="80"/>
      <c r="CL554" s="80"/>
      <c r="CM554" s="80"/>
    </row>
    <row r="555" spans="1:91" ht="12.75" customHeight="1" x14ac:dyDescent="0.2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  <c r="CC555" s="80"/>
      <c r="CD555" s="80"/>
      <c r="CE555" s="80"/>
      <c r="CF555" s="80"/>
      <c r="CG555" s="80"/>
      <c r="CH555" s="80"/>
      <c r="CI555" s="80"/>
      <c r="CJ555" s="80"/>
      <c r="CK555" s="80"/>
      <c r="CL555" s="80"/>
      <c r="CM555" s="80"/>
    </row>
    <row r="556" spans="1:91" ht="12.75" customHeight="1" x14ac:dyDescent="0.25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  <c r="CC556" s="80"/>
      <c r="CD556" s="80"/>
      <c r="CE556" s="80"/>
      <c r="CF556" s="80"/>
      <c r="CG556" s="80"/>
      <c r="CH556" s="80"/>
      <c r="CI556" s="80"/>
      <c r="CJ556" s="80"/>
      <c r="CK556" s="80"/>
      <c r="CL556" s="80"/>
      <c r="CM556" s="80"/>
    </row>
    <row r="557" spans="1:91" ht="12.75" customHeight="1" x14ac:dyDescent="0.25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  <c r="CC557" s="80"/>
      <c r="CD557" s="80"/>
      <c r="CE557" s="80"/>
      <c r="CF557" s="80"/>
      <c r="CG557" s="80"/>
      <c r="CH557" s="80"/>
      <c r="CI557" s="80"/>
      <c r="CJ557" s="80"/>
      <c r="CK557" s="80"/>
      <c r="CL557" s="80"/>
      <c r="CM557" s="80"/>
    </row>
    <row r="558" spans="1:91" ht="12.75" customHeight="1" x14ac:dyDescent="0.25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  <c r="CC558" s="80"/>
      <c r="CD558" s="80"/>
      <c r="CE558" s="80"/>
      <c r="CF558" s="80"/>
      <c r="CG558" s="80"/>
      <c r="CH558" s="80"/>
      <c r="CI558" s="80"/>
      <c r="CJ558" s="80"/>
      <c r="CK558" s="80"/>
      <c r="CL558" s="80"/>
      <c r="CM558" s="80"/>
    </row>
    <row r="559" spans="1:91" ht="12.75" customHeight="1" x14ac:dyDescent="0.25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  <c r="CC559" s="80"/>
      <c r="CD559" s="80"/>
      <c r="CE559" s="80"/>
      <c r="CF559" s="80"/>
      <c r="CG559" s="80"/>
      <c r="CH559" s="80"/>
      <c r="CI559" s="80"/>
      <c r="CJ559" s="80"/>
      <c r="CK559" s="80"/>
      <c r="CL559" s="80"/>
      <c r="CM559" s="80"/>
    </row>
    <row r="560" spans="1:91" ht="12.75" customHeight="1" x14ac:dyDescent="0.25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  <c r="CC560" s="80"/>
      <c r="CD560" s="80"/>
      <c r="CE560" s="80"/>
      <c r="CF560" s="80"/>
      <c r="CG560" s="80"/>
      <c r="CH560" s="80"/>
      <c r="CI560" s="80"/>
      <c r="CJ560" s="80"/>
      <c r="CK560" s="80"/>
      <c r="CL560" s="80"/>
      <c r="CM560" s="80"/>
    </row>
    <row r="561" spans="1:91" ht="12.75" customHeight="1" x14ac:dyDescent="0.25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  <c r="CC561" s="80"/>
      <c r="CD561" s="80"/>
      <c r="CE561" s="80"/>
      <c r="CF561" s="80"/>
      <c r="CG561" s="80"/>
      <c r="CH561" s="80"/>
      <c r="CI561" s="80"/>
      <c r="CJ561" s="80"/>
      <c r="CK561" s="80"/>
      <c r="CL561" s="80"/>
      <c r="CM561" s="80"/>
    </row>
    <row r="562" spans="1:91" ht="12.75" customHeight="1" x14ac:dyDescent="0.25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  <c r="CC562" s="80"/>
      <c r="CD562" s="80"/>
      <c r="CE562" s="80"/>
      <c r="CF562" s="80"/>
      <c r="CG562" s="80"/>
      <c r="CH562" s="80"/>
      <c r="CI562" s="80"/>
      <c r="CJ562" s="80"/>
      <c r="CK562" s="80"/>
      <c r="CL562" s="80"/>
      <c r="CM562" s="80"/>
    </row>
    <row r="563" spans="1:91" ht="12.75" customHeight="1" x14ac:dyDescent="0.25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  <c r="CC563" s="80"/>
      <c r="CD563" s="80"/>
      <c r="CE563" s="80"/>
      <c r="CF563" s="80"/>
      <c r="CG563" s="80"/>
      <c r="CH563" s="80"/>
      <c r="CI563" s="80"/>
      <c r="CJ563" s="80"/>
      <c r="CK563" s="80"/>
      <c r="CL563" s="80"/>
      <c r="CM563" s="80"/>
    </row>
    <row r="564" spans="1:91" ht="12.75" customHeight="1" x14ac:dyDescent="0.25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  <c r="CC564" s="80"/>
      <c r="CD564" s="80"/>
      <c r="CE564" s="80"/>
      <c r="CF564" s="80"/>
      <c r="CG564" s="80"/>
      <c r="CH564" s="80"/>
      <c r="CI564" s="80"/>
      <c r="CJ564" s="80"/>
      <c r="CK564" s="80"/>
      <c r="CL564" s="80"/>
      <c r="CM564" s="80"/>
    </row>
    <row r="565" spans="1:91" ht="12.75" customHeight="1" x14ac:dyDescent="0.2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  <c r="CC565" s="80"/>
      <c r="CD565" s="80"/>
      <c r="CE565" s="80"/>
      <c r="CF565" s="80"/>
      <c r="CG565" s="80"/>
      <c r="CH565" s="80"/>
      <c r="CI565" s="80"/>
      <c r="CJ565" s="80"/>
      <c r="CK565" s="80"/>
      <c r="CL565" s="80"/>
      <c r="CM565" s="80"/>
    </row>
    <row r="566" spans="1:91" ht="12.75" customHeight="1" x14ac:dyDescent="0.25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  <c r="CC566" s="80"/>
      <c r="CD566" s="80"/>
      <c r="CE566" s="80"/>
      <c r="CF566" s="80"/>
      <c r="CG566" s="80"/>
      <c r="CH566" s="80"/>
      <c r="CI566" s="80"/>
      <c r="CJ566" s="80"/>
      <c r="CK566" s="80"/>
      <c r="CL566" s="80"/>
      <c r="CM566" s="80"/>
    </row>
    <row r="567" spans="1:91" ht="12.75" customHeight="1" x14ac:dyDescent="0.25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  <c r="CC567" s="80"/>
      <c r="CD567" s="80"/>
      <c r="CE567" s="80"/>
      <c r="CF567" s="80"/>
      <c r="CG567" s="80"/>
      <c r="CH567" s="80"/>
      <c r="CI567" s="80"/>
      <c r="CJ567" s="80"/>
      <c r="CK567" s="80"/>
      <c r="CL567" s="80"/>
      <c r="CM567" s="80"/>
    </row>
    <row r="568" spans="1:91" ht="12.75" customHeight="1" x14ac:dyDescent="0.25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  <c r="CC568" s="80"/>
      <c r="CD568" s="80"/>
      <c r="CE568" s="80"/>
      <c r="CF568" s="80"/>
      <c r="CG568" s="80"/>
      <c r="CH568" s="80"/>
      <c r="CI568" s="80"/>
      <c r="CJ568" s="80"/>
      <c r="CK568" s="80"/>
      <c r="CL568" s="80"/>
      <c r="CM568" s="80"/>
    </row>
    <row r="569" spans="1:91" ht="12.75" customHeight="1" x14ac:dyDescent="0.25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  <c r="CC569" s="80"/>
      <c r="CD569" s="80"/>
      <c r="CE569" s="80"/>
      <c r="CF569" s="80"/>
      <c r="CG569" s="80"/>
      <c r="CH569" s="80"/>
      <c r="CI569" s="80"/>
      <c r="CJ569" s="80"/>
      <c r="CK569" s="80"/>
      <c r="CL569" s="80"/>
      <c r="CM569" s="80"/>
    </row>
    <row r="570" spans="1:91" ht="12.75" customHeight="1" x14ac:dyDescent="0.25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  <c r="CC570" s="80"/>
      <c r="CD570" s="80"/>
      <c r="CE570" s="80"/>
      <c r="CF570" s="80"/>
      <c r="CG570" s="80"/>
      <c r="CH570" s="80"/>
      <c r="CI570" s="80"/>
      <c r="CJ570" s="80"/>
      <c r="CK570" s="80"/>
      <c r="CL570" s="80"/>
      <c r="CM570" s="80"/>
    </row>
    <row r="571" spans="1:91" ht="12.75" customHeight="1" x14ac:dyDescent="0.25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</row>
    <row r="572" spans="1:91" ht="12.75" customHeight="1" x14ac:dyDescent="0.25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  <c r="CC572" s="80"/>
      <c r="CD572" s="80"/>
      <c r="CE572" s="80"/>
      <c r="CF572" s="80"/>
      <c r="CG572" s="80"/>
      <c r="CH572" s="80"/>
      <c r="CI572" s="80"/>
      <c r="CJ572" s="80"/>
      <c r="CK572" s="80"/>
      <c r="CL572" s="80"/>
      <c r="CM572" s="80"/>
    </row>
    <row r="573" spans="1:91" ht="12.75" customHeight="1" x14ac:dyDescent="0.25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  <c r="CC573" s="80"/>
      <c r="CD573" s="80"/>
      <c r="CE573" s="80"/>
      <c r="CF573" s="80"/>
      <c r="CG573" s="80"/>
      <c r="CH573" s="80"/>
      <c r="CI573" s="80"/>
      <c r="CJ573" s="80"/>
      <c r="CK573" s="80"/>
      <c r="CL573" s="80"/>
      <c r="CM573" s="80"/>
    </row>
    <row r="574" spans="1:91" ht="12.75" customHeight="1" x14ac:dyDescent="0.25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  <c r="CC574" s="80"/>
      <c r="CD574" s="80"/>
      <c r="CE574" s="80"/>
      <c r="CF574" s="80"/>
      <c r="CG574" s="80"/>
      <c r="CH574" s="80"/>
      <c r="CI574" s="80"/>
      <c r="CJ574" s="80"/>
      <c r="CK574" s="80"/>
      <c r="CL574" s="80"/>
      <c r="CM574" s="80"/>
    </row>
    <row r="575" spans="1:91" ht="12.75" customHeight="1" x14ac:dyDescent="0.2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  <c r="CC575" s="80"/>
      <c r="CD575" s="80"/>
      <c r="CE575" s="80"/>
      <c r="CF575" s="80"/>
      <c r="CG575" s="80"/>
      <c r="CH575" s="80"/>
      <c r="CI575" s="80"/>
      <c r="CJ575" s="80"/>
      <c r="CK575" s="80"/>
      <c r="CL575" s="80"/>
      <c r="CM575" s="80"/>
    </row>
    <row r="576" spans="1:91" ht="12.75" customHeight="1" x14ac:dyDescent="0.25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  <c r="CC576" s="80"/>
      <c r="CD576" s="80"/>
      <c r="CE576" s="80"/>
      <c r="CF576" s="80"/>
      <c r="CG576" s="80"/>
      <c r="CH576" s="80"/>
      <c r="CI576" s="80"/>
      <c r="CJ576" s="80"/>
      <c r="CK576" s="80"/>
      <c r="CL576" s="80"/>
      <c r="CM576" s="80"/>
    </row>
    <row r="577" spans="1:91" ht="12.75" customHeight="1" x14ac:dyDescent="0.25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  <c r="CC577" s="80"/>
      <c r="CD577" s="80"/>
      <c r="CE577" s="80"/>
      <c r="CF577" s="80"/>
      <c r="CG577" s="80"/>
      <c r="CH577" s="80"/>
      <c r="CI577" s="80"/>
      <c r="CJ577" s="80"/>
      <c r="CK577" s="80"/>
      <c r="CL577" s="80"/>
      <c r="CM577" s="80"/>
    </row>
    <row r="578" spans="1:91" ht="12.75" customHeight="1" x14ac:dyDescent="0.25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  <c r="CC578" s="80"/>
      <c r="CD578" s="80"/>
      <c r="CE578" s="80"/>
      <c r="CF578" s="80"/>
      <c r="CG578" s="80"/>
      <c r="CH578" s="80"/>
      <c r="CI578" s="80"/>
      <c r="CJ578" s="80"/>
      <c r="CK578" s="80"/>
      <c r="CL578" s="80"/>
      <c r="CM578" s="80"/>
    </row>
    <row r="579" spans="1:91" ht="12.75" customHeight="1" x14ac:dyDescent="0.25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  <c r="CC579" s="80"/>
      <c r="CD579" s="80"/>
      <c r="CE579" s="80"/>
      <c r="CF579" s="80"/>
      <c r="CG579" s="80"/>
      <c r="CH579" s="80"/>
      <c r="CI579" s="80"/>
      <c r="CJ579" s="80"/>
      <c r="CK579" s="80"/>
      <c r="CL579" s="80"/>
      <c r="CM579" s="80"/>
    </row>
    <row r="580" spans="1:91" ht="12.75" customHeight="1" x14ac:dyDescent="0.25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  <c r="CC580" s="80"/>
      <c r="CD580" s="80"/>
      <c r="CE580" s="80"/>
      <c r="CF580" s="80"/>
      <c r="CG580" s="80"/>
      <c r="CH580" s="80"/>
      <c r="CI580" s="80"/>
      <c r="CJ580" s="80"/>
      <c r="CK580" s="80"/>
      <c r="CL580" s="80"/>
      <c r="CM580" s="80"/>
    </row>
    <row r="581" spans="1:91" ht="12.75" customHeight="1" x14ac:dyDescent="0.25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  <c r="CC581" s="80"/>
      <c r="CD581" s="80"/>
      <c r="CE581" s="80"/>
      <c r="CF581" s="80"/>
      <c r="CG581" s="80"/>
      <c r="CH581" s="80"/>
      <c r="CI581" s="80"/>
      <c r="CJ581" s="80"/>
      <c r="CK581" s="80"/>
      <c r="CL581" s="80"/>
      <c r="CM581" s="80"/>
    </row>
    <row r="582" spans="1:91" ht="12.75" customHeight="1" x14ac:dyDescent="0.25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  <c r="CC582" s="80"/>
      <c r="CD582" s="80"/>
      <c r="CE582" s="80"/>
      <c r="CF582" s="80"/>
      <c r="CG582" s="80"/>
      <c r="CH582" s="80"/>
      <c r="CI582" s="80"/>
      <c r="CJ582" s="80"/>
      <c r="CK582" s="80"/>
      <c r="CL582" s="80"/>
      <c r="CM582" s="80"/>
    </row>
    <row r="583" spans="1:91" ht="12.75" customHeight="1" x14ac:dyDescent="0.25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  <c r="CC583" s="80"/>
      <c r="CD583" s="80"/>
      <c r="CE583" s="80"/>
      <c r="CF583" s="80"/>
      <c r="CG583" s="80"/>
      <c r="CH583" s="80"/>
      <c r="CI583" s="80"/>
      <c r="CJ583" s="80"/>
      <c r="CK583" s="80"/>
      <c r="CL583" s="80"/>
      <c r="CM583" s="80"/>
    </row>
    <row r="584" spans="1:91" ht="12.75" customHeight="1" x14ac:dyDescent="0.25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  <c r="CC584" s="80"/>
      <c r="CD584" s="80"/>
      <c r="CE584" s="80"/>
      <c r="CF584" s="80"/>
      <c r="CG584" s="80"/>
      <c r="CH584" s="80"/>
      <c r="CI584" s="80"/>
      <c r="CJ584" s="80"/>
      <c r="CK584" s="80"/>
      <c r="CL584" s="80"/>
      <c r="CM584" s="80"/>
    </row>
    <row r="585" spans="1:91" ht="12.75" customHeight="1" x14ac:dyDescent="0.2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  <c r="CC585" s="80"/>
      <c r="CD585" s="80"/>
      <c r="CE585" s="80"/>
      <c r="CF585" s="80"/>
      <c r="CG585" s="80"/>
      <c r="CH585" s="80"/>
      <c r="CI585" s="80"/>
      <c r="CJ585" s="80"/>
      <c r="CK585" s="80"/>
      <c r="CL585" s="80"/>
      <c r="CM585" s="80"/>
    </row>
    <row r="586" spans="1:91" ht="12.75" customHeight="1" x14ac:dyDescent="0.25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  <c r="CC586" s="80"/>
      <c r="CD586" s="80"/>
      <c r="CE586" s="80"/>
      <c r="CF586" s="80"/>
      <c r="CG586" s="80"/>
      <c r="CH586" s="80"/>
      <c r="CI586" s="80"/>
      <c r="CJ586" s="80"/>
      <c r="CK586" s="80"/>
      <c r="CL586" s="80"/>
      <c r="CM586" s="80"/>
    </row>
    <row r="587" spans="1:91" ht="12.75" customHeight="1" x14ac:dyDescent="0.25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  <c r="CC587" s="80"/>
      <c r="CD587" s="80"/>
      <c r="CE587" s="80"/>
      <c r="CF587" s="80"/>
      <c r="CG587" s="80"/>
      <c r="CH587" s="80"/>
      <c r="CI587" s="80"/>
      <c r="CJ587" s="80"/>
      <c r="CK587" s="80"/>
      <c r="CL587" s="80"/>
      <c r="CM587" s="80"/>
    </row>
    <row r="588" spans="1:91" ht="12.75" customHeight="1" x14ac:dyDescent="0.25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  <c r="CC588" s="80"/>
      <c r="CD588" s="80"/>
      <c r="CE588" s="80"/>
      <c r="CF588" s="80"/>
      <c r="CG588" s="80"/>
      <c r="CH588" s="80"/>
      <c r="CI588" s="80"/>
      <c r="CJ588" s="80"/>
      <c r="CK588" s="80"/>
      <c r="CL588" s="80"/>
      <c r="CM588" s="80"/>
    </row>
    <row r="589" spans="1:91" ht="12.75" customHeight="1" x14ac:dyDescent="0.25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  <c r="CC589" s="80"/>
      <c r="CD589" s="80"/>
      <c r="CE589" s="80"/>
      <c r="CF589" s="80"/>
      <c r="CG589" s="80"/>
      <c r="CH589" s="80"/>
      <c r="CI589" s="80"/>
      <c r="CJ589" s="80"/>
      <c r="CK589" s="80"/>
      <c r="CL589" s="80"/>
      <c r="CM589" s="80"/>
    </row>
    <row r="590" spans="1:91" ht="12.75" customHeight="1" x14ac:dyDescent="0.25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  <c r="CC590" s="80"/>
      <c r="CD590" s="80"/>
      <c r="CE590" s="80"/>
      <c r="CF590" s="80"/>
      <c r="CG590" s="80"/>
      <c r="CH590" s="80"/>
      <c r="CI590" s="80"/>
      <c r="CJ590" s="80"/>
      <c r="CK590" s="80"/>
      <c r="CL590" s="80"/>
      <c r="CM590" s="80"/>
    </row>
    <row r="591" spans="1:91" ht="12.75" customHeight="1" x14ac:dyDescent="0.25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  <c r="CC591" s="80"/>
      <c r="CD591" s="80"/>
      <c r="CE591" s="80"/>
      <c r="CF591" s="80"/>
      <c r="CG591" s="80"/>
      <c r="CH591" s="80"/>
      <c r="CI591" s="80"/>
      <c r="CJ591" s="80"/>
      <c r="CK591" s="80"/>
      <c r="CL591" s="80"/>
      <c r="CM591" s="80"/>
    </row>
    <row r="592" spans="1:91" ht="12.75" customHeight="1" x14ac:dyDescent="0.25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  <c r="CC592" s="80"/>
      <c r="CD592" s="80"/>
      <c r="CE592" s="80"/>
      <c r="CF592" s="80"/>
      <c r="CG592" s="80"/>
      <c r="CH592" s="80"/>
      <c r="CI592" s="80"/>
      <c r="CJ592" s="80"/>
      <c r="CK592" s="80"/>
      <c r="CL592" s="80"/>
      <c r="CM592" s="80"/>
    </row>
    <row r="593" spans="1:91" ht="12.75" customHeight="1" x14ac:dyDescent="0.25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  <c r="CC593" s="80"/>
      <c r="CD593" s="80"/>
      <c r="CE593" s="80"/>
      <c r="CF593" s="80"/>
      <c r="CG593" s="80"/>
      <c r="CH593" s="80"/>
      <c r="CI593" s="80"/>
      <c r="CJ593" s="80"/>
      <c r="CK593" s="80"/>
      <c r="CL593" s="80"/>
      <c r="CM593" s="80"/>
    </row>
    <row r="594" spans="1:91" ht="12.75" customHeight="1" x14ac:dyDescent="0.25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  <c r="CC594" s="80"/>
      <c r="CD594" s="80"/>
      <c r="CE594" s="80"/>
      <c r="CF594" s="80"/>
      <c r="CG594" s="80"/>
      <c r="CH594" s="80"/>
      <c r="CI594" s="80"/>
      <c r="CJ594" s="80"/>
      <c r="CK594" s="80"/>
      <c r="CL594" s="80"/>
      <c r="CM594" s="80"/>
    </row>
    <row r="595" spans="1:91" ht="12.75" customHeight="1" x14ac:dyDescent="0.2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  <c r="CC595" s="80"/>
      <c r="CD595" s="80"/>
      <c r="CE595" s="80"/>
      <c r="CF595" s="80"/>
      <c r="CG595" s="80"/>
      <c r="CH595" s="80"/>
      <c r="CI595" s="80"/>
      <c r="CJ595" s="80"/>
      <c r="CK595" s="80"/>
      <c r="CL595" s="80"/>
      <c r="CM595" s="80"/>
    </row>
    <row r="596" spans="1:91" ht="12.75" customHeight="1" x14ac:dyDescent="0.25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  <c r="AO596" s="80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  <c r="BI596" s="80"/>
      <c r="BJ596" s="80"/>
      <c r="BK596" s="80"/>
      <c r="BL596" s="80"/>
      <c r="BM596" s="80"/>
      <c r="BN596" s="80"/>
      <c r="BO596" s="80"/>
      <c r="BP596" s="80"/>
      <c r="BQ596" s="80"/>
      <c r="BR596" s="80"/>
      <c r="BS596" s="80"/>
      <c r="BT596" s="80"/>
      <c r="BU596" s="80"/>
      <c r="BV596" s="80"/>
      <c r="BW596" s="80"/>
      <c r="BX596" s="80"/>
      <c r="BY596" s="80"/>
      <c r="BZ596" s="80"/>
      <c r="CA596" s="80"/>
      <c r="CB596" s="80"/>
      <c r="CC596" s="80"/>
      <c r="CD596" s="80"/>
      <c r="CE596" s="80"/>
      <c r="CF596" s="80"/>
      <c r="CG596" s="80"/>
      <c r="CH596" s="80"/>
      <c r="CI596" s="80"/>
      <c r="CJ596" s="80"/>
      <c r="CK596" s="80"/>
      <c r="CL596" s="80"/>
      <c r="CM596" s="80"/>
    </row>
    <row r="597" spans="1:91" ht="12.75" customHeight="1" x14ac:dyDescent="0.25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  <c r="CC597" s="80"/>
      <c r="CD597" s="80"/>
      <c r="CE597" s="80"/>
      <c r="CF597" s="80"/>
      <c r="CG597" s="80"/>
      <c r="CH597" s="80"/>
      <c r="CI597" s="80"/>
      <c r="CJ597" s="80"/>
      <c r="CK597" s="80"/>
      <c r="CL597" s="80"/>
      <c r="CM597" s="80"/>
    </row>
    <row r="598" spans="1:91" ht="12.75" customHeight="1" x14ac:dyDescent="0.25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  <c r="CC598" s="80"/>
      <c r="CD598" s="80"/>
      <c r="CE598" s="80"/>
      <c r="CF598" s="80"/>
      <c r="CG598" s="80"/>
      <c r="CH598" s="80"/>
      <c r="CI598" s="80"/>
      <c r="CJ598" s="80"/>
      <c r="CK598" s="80"/>
      <c r="CL598" s="80"/>
      <c r="CM598" s="80"/>
    </row>
    <row r="599" spans="1:91" ht="12.75" customHeight="1" x14ac:dyDescent="0.25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  <c r="CC599" s="80"/>
      <c r="CD599" s="80"/>
      <c r="CE599" s="80"/>
      <c r="CF599" s="80"/>
      <c r="CG599" s="80"/>
      <c r="CH599" s="80"/>
      <c r="CI599" s="80"/>
      <c r="CJ599" s="80"/>
      <c r="CK599" s="80"/>
      <c r="CL599" s="80"/>
      <c r="CM599" s="80"/>
    </row>
    <row r="600" spans="1:91" ht="12.75" customHeight="1" x14ac:dyDescent="0.25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  <c r="CC600" s="80"/>
      <c r="CD600" s="80"/>
      <c r="CE600" s="80"/>
      <c r="CF600" s="80"/>
      <c r="CG600" s="80"/>
      <c r="CH600" s="80"/>
      <c r="CI600" s="80"/>
      <c r="CJ600" s="80"/>
      <c r="CK600" s="80"/>
      <c r="CL600" s="80"/>
      <c r="CM600" s="80"/>
    </row>
    <row r="601" spans="1:91" ht="12.75" customHeight="1" x14ac:dyDescent="0.25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  <c r="CC601" s="80"/>
      <c r="CD601" s="80"/>
      <c r="CE601" s="80"/>
      <c r="CF601" s="80"/>
      <c r="CG601" s="80"/>
      <c r="CH601" s="80"/>
      <c r="CI601" s="80"/>
      <c r="CJ601" s="80"/>
      <c r="CK601" s="80"/>
      <c r="CL601" s="80"/>
      <c r="CM601" s="80"/>
    </row>
    <row r="602" spans="1:91" ht="12.75" customHeight="1" x14ac:dyDescent="0.25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  <c r="CC602" s="80"/>
      <c r="CD602" s="80"/>
      <c r="CE602" s="80"/>
      <c r="CF602" s="80"/>
      <c r="CG602" s="80"/>
      <c r="CH602" s="80"/>
      <c r="CI602" s="80"/>
      <c r="CJ602" s="80"/>
      <c r="CK602" s="80"/>
      <c r="CL602" s="80"/>
      <c r="CM602" s="80"/>
    </row>
    <row r="603" spans="1:91" ht="12.75" customHeight="1" x14ac:dyDescent="0.25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  <c r="CC603" s="80"/>
      <c r="CD603" s="80"/>
      <c r="CE603" s="80"/>
      <c r="CF603" s="80"/>
      <c r="CG603" s="80"/>
      <c r="CH603" s="80"/>
      <c r="CI603" s="80"/>
      <c r="CJ603" s="80"/>
      <c r="CK603" s="80"/>
      <c r="CL603" s="80"/>
      <c r="CM603" s="80"/>
    </row>
    <row r="604" spans="1:91" ht="12.75" customHeight="1" x14ac:dyDescent="0.25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  <c r="CC604" s="80"/>
      <c r="CD604" s="80"/>
      <c r="CE604" s="80"/>
      <c r="CF604" s="80"/>
      <c r="CG604" s="80"/>
      <c r="CH604" s="80"/>
      <c r="CI604" s="80"/>
      <c r="CJ604" s="80"/>
      <c r="CK604" s="80"/>
      <c r="CL604" s="80"/>
      <c r="CM604" s="80"/>
    </row>
    <row r="605" spans="1:91" ht="12.75" customHeight="1" x14ac:dyDescent="0.2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  <c r="CC605" s="80"/>
      <c r="CD605" s="80"/>
      <c r="CE605" s="80"/>
      <c r="CF605" s="80"/>
      <c r="CG605" s="80"/>
      <c r="CH605" s="80"/>
      <c r="CI605" s="80"/>
      <c r="CJ605" s="80"/>
      <c r="CK605" s="80"/>
      <c r="CL605" s="80"/>
      <c r="CM605" s="80"/>
    </row>
    <row r="606" spans="1:91" ht="12.75" customHeight="1" x14ac:dyDescent="0.25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  <c r="CC606" s="80"/>
      <c r="CD606" s="80"/>
      <c r="CE606" s="80"/>
      <c r="CF606" s="80"/>
      <c r="CG606" s="80"/>
      <c r="CH606" s="80"/>
      <c r="CI606" s="80"/>
      <c r="CJ606" s="80"/>
      <c r="CK606" s="80"/>
      <c r="CL606" s="80"/>
      <c r="CM606" s="80"/>
    </row>
    <row r="607" spans="1:91" ht="12.75" customHeight="1" x14ac:dyDescent="0.25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  <c r="CC607" s="80"/>
      <c r="CD607" s="80"/>
      <c r="CE607" s="80"/>
      <c r="CF607" s="80"/>
      <c r="CG607" s="80"/>
      <c r="CH607" s="80"/>
      <c r="CI607" s="80"/>
      <c r="CJ607" s="80"/>
      <c r="CK607" s="80"/>
      <c r="CL607" s="80"/>
      <c r="CM607" s="80"/>
    </row>
    <row r="608" spans="1:91" ht="12.75" customHeight="1" x14ac:dyDescent="0.25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  <c r="CC608" s="80"/>
      <c r="CD608" s="80"/>
      <c r="CE608" s="80"/>
      <c r="CF608" s="80"/>
      <c r="CG608" s="80"/>
      <c r="CH608" s="80"/>
      <c r="CI608" s="80"/>
      <c r="CJ608" s="80"/>
      <c r="CK608" s="80"/>
      <c r="CL608" s="80"/>
      <c r="CM608" s="80"/>
    </row>
    <row r="609" spans="1:91" ht="12.75" customHeight="1" x14ac:dyDescent="0.25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  <c r="CC609" s="80"/>
      <c r="CD609" s="80"/>
      <c r="CE609" s="80"/>
      <c r="CF609" s="80"/>
      <c r="CG609" s="80"/>
      <c r="CH609" s="80"/>
      <c r="CI609" s="80"/>
      <c r="CJ609" s="80"/>
      <c r="CK609" s="80"/>
      <c r="CL609" s="80"/>
      <c r="CM609" s="80"/>
    </row>
    <row r="610" spans="1:91" ht="12.75" customHeight="1" x14ac:dyDescent="0.25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  <c r="CC610" s="80"/>
      <c r="CD610" s="80"/>
      <c r="CE610" s="80"/>
      <c r="CF610" s="80"/>
      <c r="CG610" s="80"/>
      <c r="CH610" s="80"/>
      <c r="CI610" s="80"/>
      <c r="CJ610" s="80"/>
      <c r="CK610" s="80"/>
      <c r="CL610" s="80"/>
      <c r="CM610" s="80"/>
    </row>
    <row r="611" spans="1:91" ht="12.75" customHeight="1" x14ac:dyDescent="0.25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  <c r="AO611" s="80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  <c r="BI611" s="80"/>
      <c r="BJ611" s="80"/>
      <c r="BK611" s="80"/>
      <c r="BL611" s="80"/>
      <c r="BM611" s="80"/>
      <c r="BN611" s="80"/>
      <c r="BO611" s="80"/>
      <c r="BP611" s="80"/>
      <c r="BQ611" s="80"/>
      <c r="BR611" s="80"/>
      <c r="BS611" s="80"/>
      <c r="BT611" s="80"/>
      <c r="BU611" s="80"/>
      <c r="BV611" s="80"/>
      <c r="BW611" s="80"/>
      <c r="BX611" s="80"/>
      <c r="BY611" s="80"/>
      <c r="BZ611" s="80"/>
      <c r="CA611" s="80"/>
      <c r="CB611" s="80"/>
      <c r="CC611" s="80"/>
      <c r="CD611" s="80"/>
      <c r="CE611" s="80"/>
      <c r="CF611" s="80"/>
      <c r="CG611" s="80"/>
      <c r="CH611" s="80"/>
      <c r="CI611" s="80"/>
      <c r="CJ611" s="80"/>
      <c r="CK611" s="80"/>
      <c r="CL611" s="80"/>
      <c r="CM611" s="80"/>
    </row>
    <row r="612" spans="1:91" ht="12.75" customHeight="1" x14ac:dyDescent="0.25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  <c r="AO612" s="80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  <c r="BI612" s="80"/>
      <c r="BJ612" s="80"/>
      <c r="BK612" s="80"/>
      <c r="BL612" s="80"/>
      <c r="BM612" s="80"/>
      <c r="BN612" s="80"/>
      <c r="BO612" s="80"/>
      <c r="BP612" s="80"/>
      <c r="BQ612" s="80"/>
      <c r="BR612" s="80"/>
      <c r="BS612" s="80"/>
      <c r="BT612" s="80"/>
      <c r="BU612" s="80"/>
      <c r="BV612" s="80"/>
      <c r="BW612" s="80"/>
      <c r="BX612" s="80"/>
      <c r="BY612" s="80"/>
      <c r="BZ612" s="80"/>
      <c r="CA612" s="80"/>
      <c r="CB612" s="80"/>
      <c r="CC612" s="80"/>
      <c r="CD612" s="80"/>
      <c r="CE612" s="80"/>
      <c r="CF612" s="80"/>
      <c r="CG612" s="80"/>
      <c r="CH612" s="80"/>
      <c r="CI612" s="80"/>
      <c r="CJ612" s="80"/>
      <c r="CK612" s="80"/>
      <c r="CL612" s="80"/>
      <c r="CM612" s="80"/>
    </row>
    <row r="613" spans="1:91" ht="12.75" customHeight="1" x14ac:dyDescent="0.25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  <c r="AO613" s="80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  <c r="BI613" s="80"/>
      <c r="BJ613" s="80"/>
      <c r="BK613" s="80"/>
      <c r="BL613" s="80"/>
      <c r="BM613" s="80"/>
      <c r="BN613" s="80"/>
      <c r="BO613" s="80"/>
      <c r="BP613" s="80"/>
      <c r="BQ613" s="80"/>
      <c r="BR613" s="80"/>
      <c r="BS613" s="80"/>
      <c r="BT613" s="80"/>
      <c r="BU613" s="80"/>
      <c r="BV613" s="80"/>
      <c r="BW613" s="80"/>
      <c r="BX613" s="80"/>
      <c r="BY613" s="80"/>
      <c r="BZ613" s="80"/>
      <c r="CA613" s="80"/>
      <c r="CB613" s="80"/>
      <c r="CC613" s="80"/>
      <c r="CD613" s="80"/>
      <c r="CE613" s="80"/>
      <c r="CF613" s="80"/>
      <c r="CG613" s="80"/>
      <c r="CH613" s="80"/>
      <c r="CI613" s="80"/>
      <c r="CJ613" s="80"/>
      <c r="CK613" s="80"/>
      <c r="CL613" s="80"/>
      <c r="CM613" s="80"/>
    </row>
    <row r="614" spans="1:91" ht="12.75" customHeight="1" x14ac:dyDescent="0.25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  <c r="AO614" s="80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  <c r="BM614" s="80"/>
      <c r="BN614" s="80"/>
      <c r="BO614" s="80"/>
      <c r="BP614" s="80"/>
      <c r="BQ614" s="80"/>
      <c r="BR614" s="80"/>
      <c r="BS614" s="80"/>
      <c r="BT614" s="80"/>
      <c r="BU614" s="80"/>
      <c r="BV614" s="80"/>
      <c r="BW614" s="80"/>
      <c r="BX614" s="80"/>
      <c r="BY614" s="80"/>
      <c r="BZ614" s="80"/>
      <c r="CA614" s="80"/>
      <c r="CB614" s="80"/>
      <c r="CC614" s="80"/>
      <c r="CD614" s="80"/>
      <c r="CE614" s="80"/>
      <c r="CF614" s="80"/>
      <c r="CG614" s="80"/>
      <c r="CH614" s="80"/>
      <c r="CI614" s="80"/>
      <c r="CJ614" s="80"/>
      <c r="CK614" s="80"/>
      <c r="CL614" s="80"/>
      <c r="CM614" s="80"/>
    </row>
    <row r="615" spans="1:91" ht="12.75" customHeight="1" x14ac:dyDescent="0.2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  <c r="CC615" s="80"/>
      <c r="CD615" s="80"/>
      <c r="CE615" s="80"/>
      <c r="CF615" s="80"/>
      <c r="CG615" s="80"/>
      <c r="CH615" s="80"/>
      <c r="CI615" s="80"/>
      <c r="CJ615" s="80"/>
      <c r="CK615" s="80"/>
      <c r="CL615" s="80"/>
      <c r="CM615" s="80"/>
    </row>
    <row r="616" spans="1:91" ht="12.75" customHeight="1" x14ac:dyDescent="0.25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  <c r="CC616" s="80"/>
      <c r="CD616" s="80"/>
      <c r="CE616" s="80"/>
      <c r="CF616" s="80"/>
      <c r="CG616" s="80"/>
      <c r="CH616" s="80"/>
      <c r="CI616" s="80"/>
      <c r="CJ616" s="80"/>
      <c r="CK616" s="80"/>
      <c r="CL616" s="80"/>
      <c r="CM616" s="80"/>
    </row>
    <row r="617" spans="1:91" ht="12.75" customHeight="1" x14ac:dyDescent="0.25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  <c r="CC617" s="80"/>
      <c r="CD617" s="80"/>
      <c r="CE617" s="80"/>
      <c r="CF617" s="80"/>
      <c r="CG617" s="80"/>
      <c r="CH617" s="80"/>
      <c r="CI617" s="80"/>
      <c r="CJ617" s="80"/>
      <c r="CK617" s="80"/>
      <c r="CL617" s="80"/>
      <c r="CM617" s="80"/>
    </row>
    <row r="618" spans="1:91" ht="12.75" customHeight="1" x14ac:dyDescent="0.25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  <c r="CC618" s="80"/>
      <c r="CD618" s="80"/>
      <c r="CE618" s="80"/>
      <c r="CF618" s="80"/>
      <c r="CG618" s="80"/>
      <c r="CH618" s="80"/>
      <c r="CI618" s="80"/>
      <c r="CJ618" s="80"/>
      <c r="CK618" s="80"/>
      <c r="CL618" s="80"/>
      <c r="CM618" s="80"/>
    </row>
    <row r="619" spans="1:91" ht="12.75" customHeight="1" x14ac:dyDescent="0.25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  <c r="CC619" s="80"/>
      <c r="CD619" s="80"/>
      <c r="CE619" s="80"/>
      <c r="CF619" s="80"/>
      <c r="CG619" s="80"/>
      <c r="CH619" s="80"/>
      <c r="CI619" s="80"/>
      <c r="CJ619" s="80"/>
      <c r="CK619" s="80"/>
      <c r="CL619" s="80"/>
      <c r="CM619" s="80"/>
    </row>
    <row r="620" spans="1:91" ht="12.75" customHeight="1" x14ac:dyDescent="0.25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  <c r="CC620" s="80"/>
      <c r="CD620" s="80"/>
      <c r="CE620" s="80"/>
      <c r="CF620" s="80"/>
      <c r="CG620" s="80"/>
      <c r="CH620" s="80"/>
      <c r="CI620" s="80"/>
      <c r="CJ620" s="80"/>
      <c r="CK620" s="80"/>
      <c r="CL620" s="80"/>
      <c r="CM620" s="80"/>
    </row>
    <row r="621" spans="1:91" ht="12.75" customHeight="1" x14ac:dyDescent="0.25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  <c r="CC621" s="80"/>
      <c r="CD621" s="80"/>
      <c r="CE621" s="80"/>
      <c r="CF621" s="80"/>
      <c r="CG621" s="80"/>
      <c r="CH621" s="80"/>
      <c r="CI621" s="80"/>
      <c r="CJ621" s="80"/>
      <c r="CK621" s="80"/>
      <c r="CL621" s="80"/>
      <c r="CM621" s="80"/>
    </row>
    <row r="622" spans="1:91" ht="12.75" customHeight="1" x14ac:dyDescent="0.25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  <c r="CC622" s="80"/>
      <c r="CD622" s="80"/>
      <c r="CE622" s="80"/>
      <c r="CF622" s="80"/>
      <c r="CG622" s="80"/>
      <c r="CH622" s="80"/>
      <c r="CI622" s="80"/>
      <c r="CJ622" s="80"/>
      <c r="CK622" s="80"/>
      <c r="CL622" s="80"/>
      <c r="CM622" s="80"/>
    </row>
    <row r="623" spans="1:91" ht="12.75" customHeight="1" x14ac:dyDescent="0.25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  <c r="CC623" s="80"/>
      <c r="CD623" s="80"/>
      <c r="CE623" s="80"/>
      <c r="CF623" s="80"/>
      <c r="CG623" s="80"/>
      <c r="CH623" s="80"/>
      <c r="CI623" s="80"/>
      <c r="CJ623" s="80"/>
      <c r="CK623" s="80"/>
      <c r="CL623" s="80"/>
      <c r="CM623" s="80"/>
    </row>
    <row r="624" spans="1:91" ht="12.75" customHeight="1" x14ac:dyDescent="0.25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  <c r="CC624" s="80"/>
      <c r="CD624" s="80"/>
      <c r="CE624" s="80"/>
      <c r="CF624" s="80"/>
      <c r="CG624" s="80"/>
      <c r="CH624" s="80"/>
      <c r="CI624" s="80"/>
      <c r="CJ624" s="80"/>
      <c r="CK624" s="80"/>
      <c r="CL624" s="80"/>
      <c r="CM624" s="80"/>
    </row>
    <row r="625" spans="1:91" ht="12.75" customHeight="1" x14ac:dyDescent="0.2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80"/>
      <c r="CG625" s="80"/>
      <c r="CH625" s="80"/>
      <c r="CI625" s="80"/>
      <c r="CJ625" s="80"/>
      <c r="CK625" s="80"/>
      <c r="CL625" s="80"/>
      <c r="CM625" s="80"/>
    </row>
    <row r="626" spans="1:91" ht="12.75" customHeight="1" x14ac:dyDescent="0.25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80"/>
      <c r="CG626" s="80"/>
      <c r="CH626" s="80"/>
      <c r="CI626" s="80"/>
      <c r="CJ626" s="80"/>
      <c r="CK626" s="80"/>
      <c r="CL626" s="80"/>
      <c r="CM626" s="80"/>
    </row>
    <row r="627" spans="1:91" ht="12.75" customHeight="1" x14ac:dyDescent="0.25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80"/>
      <c r="CG627" s="80"/>
      <c r="CH627" s="80"/>
      <c r="CI627" s="80"/>
      <c r="CJ627" s="80"/>
      <c r="CK627" s="80"/>
      <c r="CL627" s="80"/>
      <c r="CM627" s="80"/>
    </row>
    <row r="628" spans="1:91" ht="12.75" customHeight="1" x14ac:dyDescent="0.25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80"/>
      <c r="CG628" s="80"/>
      <c r="CH628" s="80"/>
      <c r="CI628" s="80"/>
      <c r="CJ628" s="80"/>
      <c r="CK628" s="80"/>
      <c r="CL628" s="80"/>
      <c r="CM628" s="80"/>
    </row>
    <row r="629" spans="1:91" ht="12.75" customHeight="1" x14ac:dyDescent="0.25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80"/>
      <c r="CG629" s="80"/>
      <c r="CH629" s="80"/>
      <c r="CI629" s="80"/>
      <c r="CJ629" s="80"/>
      <c r="CK629" s="80"/>
      <c r="CL629" s="80"/>
      <c r="CM629" s="80"/>
    </row>
    <row r="630" spans="1:91" ht="12.75" customHeight="1" x14ac:dyDescent="0.25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80"/>
      <c r="CG630" s="80"/>
      <c r="CH630" s="80"/>
      <c r="CI630" s="80"/>
      <c r="CJ630" s="80"/>
      <c r="CK630" s="80"/>
      <c r="CL630" s="80"/>
      <c r="CM630" s="80"/>
    </row>
    <row r="631" spans="1:91" ht="12.75" customHeight="1" x14ac:dyDescent="0.25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80"/>
      <c r="CG631" s="80"/>
      <c r="CH631" s="80"/>
      <c r="CI631" s="80"/>
      <c r="CJ631" s="80"/>
      <c r="CK631" s="80"/>
      <c r="CL631" s="80"/>
      <c r="CM631" s="80"/>
    </row>
    <row r="632" spans="1:91" ht="12.75" customHeight="1" x14ac:dyDescent="0.25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80"/>
      <c r="CG632" s="80"/>
      <c r="CH632" s="80"/>
      <c r="CI632" s="80"/>
      <c r="CJ632" s="80"/>
      <c r="CK632" s="80"/>
      <c r="CL632" s="80"/>
      <c r="CM632" s="80"/>
    </row>
    <row r="633" spans="1:91" ht="12.75" customHeight="1" x14ac:dyDescent="0.25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80"/>
      <c r="CG633" s="80"/>
      <c r="CH633" s="80"/>
      <c r="CI633" s="80"/>
      <c r="CJ633" s="80"/>
      <c r="CK633" s="80"/>
      <c r="CL633" s="80"/>
      <c r="CM633" s="80"/>
    </row>
    <row r="634" spans="1:91" ht="12.75" customHeight="1" x14ac:dyDescent="0.25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80"/>
      <c r="CG634" s="80"/>
      <c r="CH634" s="80"/>
      <c r="CI634" s="80"/>
      <c r="CJ634" s="80"/>
      <c r="CK634" s="80"/>
      <c r="CL634" s="80"/>
      <c r="CM634" s="80"/>
    </row>
    <row r="635" spans="1:91" ht="12.75" customHeight="1" x14ac:dyDescent="0.2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80"/>
      <c r="CG635" s="80"/>
      <c r="CH635" s="80"/>
      <c r="CI635" s="80"/>
      <c r="CJ635" s="80"/>
      <c r="CK635" s="80"/>
      <c r="CL635" s="80"/>
      <c r="CM635" s="80"/>
    </row>
    <row r="636" spans="1:91" ht="12.75" customHeight="1" x14ac:dyDescent="0.25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80"/>
      <c r="CG636" s="80"/>
      <c r="CH636" s="80"/>
      <c r="CI636" s="80"/>
      <c r="CJ636" s="80"/>
      <c r="CK636" s="80"/>
      <c r="CL636" s="80"/>
      <c r="CM636" s="80"/>
    </row>
    <row r="637" spans="1:91" ht="12.75" customHeight="1" x14ac:dyDescent="0.25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80"/>
      <c r="CG637" s="80"/>
      <c r="CH637" s="80"/>
      <c r="CI637" s="80"/>
      <c r="CJ637" s="80"/>
      <c r="CK637" s="80"/>
      <c r="CL637" s="80"/>
      <c r="CM637" s="80"/>
    </row>
    <row r="638" spans="1:91" ht="12.75" customHeight="1" x14ac:dyDescent="0.25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80"/>
      <c r="CG638" s="80"/>
      <c r="CH638" s="80"/>
      <c r="CI638" s="80"/>
      <c r="CJ638" s="80"/>
      <c r="CK638" s="80"/>
      <c r="CL638" s="80"/>
      <c r="CM638" s="80"/>
    </row>
    <row r="639" spans="1:91" ht="12.75" customHeight="1" x14ac:dyDescent="0.25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80"/>
      <c r="CG639" s="80"/>
      <c r="CH639" s="80"/>
      <c r="CI639" s="80"/>
      <c r="CJ639" s="80"/>
      <c r="CK639" s="80"/>
      <c r="CL639" s="80"/>
      <c r="CM639" s="80"/>
    </row>
    <row r="640" spans="1:91" ht="12.75" customHeight="1" x14ac:dyDescent="0.25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80"/>
      <c r="CG640" s="80"/>
      <c r="CH640" s="80"/>
      <c r="CI640" s="80"/>
      <c r="CJ640" s="80"/>
      <c r="CK640" s="80"/>
      <c r="CL640" s="80"/>
      <c r="CM640" s="80"/>
    </row>
    <row r="641" spans="1:91" ht="12.75" customHeight="1" x14ac:dyDescent="0.25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80"/>
      <c r="CG641" s="80"/>
      <c r="CH641" s="80"/>
      <c r="CI641" s="80"/>
      <c r="CJ641" s="80"/>
      <c r="CK641" s="80"/>
      <c r="CL641" s="80"/>
      <c r="CM641" s="80"/>
    </row>
    <row r="642" spans="1:91" ht="12.75" customHeight="1" x14ac:dyDescent="0.25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80"/>
      <c r="CG642" s="80"/>
      <c r="CH642" s="80"/>
      <c r="CI642" s="80"/>
      <c r="CJ642" s="80"/>
      <c r="CK642" s="80"/>
      <c r="CL642" s="80"/>
      <c r="CM642" s="80"/>
    </row>
    <row r="643" spans="1:91" ht="12.75" customHeight="1" x14ac:dyDescent="0.25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80"/>
      <c r="CG643" s="80"/>
      <c r="CH643" s="80"/>
      <c r="CI643" s="80"/>
      <c r="CJ643" s="80"/>
      <c r="CK643" s="80"/>
      <c r="CL643" s="80"/>
      <c r="CM643" s="80"/>
    </row>
    <row r="644" spans="1:91" ht="12.75" customHeight="1" x14ac:dyDescent="0.25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80"/>
      <c r="CG644" s="80"/>
      <c r="CH644" s="80"/>
      <c r="CI644" s="80"/>
      <c r="CJ644" s="80"/>
      <c r="CK644" s="80"/>
      <c r="CL644" s="80"/>
      <c r="CM644" s="80"/>
    </row>
    <row r="645" spans="1:91" ht="12.75" customHeight="1" x14ac:dyDescent="0.2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80"/>
      <c r="CG645" s="80"/>
      <c r="CH645" s="80"/>
      <c r="CI645" s="80"/>
      <c r="CJ645" s="80"/>
      <c r="CK645" s="80"/>
      <c r="CL645" s="80"/>
      <c r="CM645" s="80"/>
    </row>
    <row r="646" spans="1:91" ht="12.75" customHeight="1" x14ac:dyDescent="0.25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  <c r="BI646" s="80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80"/>
      <c r="BU646" s="80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80"/>
      <c r="CG646" s="80"/>
      <c r="CH646" s="80"/>
      <c r="CI646" s="80"/>
      <c r="CJ646" s="80"/>
      <c r="CK646" s="80"/>
      <c r="CL646" s="80"/>
      <c r="CM646" s="80"/>
    </row>
    <row r="647" spans="1:91" ht="12.75" customHeight="1" x14ac:dyDescent="0.25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  <c r="BI647" s="80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80"/>
      <c r="BU647" s="80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80"/>
      <c r="CG647" s="80"/>
      <c r="CH647" s="80"/>
      <c r="CI647" s="80"/>
      <c r="CJ647" s="80"/>
      <c r="CK647" s="80"/>
      <c r="CL647" s="80"/>
      <c r="CM647" s="80"/>
    </row>
    <row r="648" spans="1:91" ht="12.75" customHeight="1" x14ac:dyDescent="0.25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  <c r="BI648" s="80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80"/>
      <c r="BU648" s="80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80"/>
      <c r="CG648" s="80"/>
      <c r="CH648" s="80"/>
      <c r="CI648" s="80"/>
      <c r="CJ648" s="80"/>
      <c r="CK648" s="80"/>
      <c r="CL648" s="80"/>
      <c r="CM648" s="80"/>
    </row>
    <row r="649" spans="1:91" ht="12.75" customHeight="1" x14ac:dyDescent="0.25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0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80"/>
      <c r="BU649" s="80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80"/>
      <c r="CG649" s="80"/>
      <c r="CH649" s="80"/>
      <c r="CI649" s="80"/>
      <c r="CJ649" s="80"/>
      <c r="CK649" s="80"/>
      <c r="CL649" s="80"/>
      <c r="CM649" s="80"/>
    </row>
    <row r="650" spans="1:91" ht="12.75" customHeight="1" x14ac:dyDescent="0.25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  <c r="AO650" s="80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80"/>
      <c r="BI650" s="80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80"/>
      <c r="BU650" s="80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80"/>
      <c r="CG650" s="80"/>
      <c r="CH650" s="80"/>
      <c r="CI650" s="80"/>
      <c r="CJ650" s="80"/>
      <c r="CK650" s="80"/>
      <c r="CL650" s="80"/>
      <c r="CM650" s="80"/>
    </row>
    <row r="651" spans="1:91" ht="12.75" customHeight="1" x14ac:dyDescent="0.25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  <c r="AO651" s="80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80"/>
      <c r="BI651" s="80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80"/>
      <c r="BU651" s="80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80"/>
      <c r="CG651" s="80"/>
      <c r="CH651" s="80"/>
      <c r="CI651" s="80"/>
      <c r="CJ651" s="80"/>
      <c r="CK651" s="80"/>
      <c r="CL651" s="80"/>
      <c r="CM651" s="80"/>
    </row>
    <row r="652" spans="1:91" ht="12.75" customHeight="1" x14ac:dyDescent="0.25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  <c r="AO652" s="80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80"/>
      <c r="BI652" s="80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80"/>
      <c r="BU652" s="80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80"/>
      <c r="CG652" s="80"/>
      <c r="CH652" s="80"/>
      <c r="CI652" s="80"/>
      <c r="CJ652" s="80"/>
      <c r="CK652" s="80"/>
      <c r="CL652" s="80"/>
      <c r="CM652" s="80"/>
    </row>
    <row r="653" spans="1:91" ht="12.75" customHeight="1" x14ac:dyDescent="0.25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  <c r="AO653" s="80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80"/>
      <c r="BI653" s="80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80"/>
      <c r="BU653" s="80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80"/>
      <c r="CG653" s="80"/>
      <c r="CH653" s="80"/>
      <c r="CI653" s="80"/>
      <c r="CJ653" s="80"/>
      <c r="CK653" s="80"/>
      <c r="CL653" s="80"/>
      <c r="CM653" s="80"/>
    </row>
    <row r="654" spans="1:91" ht="12.75" customHeight="1" x14ac:dyDescent="0.25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</row>
    <row r="655" spans="1:91" ht="12.75" customHeight="1" x14ac:dyDescent="0.2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80"/>
      <c r="BU655" s="80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80"/>
      <c r="CG655" s="80"/>
      <c r="CH655" s="80"/>
      <c r="CI655" s="80"/>
      <c r="CJ655" s="80"/>
      <c r="CK655" s="80"/>
      <c r="CL655" s="80"/>
      <c r="CM655" s="80"/>
    </row>
    <row r="656" spans="1:91" ht="12.75" customHeight="1" x14ac:dyDescent="0.25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80"/>
      <c r="BI656" s="80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80"/>
      <c r="BU656" s="80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80"/>
      <c r="CG656" s="80"/>
      <c r="CH656" s="80"/>
      <c r="CI656" s="80"/>
      <c r="CJ656" s="80"/>
      <c r="CK656" s="80"/>
      <c r="CL656" s="80"/>
      <c r="CM656" s="80"/>
    </row>
    <row r="657" spans="1:91" ht="12.75" customHeight="1" x14ac:dyDescent="0.25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80"/>
      <c r="BI657" s="80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80"/>
      <c r="BU657" s="80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80"/>
      <c r="CG657" s="80"/>
      <c r="CH657" s="80"/>
      <c r="CI657" s="80"/>
      <c r="CJ657" s="80"/>
      <c r="CK657" s="80"/>
      <c r="CL657" s="80"/>
      <c r="CM657" s="80"/>
    </row>
    <row r="658" spans="1:91" ht="12.75" customHeight="1" x14ac:dyDescent="0.25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80"/>
      <c r="BI658" s="80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80"/>
      <c r="BU658" s="80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80"/>
      <c r="CG658" s="80"/>
      <c r="CH658" s="80"/>
      <c r="CI658" s="80"/>
      <c r="CJ658" s="80"/>
      <c r="CK658" s="80"/>
      <c r="CL658" s="80"/>
      <c r="CM658" s="80"/>
    </row>
    <row r="659" spans="1:91" ht="12.75" customHeight="1" x14ac:dyDescent="0.25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80"/>
      <c r="BU659" s="80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80"/>
      <c r="CG659" s="80"/>
      <c r="CH659" s="80"/>
      <c r="CI659" s="80"/>
      <c r="CJ659" s="80"/>
      <c r="CK659" s="80"/>
      <c r="CL659" s="80"/>
      <c r="CM659" s="80"/>
    </row>
    <row r="660" spans="1:91" ht="12.75" customHeight="1" x14ac:dyDescent="0.25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80"/>
      <c r="CG660" s="80"/>
      <c r="CH660" s="80"/>
      <c r="CI660" s="80"/>
      <c r="CJ660" s="80"/>
      <c r="CK660" s="80"/>
      <c r="CL660" s="80"/>
      <c r="CM660" s="80"/>
    </row>
    <row r="661" spans="1:91" ht="12.75" customHeight="1" x14ac:dyDescent="0.25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80"/>
      <c r="CG661" s="80"/>
      <c r="CH661" s="80"/>
      <c r="CI661" s="80"/>
      <c r="CJ661" s="80"/>
      <c r="CK661" s="80"/>
      <c r="CL661" s="80"/>
      <c r="CM661" s="80"/>
    </row>
    <row r="662" spans="1:91" ht="12.75" customHeight="1" x14ac:dyDescent="0.25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80"/>
      <c r="CG662" s="80"/>
      <c r="CH662" s="80"/>
      <c r="CI662" s="80"/>
      <c r="CJ662" s="80"/>
      <c r="CK662" s="80"/>
      <c r="CL662" s="80"/>
      <c r="CM662" s="80"/>
    </row>
    <row r="663" spans="1:91" ht="12.75" customHeight="1" x14ac:dyDescent="0.25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80"/>
      <c r="CG663" s="80"/>
      <c r="CH663" s="80"/>
      <c r="CI663" s="80"/>
      <c r="CJ663" s="80"/>
      <c r="CK663" s="80"/>
      <c r="CL663" s="80"/>
      <c r="CM663" s="80"/>
    </row>
    <row r="664" spans="1:91" ht="12.75" customHeight="1" x14ac:dyDescent="0.25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80"/>
      <c r="CG664" s="80"/>
      <c r="CH664" s="80"/>
      <c r="CI664" s="80"/>
      <c r="CJ664" s="80"/>
      <c r="CK664" s="80"/>
      <c r="CL664" s="80"/>
      <c r="CM664" s="80"/>
    </row>
    <row r="665" spans="1:91" ht="12.75" customHeight="1" x14ac:dyDescent="0.2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80"/>
      <c r="CG665" s="80"/>
      <c r="CH665" s="80"/>
      <c r="CI665" s="80"/>
      <c r="CJ665" s="80"/>
      <c r="CK665" s="80"/>
      <c r="CL665" s="80"/>
      <c r="CM665" s="80"/>
    </row>
    <row r="666" spans="1:91" ht="12.75" customHeight="1" x14ac:dyDescent="0.25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80"/>
      <c r="CG666" s="80"/>
      <c r="CH666" s="80"/>
      <c r="CI666" s="80"/>
      <c r="CJ666" s="80"/>
      <c r="CK666" s="80"/>
      <c r="CL666" s="80"/>
      <c r="CM666" s="80"/>
    </row>
    <row r="667" spans="1:91" ht="12.75" customHeight="1" x14ac:dyDescent="0.25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80"/>
      <c r="CG667" s="80"/>
      <c r="CH667" s="80"/>
      <c r="CI667" s="80"/>
      <c r="CJ667" s="80"/>
      <c r="CK667" s="80"/>
      <c r="CL667" s="80"/>
      <c r="CM667" s="80"/>
    </row>
    <row r="668" spans="1:91" ht="12.75" customHeight="1" x14ac:dyDescent="0.25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80"/>
      <c r="CG668" s="80"/>
      <c r="CH668" s="80"/>
      <c r="CI668" s="80"/>
      <c r="CJ668" s="80"/>
      <c r="CK668" s="80"/>
      <c r="CL668" s="80"/>
      <c r="CM668" s="80"/>
    </row>
    <row r="669" spans="1:91" ht="12.75" customHeight="1" x14ac:dyDescent="0.25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</row>
    <row r="670" spans="1:91" ht="12.75" customHeight="1" x14ac:dyDescent="0.25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80"/>
      <c r="CG670" s="80"/>
      <c r="CH670" s="80"/>
      <c r="CI670" s="80"/>
      <c r="CJ670" s="80"/>
      <c r="CK670" s="80"/>
      <c r="CL670" s="80"/>
      <c r="CM670" s="80"/>
    </row>
    <row r="671" spans="1:91" ht="12.75" customHeight="1" x14ac:dyDescent="0.25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80"/>
      <c r="CG671" s="80"/>
      <c r="CH671" s="80"/>
      <c r="CI671" s="80"/>
      <c r="CJ671" s="80"/>
      <c r="CK671" s="80"/>
      <c r="CL671" s="80"/>
      <c r="CM671" s="80"/>
    </row>
    <row r="672" spans="1:91" ht="12.75" customHeight="1" x14ac:dyDescent="0.25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80"/>
      <c r="CG672" s="80"/>
      <c r="CH672" s="80"/>
      <c r="CI672" s="80"/>
      <c r="CJ672" s="80"/>
      <c r="CK672" s="80"/>
      <c r="CL672" s="80"/>
      <c r="CM672" s="80"/>
    </row>
    <row r="673" spans="1:91" ht="12.75" customHeight="1" x14ac:dyDescent="0.25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80"/>
      <c r="CG673" s="80"/>
      <c r="CH673" s="80"/>
      <c r="CI673" s="80"/>
      <c r="CJ673" s="80"/>
      <c r="CK673" s="80"/>
      <c r="CL673" s="80"/>
      <c r="CM673" s="80"/>
    </row>
    <row r="674" spans="1:91" ht="12.75" customHeight="1" x14ac:dyDescent="0.25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80"/>
      <c r="CG674" s="80"/>
      <c r="CH674" s="80"/>
      <c r="CI674" s="80"/>
      <c r="CJ674" s="80"/>
      <c r="CK674" s="80"/>
      <c r="CL674" s="80"/>
      <c r="CM674" s="80"/>
    </row>
    <row r="675" spans="1:91" ht="12.75" customHeight="1" x14ac:dyDescent="0.2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80"/>
      <c r="CG675" s="80"/>
      <c r="CH675" s="80"/>
      <c r="CI675" s="80"/>
      <c r="CJ675" s="80"/>
      <c r="CK675" s="80"/>
      <c r="CL675" s="80"/>
      <c r="CM675" s="80"/>
    </row>
    <row r="676" spans="1:91" ht="12.75" customHeight="1" x14ac:dyDescent="0.25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80"/>
      <c r="CG676" s="80"/>
      <c r="CH676" s="80"/>
      <c r="CI676" s="80"/>
      <c r="CJ676" s="80"/>
      <c r="CK676" s="80"/>
      <c r="CL676" s="80"/>
      <c r="CM676" s="80"/>
    </row>
    <row r="677" spans="1:91" ht="12.75" customHeight="1" x14ac:dyDescent="0.25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80"/>
      <c r="CG677" s="80"/>
      <c r="CH677" s="80"/>
      <c r="CI677" s="80"/>
      <c r="CJ677" s="80"/>
      <c r="CK677" s="80"/>
      <c r="CL677" s="80"/>
      <c r="CM677" s="80"/>
    </row>
    <row r="678" spans="1:91" ht="12.75" customHeight="1" x14ac:dyDescent="0.25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80"/>
      <c r="CG678" s="80"/>
      <c r="CH678" s="80"/>
      <c r="CI678" s="80"/>
      <c r="CJ678" s="80"/>
      <c r="CK678" s="80"/>
      <c r="CL678" s="80"/>
      <c r="CM678" s="80"/>
    </row>
    <row r="679" spans="1:91" ht="12.75" customHeight="1" x14ac:dyDescent="0.25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80"/>
      <c r="CG679" s="80"/>
      <c r="CH679" s="80"/>
      <c r="CI679" s="80"/>
      <c r="CJ679" s="80"/>
      <c r="CK679" s="80"/>
      <c r="CL679" s="80"/>
      <c r="CM679" s="80"/>
    </row>
    <row r="680" spans="1:91" ht="12.75" customHeight="1" x14ac:dyDescent="0.25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80"/>
      <c r="CG680" s="80"/>
      <c r="CH680" s="80"/>
      <c r="CI680" s="80"/>
      <c r="CJ680" s="80"/>
      <c r="CK680" s="80"/>
      <c r="CL680" s="80"/>
      <c r="CM680" s="80"/>
    </row>
    <row r="681" spans="1:91" ht="12.75" customHeight="1" x14ac:dyDescent="0.25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80"/>
      <c r="CG681" s="80"/>
      <c r="CH681" s="80"/>
      <c r="CI681" s="80"/>
      <c r="CJ681" s="80"/>
      <c r="CK681" s="80"/>
      <c r="CL681" s="80"/>
      <c r="CM681" s="80"/>
    </row>
    <row r="682" spans="1:91" ht="12.75" customHeight="1" x14ac:dyDescent="0.25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  <c r="AO682" s="80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80"/>
      <c r="BI682" s="80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80"/>
      <c r="BU682" s="80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80"/>
      <c r="CG682" s="80"/>
      <c r="CH682" s="80"/>
      <c r="CI682" s="80"/>
      <c r="CJ682" s="80"/>
      <c r="CK682" s="80"/>
      <c r="CL682" s="80"/>
      <c r="CM682" s="80"/>
    </row>
    <row r="683" spans="1:91" ht="12.75" customHeight="1" x14ac:dyDescent="0.25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80"/>
      <c r="CG683" s="80"/>
      <c r="CH683" s="80"/>
      <c r="CI683" s="80"/>
      <c r="CJ683" s="80"/>
      <c r="CK683" s="80"/>
      <c r="CL683" s="80"/>
      <c r="CM683" s="80"/>
    </row>
    <row r="684" spans="1:91" ht="12.75" customHeight="1" x14ac:dyDescent="0.25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  <c r="AO684" s="80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80"/>
      <c r="BI684" s="80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80"/>
      <c r="BU684" s="80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80"/>
      <c r="CG684" s="80"/>
      <c r="CH684" s="80"/>
      <c r="CI684" s="80"/>
      <c r="CJ684" s="80"/>
      <c r="CK684" s="80"/>
      <c r="CL684" s="80"/>
      <c r="CM684" s="80"/>
    </row>
    <row r="685" spans="1:91" ht="12.75" customHeight="1" x14ac:dyDescent="0.2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  <c r="AO685" s="80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80"/>
      <c r="BI685" s="80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80"/>
      <c r="BU685" s="80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80"/>
      <c r="CG685" s="80"/>
      <c r="CH685" s="80"/>
      <c r="CI685" s="80"/>
      <c r="CJ685" s="80"/>
      <c r="CK685" s="80"/>
      <c r="CL685" s="80"/>
      <c r="CM685" s="80"/>
    </row>
    <row r="686" spans="1:91" ht="12.75" customHeight="1" x14ac:dyDescent="0.25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  <c r="AO686" s="80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80"/>
      <c r="BI686" s="80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80"/>
      <c r="BU686" s="80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80"/>
      <c r="CG686" s="80"/>
      <c r="CH686" s="80"/>
      <c r="CI686" s="80"/>
      <c r="CJ686" s="80"/>
      <c r="CK686" s="80"/>
      <c r="CL686" s="80"/>
      <c r="CM686" s="80"/>
    </row>
    <row r="687" spans="1:91" ht="12.75" customHeight="1" x14ac:dyDescent="0.25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  <c r="AO687" s="80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80"/>
      <c r="BU687" s="80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80"/>
      <c r="CG687" s="80"/>
      <c r="CH687" s="80"/>
      <c r="CI687" s="80"/>
      <c r="CJ687" s="80"/>
      <c r="CK687" s="80"/>
      <c r="CL687" s="80"/>
      <c r="CM687" s="80"/>
    </row>
    <row r="688" spans="1:91" ht="12.75" customHeight="1" x14ac:dyDescent="0.25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  <c r="AO688" s="80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80"/>
      <c r="BI688" s="80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80"/>
      <c r="BU688" s="80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80"/>
      <c r="CG688" s="80"/>
      <c r="CH688" s="80"/>
      <c r="CI688" s="80"/>
      <c r="CJ688" s="80"/>
      <c r="CK688" s="80"/>
      <c r="CL688" s="80"/>
      <c r="CM688" s="80"/>
    </row>
    <row r="689" spans="1:91" ht="12.75" customHeight="1" x14ac:dyDescent="0.25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80"/>
      <c r="CG689" s="80"/>
      <c r="CH689" s="80"/>
      <c r="CI689" s="80"/>
      <c r="CJ689" s="80"/>
      <c r="CK689" s="80"/>
      <c r="CL689" s="80"/>
      <c r="CM689" s="80"/>
    </row>
    <row r="690" spans="1:91" ht="12.75" customHeight="1" x14ac:dyDescent="0.25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80"/>
      <c r="CG690" s="80"/>
      <c r="CH690" s="80"/>
      <c r="CI690" s="80"/>
      <c r="CJ690" s="80"/>
      <c r="CK690" s="80"/>
      <c r="CL690" s="80"/>
      <c r="CM690" s="80"/>
    </row>
    <row r="691" spans="1:91" ht="12.75" customHeight="1" x14ac:dyDescent="0.25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80"/>
      <c r="CG691" s="80"/>
      <c r="CH691" s="80"/>
      <c r="CI691" s="80"/>
      <c r="CJ691" s="80"/>
      <c r="CK691" s="80"/>
      <c r="CL691" s="80"/>
      <c r="CM691" s="80"/>
    </row>
    <row r="692" spans="1:91" ht="12.75" customHeight="1" x14ac:dyDescent="0.25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80"/>
      <c r="CG692" s="80"/>
      <c r="CH692" s="80"/>
      <c r="CI692" s="80"/>
      <c r="CJ692" s="80"/>
      <c r="CK692" s="80"/>
      <c r="CL692" s="80"/>
      <c r="CM692" s="80"/>
    </row>
    <row r="693" spans="1:91" ht="12.75" customHeight="1" x14ac:dyDescent="0.25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80"/>
      <c r="CG693" s="80"/>
      <c r="CH693" s="80"/>
      <c r="CI693" s="80"/>
      <c r="CJ693" s="80"/>
      <c r="CK693" s="80"/>
      <c r="CL693" s="80"/>
      <c r="CM693" s="80"/>
    </row>
    <row r="694" spans="1:91" ht="12.75" customHeight="1" x14ac:dyDescent="0.25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80"/>
      <c r="CG694" s="80"/>
      <c r="CH694" s="80"/>
      <c r="CI694" s="80"/>
      <c r="CJ694" s="80"/>
      <c r="CK694" s="80"/>
      <c r="CL694" s="80"/>
      <c r="CM694" s="80"/>
    </row>
    <row r="695" spans="1:91" ht="12.75" customHeight="1" x14ac:dyDescent="0.2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  <c r="AO695" s="80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80"/>
      <c r="BI695" s="80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80"/>
      <c r="BU695" s="80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80"/>
      <c r="CG695" s="80"/>
      <c r="CH695" s="80"/>
      <c r="CI695" s="80"/>
      <c r="CJ695" s="80"/>
      <c r="CK695" s="80"/>
      <c r="CL695" s="80"/>
      <c r="CM695" s="80"/>
    </row>
    <row r="696" spans="1:91" ht="12.75" customHeight="1" x14ac:dyDescent="0.25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  <c r="AO696" s="80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80"/>
      <c r="BI696" s="80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80"/>
      <c r="BU696" s="80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80"/>
      <c r="CG696" s="80"/>
      <c r="CH696" s="80"/>
      <c r="CI696" s="80"/>
      <c r="CJ696" s="80"/>
      <c r="CK696" s="80"/>
      <c r="CL696" s="80"/>
      <c r="CM696" s="80"/>
    </row>
    <row r="697" spans="1:91" ht="12.75" customHeight="1" x14ac:dyDescent="0.25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  <c r="AO697" s="80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80"/>
      <c r="BI697" s="80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80"/>
      <c r="BU697" s="80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80"/>
      <c r="CG697" s="80"/>
      <c r="CH697" s="80"/>
      <c r="CI697" s="80"/>
      <c r="CJ697" s="80"/>
      <c r="CK697" s="80"/>
      <c r="CL697" s="80"/>
      <c r="CM697" s="80"/>
    </row>
    <row r="698" spans="1:91" ht="12.75" customHeight="1" x14ac:dyDescent="0.25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  <c r="AO698" s="80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80"/>
      <c r="BI698" s="80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80"/>
      <c r="BU698" s="80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80"/>
      <c r="CG698" s="80"/>
      <c r="CH698" s="80"/>
      <c r="CI698" s="80"/>
      <c r="CJ698" s="80"/>
      <c r="CK698" s="80"/>
      <c r="CL698" s="80"/>
      <c r="CM698" s="80"/>
    </row>
    <row r="699" spans="1:91" ht="12.75" customHeight="1" x14ac:dyDescent="0.25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  <c r="AO699" s="80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80"/>
      <c r="BI699" s="80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80"/>
      <c r="BU699" s="80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80"/>
      <c r="CG699" s="80"/>
      <c r="CH699" s="80"/>
      <c r="CI699" s="80"/>
      <c r="CJ699" s="80"/>
      <c r="CK699" s="80"/>
      <c r="CL699" s="80"/>
      <c r="CM699" s="80"/>
    </row>
    <row r="700" spans="1:91" ht="12.75" customHeight="1" x14ac:dyDescent="0.25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80"/>
      <c r="CG700" s="80"/>
      <c r="CH700" s="80"/>
      <c r="CI700" s="80"/>
      <c r="CJ700" s="80"/>
      <c r="CK700" s="80"/>
      <c r="CL700" s="80"/>
      <c r="CM700" s="80"/>
    </row>
    <row r="701" spans="1:91" ht="12.75" customHeight="1" x14ac:dyDescent="0.25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80"/>
      <c r="CG701" s="80"/>
      <c r="CH701" s="80"/>
      <c r="CI701" s="80"/>
      <c r="CJ701" s="80"/>
      <c r="CK701" s="80"/>
      <c r="CL701" s="80"/>
      <c r="CM701" s="80"/>
    </row>
    <row r="702" spans="1:91" ht="12.75" customHeight="1" x14ac:dyDescent="0.25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80"/>
      <c r="CG702" s="80"/>
      <c r="CH702" s="80"/>
      <c r="CI702" s="80"/>
      <c r="CJ702" s="80"/>
      <c r="CK702" s="80"/>
      <c r="CL702" s="80"/>
      <c r="CM702" s="80"/>
    </row>
    <row r="703" spans="1:91" ht="12.75" customHeight="1" x14ac:dyDescent="0.25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80"/>
      <c r="CG703" s="80"/>
      <c r="CH703" s="80"/>
      <c r="CI703" s="80"/>
      <c r="CJ703" s="80"/>
      <c r="CK703" s="80"/>
      <c r="CL703" s="80"/>
      <c r="CM703" s="80"/>
    </row>
    <row r="704" spans="1:91" ht="12.75" customHeight="1" x14ac:dyDescent="0.25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</row>
    <row r="705" spans="1:91" ht="12.75" customHeight="1" x14ac:dyDescent="0.2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80"/>
      <c r="CG705" s="80"/>
      <c r="CH705" s="80"/>
      <c r="CI705" s="80"/>
      <c r="CJ705" s="80"/>
      <c r="CK705" s="80"/>
      <c r="CL705" s="80"/>
      <c r="CM705" s="80"/>
    </row>
    <row r="706" spans="1:91" ht="12.75" customHeight="1" x14ac:dyDescent="0.25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80"/>
      <c r="CG706" s="80"/>
      <c r="CH706" s="80"/>
      <c r="CI706" s="80"/>
      <c r="CJ706" s="80"/>
      <c r="CK706" s="80"/>
      <c r="CL706" s="80"/>
      <c r="CM706" s="80"/>
    </row>
    <row r="707" spans="1:91" ht="12.75" customHeight="1" x14ac:dyDescent="0.25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80"/>
      <c r="CG707" s="80"/>
      <c r="CH707" s="80"/>
      <c r="CI707" s="80"/>
      <c r="CJ707" s="80"/>
      <c r="CK707" s="80"/>
      <c r="CL707" s="80"/>
      <c r="CM707" s="80"/>
    </row>
    <row r="708" spans="1:91" ht="12.75" customHeight="1" x14ac:dyDescent="0.25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</row>
    <row r="709" spans="1:91" ht="12.75" customHeight="1" x14ac:dyDescent="0.25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80"/>
      <c r="CG709" s="80"/>
      <c r="CH709" s="80"/>
      <c r="CI709" s="80"/>
      <c r="CJ709" s="80"/>
      <c r="CK709" s="80"/>
      <c r="CL709" s="80"/>
      <c r="CM709" s="80"/>
    </row>
    <row r="710" spans="1:91" ht="12.75" customHeight="1" x14ac:dyDescent="0.25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80"/>
      <c r="CG710" s="80"/>
      <c r="CH710" s="80"/>
      <c r="CI710" s="80"/>
      <c r="CJ710" s="80"/>
      <c r="CK710" s="80"/>
      <c r="CL710" s="80"/>
      <c r="CM710" s="80"/>
    </row>
    <row r="711" spans="1:91" ht="12.75" customHeight="1" x14ac:dyDescent="0.25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80"/>
      <c r="CG711" s="80"/>
      <c r="CH711" s="80"/>
      <c r="CI711" s="80"/>
      <c r="CJ711" s="80"/>
      <c r="CK711" s="80"/>
      <c r="CL711" s="80"/>
      <c r="CM711" s="80"/>
    </row>
    <row r="712" spans="1:91" ht="12.75" customHeight="1" x14ac:dyDescent="0.25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80"/>
      <c r="CG712" s="80"/>
      <c r="CH712" s="80"/>
      <c r="CI712" s="80"/>
      <c r="CJ712" s="80"/>
      <c r="CK712" s="80"/>
      <c r="CL712" s="80"/>
      <c r="CM712" s="80"/>
    </row>
    <row r="713" spans="1:91" ht="12.75" customHeight="1" x14ac:dyDescent="0.25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80"/>
      <c r="CG713" s="80"/>
      <c r="CH713" s="80"/>
      <c r="CI713" s="80"/>
      <c r="CJ713" s="80"/>
      <c r="CK713" s="80"/>
      <c r="CL713" s="80"/>
      <c r="CM713" s="80"/>
    </row>
    <row r="714" spans="1:91" ht="12.75" customHeight="1" x14ac:dyDescent="0.25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80"/>
      <c r="CG714" s="80"/>
      <c r="CH714" s="80"/>
      <c r="CI714" s="80"/>
      <c r="CJ714" s="80"/>
      <c r="CK714" s="80"/>
      <c r="CL714" s="80"/>
      <c r="CM714" s="80"/>
    </row>
    <row r="715" spans="1:91" ht="12.75" customHeight="1" x14ac:dyDescent="0.2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80"/>
      <c r="CG715" s="80"/>
      <c r="CH715" s="80"/>
      <c r="CI715" s="80"/>
      <c r="CJ715" s="80"/>
      <c r="CK715" s="80"/>
      <c r="CL715" s="80"/>
      <c r="CM715" s="80"/>
    </row>
    <row r="716" spans="1:91" ht="12.75" customHeight="1" x14ac:dyDescent="0.25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  <c r="AO716" s="80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80"/>
      <c r="CG716" s="80"/>
      <c r="CH716" s="80"/>
      <c r="CI716" s="80"/>
      <c r="CJ716" s="80"/>
      <c r="CK716" s="80"/>
      <c r="CL716" s="80"/>
      <c r="CM716" s="80"/>
    </row>
    <row r="717" spans="1:91" ht="12.75" customHeight="1" x14ac:dyDescent="0.25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  <c r="AO717" s="80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80"/>
      <c r="CG717" s="80"/>
      <c r="CH717" s="80"/>
      <c r="CI717" s="80"/>
      <c r="CJ717" s="80"/>
      <c r="CK717" s="80"/>
      <c r="CL717" s="80"/>
      <c r="CM717" s="80"/>
    </row>
    <row r="718" spans="1:91" ht="12.75" customHeight="1" x14ac:dyDescent="0.25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  <c r="AO718" s="80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80"/>
      <c r="CG718" s="80"/>
      <c r="CH718" s="80"/>
      <c r="CI718" s="80"/>
      <c r="CJ718" s="80"/>
      <c r="CK718" s="80"/>
      <c r="CL718" s="80"/>
      <c r="CM718" s="80"/>
    </row>
    <row r="719" spans="1:91" ht="12.75" customHeight="1" x14ac:dyDescent="0.25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  <c r="AO719" s="80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80"/>
      <c r="CG719" s="80"/>
      <c r="CH719" s="80"/>
      <c r="CI719" s="80"/>
      <c r="CJ719" s="80"/>
      <c r="CK719" s="80"/>
      <c r="CL719" s="80"/>
      <c r="CM719" s="80"/>
    </row>
    <row r="720" spans="1:91" ht="12.75" customHeight="1" x14ac:dyDescent="0.25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  <c r="AO720" s="80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80"/>
      <c r="CG720" s="80"/>
      <c r="CH720" s="80"/>
      <c r="CI720" s="80"/>
      <c r="CJ720" s="80"/>
      <c r="CK720" s="80"/>
      <c r="CL720" s="80"/>
      <c r="CM720" s="80"/>
    </row>
    <row r="721" spans="1:91" ht="12.75" customHeight="1" x14ac:dyDescent="0.25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  <c r="AO721" s="80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80"/>
      <c r="CG721" s="80"/>
      <c r="CH721" s="80"/>
      <c r="CI721" s="80"/>
      <c r="CJ721" s="80"/>
      <c r="CK721" s="80"/>
      <c r="CL721" s="80"/>
      <c r="CM721" s="80"/>
    </row>
    <row r="722" spans="1:91" ht="12.75" customHeight="1" x14ac:dyDescent="0.25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  <c r="AO722" s="80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80"/>
      <c r="CG722" s="80"/>
      <c r="CH722" s="80"/>
      <c r="CI722" s="80"/>
      <c r="CJ722" s="80"/>
      <c r="CK722" s="80"/>
      <c r="CL722" s="80"/>
      <c r="CM722" s="80"/>
    </row>
    <row r="723" spans="1:91" ht="12.75" customHeight="1" x14ac:dyDescent="0.25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80"/>
      <c r="CG723" s="80"/>
      <c r="CH723" s="80"/>
      <c r="CI723" s="80"/>
      <c r="CJ723" s="80"/>
      <c r="CK723" s="80"/>
      <c r="CL723" s="80"/>
      <c r="CM723" s="80"/>
    </row>
    <row r="724" spans="1:91" ht="12.75" customHeight="1" x14ac:dyDescent="0.25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  <c r="AO724" s="80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80"/>
      <c r="BU724" s="80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80"/>
      <c r="CG724" s="80"/>
      <c r="CH724" s="80"/>
      <c r="CI724" s="80"/>
      <c r="CJ724" s="80"/>
      <c r="CK724" s="80"/>
      <c r="CL724" s="80"/>
      <c r="CM724" s="80"/>
    </row>
    <row r="725" spans="1:91" ht="12.75" customHeight="1" x14ac:dyDescent="0.2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  <c r="AO725" s="80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80"/>
      <c r="BU725" s="80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80"/>
      <c r="CG725" s="80"/>
      <c r="CH725" s="80"/>
      <c r="CI725" s="80"/>
      <c r="CJ725" s="80"/>
      <c r="CK725" s="80"/>
      <c r="CL725" s="80"/>
      <c r="CM725" s="80"/>
    </row>
    <row r="726" spans="1:91" ht="12.75" customHeight="1" x14ac:dyDescent="0.25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80"/>
      <c r="BU726" s="80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80"/>
      <c r="CG726" s="80"/>
      <c r="CH726" s="80"/>
      <c r="CI726" s="80"/>
      <c r="CJ726" s="80"/>
      <c r="CK726" s="80"/>
      <c r="CL726" s="80"/>
      <c r="CM726" s="80"/>
    </row>
    <row r="727" spans="1:91" ht="12.75" customHeight="1" x14ac:dyDescent="0.25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  <c r="AO727" s="80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80"/>
      <c r="BU727" s="80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80"/>
      <c r="CG727" s="80"/>
      <c r="CH727" s="80"/>
      <c r="CI727" s="80"/>
      <c r="CJ727" s="80"/>
      <c r="CK727" s="80"/>
      <c r="CL727" s="80"/>
      <c r="CM727" s="80"/>
    </row>
    <row r="728" spans="1:91" ht="12.75" customHeight="1" x14ac:dyDescent="0.25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  <c r="AO728" s="80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80"/>
      <c r="CG728" s="80"/>
      <c r="CH728" s="80"/>
      <c r="CI728" s="80"/>
      <c r="CJ728" s="80"/>
      <c r="CK728" s="80"/>
      <c r="CL728" s="80"/>
      <c r="CM728" s="80"/>
    </row>
    <row r="729" spans="1:91" ht="12.75" customHeight="1" x14ac:dyDescent="0.25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  <c r="AO729" s="80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80"/>
      <c r="CG729" s="80"/>
      <c r="CH729" s="80"/>
      <c r="CI729" s="80"/>
      <c r="CJ729" s="80"/>
      <c r="CK729" s="80"/>
      <c r="CL729" s="80"/>
      <c r="CM729" s="80"/>
    </row>
    <row r="730" spans="1:91" ht="12.75" customHeight="1" x14ac:dyDescent="0.25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  <c r="AO730" s="80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80"/>
      <c r="CG730" s="80"/>
      <c r="CH730" s="80"/>
      <c r="CI730" s="80"/>
      <c r="CJ730" s="80"/>
      <c r="CK730" s="80"/>
      <c r="CL730" s="80"/>
      <c r="CM730" s="80"/>
    </row>
    <row r="731" spans="1:91" ht="12.75" customHeight="1" x14ac:dyDescent="0.25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  <c r="AO731" s="80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80"/>
      <c r="CG731" s="80"/>
      <c r="CH731" s="80"/>
      <c r="CI731" s="80"/>
      <c r="CJ731" s="80"/>
      <c r="CK731" s="80"/>
      <c r="CL731" s="80"/>
      <c r="CM731" s="80"/>
    </row>
    <row r="732" spans="1:91" ht="12.75" customHeight="1" x14ac:dyDescent="0.25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  <c r="AO732" s="80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80"/>
      <c r="BU732" s="80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80"/>
      <c r="CG732" s="80"/>
      <c r="CH732" s="80"/>
      <c r="CI732" s="80"/>
      <c r="CJ732" s="80"/>
      <c r="CK732" s="80"/>
      <c r="CL732" s="80"/>
      <c r="CM732" s="80"/>
    </row>
    <row r="733" spans="1:91" ht="12.75" customHeight="1" x14ac:dyDescent="0.25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  <c r="AO733" s="80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0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80"/>
      <c r="BU733" s="80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80"/>
      <c r="CG733" s="80"/>
      <c r="CH733" s="80"/>
      <c r="CI733" s="80"/>
      <c r="CJ733" s="80"/>
      <c r="CK733" s="80"/>
      <c r="CL733" s="80"/>
      <c r="CM733" s="80"/>
    </row>
    <row r="734" spans="1:91" ht="12.75" customHeight="1" x14ac:dyDescent="0.25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  <c r="AO734" s="80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0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80"/>
      <c r="BU734" s="80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80"/>
      <c r="CG734" s="80"/>
      <c r="CH734" s="80"/>
      <c r="CI734" s="80"/>
      <c r="CJ734" s="80"/>
      <c r="CK734" s="80"/>
      <c r="CL734" s="80"/>
      <c r="CM734" s="80"/>
    </row>
    <row r="735" spans="1:91" ht="12.75" customHeight="1" x14ac:dyDescent="0.2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  <c r="AO735" s="80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0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80"/>
      <c r="BU735" s="80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80"/>
      <c r="CG735" s="80"/>
      <c r="CH735" s="80"/>
      <c r="CI735" s="80"/>
      <c r="CJ735" s="80"/>
      <c r="CK735" s="80"/>
      <c r="CL735" s="80"/>
      <c r="CM735" s="80"/>
    </row>
    <row r="736" spans="1:91" ht="12.75" customHeight="1" x14ac:dyDescent="0.25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  <c r="AO736" s="80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0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80"/>
      <c r="BU736" s="80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80"/>
      <c r="CG736" s="80"/>
      <c r="CH736" s="80"/>
      <c r="CI736" s="80"/>
      <c r="CJ736" s="80"/>
      <c r="CK736" s="80"/>
      <c r="CL736" s="80"/>
      <c r="CM736" s="80"/>
    </row>
    <row r="737" spans="1:91" ht="12.75" customHeight="1" x14ac:dyDescent="0.25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  <c r="AO737" s="80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0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80"/>
      <c r="BU737" s="80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80"/>
      <c r="CG737" s="80"/>
      <c r="CH737" s="80"/>
      <c r="CI737" s="80"/>
      <c r="CJ737" s="80"/>
      <c r="CK737" s="80"/>
      <c r="CL737" s="80"/>
      <c r="CM737" s="80"/>
    </row>
    <row r="738" spans="1:91" ht="12.75" customHeight="1" x14ac:dyDescent="0.25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  <c r="AO738" s="80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0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80"/>
      <c r="BU738" s="80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80"/>
      <c r="CG738" s="80"/>
      <c r="CH738" s="80"/>
      <c r="CI738" s="80"/>
      <c r="CJ738" s="80"/>
      <c r="CK738" s="80"/>
      <c r="CL738" s="80"/>
      <c r="CM738" s="80"/>
    </row>
    <row r="739" spans="1:91" ht="12.75" customHeight="1" x14ac:dyDescent="0.25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  <c r="AO739" s="80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0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80"/>
      <c r="BU739" s="80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80"/>
      <c r="CG739" s="80"/>
      <c r="CH739" s="80"/>
      <c r="CI739" s="80"/>
      <c r="CJ739" s="80"/>
      <c r="CK739" s="80"/>
      <c r="CL739" s="80"/>
      <c r="CM739" s="80"/>
    </row>
    <row r="740" spans="1:91" ht="12.75" customHeight="1" x14ac:dyDescent="0.25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  <c r="AO740" s="80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0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80"/>
      <c r="BU740" s="80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80"/>
      <c r="CG740" s="80"/>
      <c r="CH740" s="80"/>
      <c r="CI740" s="80"/>
      <c r="CJ740" s="80"/>
      <c r="CK740" s="80"/>
      <c r="CL740" s="80"/>
      <c r="CM740" s="80"/>
    </row>
    <row r="741" spans="1:91" ht="12.75" customHeight="1" x14ac:dyDescent="0.25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  <c r="AO741" s="80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0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80"/>
      <c r="BU741" s="80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80"/>
      <c r="CG741" s="80"/>
      <c r="CH741" s="80"/>
      <c r="CI741" s="80"/>
      <c r="CJ741" s="80"/>
      <c r="CK741" s="80"/>
      <c r="CL741" s="80"/>
      <c r="CM741" s="80"/>
    </row>
    <row r="742" spans="1:91" ht="12.75" customHeight="1" x14ac:dyDescent="0.25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  <c r="AO742" s="80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80"/>
      <c r="BI742" s="80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80"/>
      <c r="BU742" s="80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80"/>
      <c r="CG742" s="80"/>
      <c r="CH742" s="80"/>
      <c r="CI742" s="80"/>
      <c r="CJ742" s="80"/>
      <c r="CK742" s="80"/>
      <c r="CL742" s="80"/>
      <c r="CM742" s="80"/>
    </row>
    <row r="743" spans="1:91" ht="12.75" customHeight="1" x14ac:dyDescent="0.25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  <c r="AO743" s="80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0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80"/>
      <c r="BU743" s="80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80"/>
      <c r="CG743" s="80"/>
      <c r="CH743" s="80"/>
      <c r="CI743" s="80"/>
      <c r="CJ743" s="80"/>
      <c r="CK743" s="80"/>
      <c r="CL743" s="80"/>
      <c r="CM743" s="80"/>
    </row>
    <row r="744" spans="1:91" ht="12.75" customHeight="1" x14ac:dyDescent="0.25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  <c r="AO744" s="80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</row>
    <row r="745" spans="1:91" ht="12.75" customHeight="1" x14ac:dyDescent="0.2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  <c r="AO745" s="80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80"/>
      <c r="BU745" s="80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80"/>
      <c r="CG745" s="80"/>
      <c r="CH745" s="80"/>
      <c r="CI745" s="80"/>
      <c r="CJ745" s="80"/>
      <c r="CK745" s="80"/>
      <c r="CL745" s="80"/>
      <c r="CM745" s="80"/>
    </row>
    <row r="746" spans="1:91" ht="12.75" customHeight="1" x14ac:dyDescent="0.25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  <c r="AO746" s="80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80"/>
      <c r="BU746" s="80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80"/>
      <c r="CG746" s="80"/>
      <c r="CH746" s="80"/>
      <c r="CI746" s="80"/>
      <c r="CJ746" s="80"/>
      <c r="CK746" s="80"/>
      <c r="CL746" s="80"/>
      <c r="CM746" s="80"/>
    </row>
    <row r="747" spans="1:91" ht="12.75" customHeight="1" x14ac:dyDescent="0.25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  <c r="AO747" s="80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80"/>
      <c r="BI747" s="80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80"/>
      <c r="BU747" s="80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80"/>
      <c r="CG747" s="80"/>
      <c r="CH747" s="80"/>
      <c r="CI747" s="80"/>
      <c r="CJ747" s="80"/>
      <c r="CK747" s="80"/>
      <c r="CL747" s="80"/>
      <c r="CM747" s="80"/>
    </row>
    <row r="748" spans="1:91" ht="12.75" customHeight="1" x14ac:dyDescent="0.25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  <c r="AO748" s="80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80"/>
      <c r="BU748" s="80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80"/>
      <c r="CG748" s="80"/>
      <c r="CH748" s="80"/>
      <c r="CI748" s="80"/>
      <c r="CJ748" s="80"/>
      <c r="CK748" s="80"/>
      <c r="CL748" s="80"/>
      <c r="CM748" s="80"/>
    </row>
    <row r="749" spans="1:91" ht="12.75" customHeight="1" x14ac:dyDescent="0.25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  <c r="AO749" s="80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80"/>
      <c r="BI749" s="80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80"/>
      <c r="BU749" s="80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80"/>
      <c r="CG749" s="80"/>
      <c r="CH749" s="80"/>
      <c r="CI749" s="80"/>
      <c r="CJ749" s="80"/>
      <c r="CK749" s="80"/>
      <c r="CL749" s="80"/>
      <c r="CM749" s="80"/>
    </row>
    <row r="750" spans="1:91" ht="12.75" customHeight="1" x14ac:dyDescent="0.25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  <c r="AO750" s="80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80"/>
      <c r="BI750" s="80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80"/>
      <c r="BU750" s="80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80"/>
      <c r="CG750" s="80"/>
      <c r="CH750" s="80"/>
      <c r="CI750" s="80"/>
      <c r="CJ750" s="80"/>
      <c r="CK750" s="80"/>
      <c r="CL750" s="80"/>
      <c r="CM750" s="80"/>
    </row>
    <row r="751" spans="1:91" ht="12.75" customHeight="1" x14ac:dyDescent="0.25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  <c r="AO751" s="80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80"/>
      <c r="BI751" s="80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80"/>
      <c r="BU751" s="80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80"/>
      <c r="CG751" s="80"/>
      <c r="CH751" s="80"/>
      <c r="CI751" s="80"/>
      <c r="CJ751" s="80"/>
      <c r="CK751" s="80"/>
      <c r="CL751" s="80"/>
      <c r="CM751" s="80"/>
    </row>
    <row r="752" spans="1:91" ht="12.75" customHeight="1" x14ac:dyDescent="0.25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  <c r="AO752" s="80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80"/>
      <c r="BI752" s="80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80"/>
      <c r="BU752" s="80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80"/>
      <c r="CG752" s="80"/>
      <c r="CH752" s="80"/>
      <c r="CI752" s="80"/>
      <c r="CJ752" s="80"/>
      <c r="CK752" s="80"/>
      <c r="CL752" s="80"/>
      <c r="CM752" s="80"/>
    </row>
    <row r="753" spans="1:91" ht="12.75" customHeight="1" x14ac:dyDescent="0.25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  <c r="AO753" s="80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80"/>
      <c r="BI753" s="80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80"/>
      <c r="BU753" s="80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80"/>
      <c r="CG753" s="80"/>
      <c r="CH753" s="80"/>
      <c r="CI753" s="80"/>
      <c r="CJ753" s="80"/>
      <c r="CK753" s="80"/>
      <c r="CL753" s="80"/>
      <c r="CM753" s="80"/>
    </row>
    <row r="754" spans="1:91" ht="12.75" customHeight="1" x14ac:dyDescent="0.25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  <c r="AO754" s="80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80"/>
      <c r="BI754" s="80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80"/>
      <c r="BU754" s="80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80"/>
      <c r="CG754" s="80"/>
      <c r="CH754" s="80"/>
      <c r="CI754" s="80"/>
      <c r="CJ754" s="80"/>
      <c r="CK754" s="80"/>
      <c r="CL754" s="80"/>
      <c r="CM754" s="80"/>
    </row>
    <row r="755" spans="1:91" ht="12.75" customHeight="1" x14ac:dyDescent="0.2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  <c r="AO755" s="80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80"/>
      <c r="BI755" s="80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80"/>
      <c r="BU755" s="80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80"/>
      <c r="CG755" s="80"/>
      <c r="CH755" s="80"/>
      <c r="CI755" s="80"/>
      <c r="CJ755" s="80"/>
      <c r="CK755" s="80"/>
      <c r="CL755" s="80"/>
      <c r="CM755" s="80"/>
    </row>
    <row r="756" spans="1:91" ht="12.75" customHeight="1" x14ac:dyDescent="0.25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  <c r="AO756" s="80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80"/>
      <c r="BI756" s="80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80"/>
      <c r="BU756" s="80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80"/>
      <c r="CG756" s="80"/>
      <c r="CH756" s="80"/>
      <c r="CI756" s="80"/>
      <c r="CJ756" s="80"/>
      <c r="CK756" s="80"/>
      <c r="CL756" s="80"/>
      <c r="CM756" s="80"/>
    </row>
    <row r="757" spans="1:91" ht="12.75" customHeight="1" x14ac:dyDescent="0.25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  <c r="AO757" s="80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80"/>
      <c r="BI757" s="80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80"/>
      <c r="BU757" s="80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80"/>
      <c r="CG757" s="80"/>
      <c r="CH757" s="80"/>
      <c r="CI757" s="80"/>
      <c r="CJ757" s="80"/>
      <c r="CK757" s="80"/>
      <c r="CL757" s="80"/>
      <c r="CM757" s="80"/>
    </row>
    <row r="758" spans="1:91" ht="12.75" customHeight="1" x14ac:dyDescent="0.25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  <c r="AO758" s="80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80"/>
      <c r="BI758" s="80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80"/>
      <c r="BU758" s="80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80"/>
      <c r="CG758" s="80"/>
      <c r="CH758" s="80"/>
      <c r="CI758" s="80"/>
      <c r="CJ758" s="80"/>
      <c r="CK758" s="80"/>
      <c r="CL758" s="80"/>
      <c r="CM758" s="80"/>
    </row>
    <row r="759" spans="1:91" ht="12.75" customHeight="1" x14ac:dyDescent="0.25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  <c r="AO759" s="80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80"/>
      <c r="BI759" s="80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80"/>
      <c r="BU759" s="80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80"/>
      <c r="CG759" s="80"/>
      <c r="CH759" s="80"/>
      <c r="CI759" s="80"/>
      <c r="CJ759" s="80"/>
      <c r="CK759" s="80"/>
      <c r="CL759" s="80"/>
      <c r="CM759" s="80"/>
    </row>
    <row r="760" spans="1:91" ht="12.75" customHeight="1" x14ac:dyDescent="0.25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  <c r="AO760" s="80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80"/>
      <c r="BI760" s="80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80"/>
      <c r="BU760" s="80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80"/>
      <c r="CG760" s="80"/>
      <c r="CH760" s="80"/>
      <c r="CI760" s="80"/>
      <c r="CJ760" s="80"/>
      <c r="CK760" s="80"/>
      <c r="CL760" s="80"/>
      <c r="CM760" s="80"/>
    </row>
    <row r="761" spans="1:91" ht="12.75" customHeight="1" x14ac:dyDescent="0.25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  <c r="AO761" s="80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80"/>
      <c r="BI761" s="80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80"/>
      <c r="BU761" s="80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80"/>
      <c r="CG761" s="80"/>
      <c r="CH761" s="80"/>
      <c r="CI761" s="80"/>
      <c r="CJ761" s="80"/>
      <c r="CK761" s="80"/>
      <c r="CL761" s="80"/>
      <c r="CM761" s="80"/>
    </row>
    <row r="762" spans="1:91" ht="12.75" customHeight="1" x14ac:dyDescent="0.25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  <c r="AO762" s="80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80"/>
      <c r="BI762" s="80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80"/>
      <c r="BU762" s="80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80"/>
      <c r="CG762" s="80"/>
      <c r="CH762" s="80"/>
      <c r="CI762" s="80"/>
      <c r="CJ762" s="80"/>
      <c r="CK762" s="80"/>
      <c r="CL762" s="80"/>
      <c r="CM762" s="80"/>
    </row>
    <row r="763" spans="1:91" ht="12.75" customHeight="1" x14ac:dyDescent="0.25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  <c r="AO763" s="80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80"/>
      <c r="BI763" s="80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80"/>
      <c r="BU763" s="80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80"/>
      <c r="CG763" s="80"/>
      <c r="CH763" s="80"/>
      <c r="CI763" s="80"/>
      <c r="CJ763" s="80"/>
      <c r="CK763" s="80"/>
      <c r="CL763" s="80"/>
      <c r="CM763" s="80"/>
    </row>
    <row r="764" spans="1:91" ht="12.75" customHeight="1" x14ac:dyDescent="0.25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  <c r="AO764" s="80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80"/>
      <c r="BI764" s="80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80"/>
      <c r="BU764" s="80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80"/>
      <c r="CG764" s="80"/>
      <c r="CH764" s="80"/>
      <c r="CI764" s="80"/>
      <c r="CJ764" s="80"/>
      <c r="CK764" s="80"/>
      <c r="CL764" s="80"/>
      <c r="CM764" s="80"/>
    </row>
    <row r="765" spans="1:91" ht="12.75" customHeight="1" x14ac:dyDescent="0.2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  <c r="AO765" s="80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80"/>
      <c r="BU765" s="80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80"/>
      <c r="CG765" s="80"/>
      <c r="CH765" s="80"/>
      <c r="CI765" s="80"/>
      <c r="CJ765" s="80"/>
      <c r="CK765" s="80"/>
      <c r="CL765" s="80"/>
      <c r="CM765" s="80"/>
    </row>
    <row r="766" spans="1:91" ht="12.75" customHeight="1" x14ac:dyDescent="0.25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  <c r="AO766" s="80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80"/>
      <c r="BI766" s="80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80"/>
      <c r="BU766" s="80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80"/>
      <c r="CG766" s="80"/>
      <c r="CH766" s="80"/>
      <c r="CI766" s="80"/>
      <c r="CJ766" s="80"/>
      <c r="CK766" s="80"/>
      <c r="CL766" s="80"/>
      <c r="CM766" s="80"/>
    </row>
    <row r="767" spans="1:91" ht="12.75" customHeight="1" x14ac:dyDescent="0.25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  <c r="AO767" s="80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80"/>
      <c r="BI767" s="80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80"/>
      <c r="BU767" s="80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80"/>
      <c r="CG767" s="80"/>
      <c r="CH767" s="80"/>
      <c r="CI767" s="80"/>
      <c r="CJ767" s="80"/>
      <c r="CK767" s="80"/>
      <c r="CL767" s="80"/>
      <c r="CM767" s="80"/>
    </row>
    <row r="768" spans="1:91" ht="12.75" customHeight="1" x14ac:dyDescent="0.25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  <c r="AO768" s="80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80"/>
      <c r="BI768" s="80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80"/>
      <c r="BU768" s="80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80"/>
      <c r="CG768" s="80"/>
      <c r="CH768" s="80"/>
      <c r="CI768" s="80"/>
      <c r="CJ768" s="80"/>
      <c r="CK768" s="80"/>
      <c r="CL768" s="80"/>
      <c r="CM768" s="80"/>
    </row>
    <row r="769" spans="1:91" ht="12.75" customHeight="1" x14ac:dyDescent="0.25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  <c r="AO769" s="80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80"/>
      <c r="BU769" s="80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80"/>
      <c r="CG769" s="80"/>
      <c r="CH769" s="80"/>
      <c r="CI769" s="80"/>
      <c r="CJ769" s="80"/>
      <c r="CK769" s="80"/>
      <c r="CL769" s="80"/>
      <c r="CM769" s="80"/>
    </row>
    <row r="770" spans="1:91" ht="12.75" customHeight="1" x14ac:dyDescent="0.25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  <c r="AO770" s="80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80"/>
      <c r="BU770" s="80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80"/>
      <c r="CG770" s="80"/>
      <c r="CH770" s="80"/>
      <c r="CI770" s="80"/>
      <c r="CJ770" s="80"/>
      <c r="CK770" s="80"/>
      <c r="CL770" s="80"/>
      <c r="CM770" s="80"/>
    </row>
    <row r="771" spans="1:91" ht="12.75" customHeight="1" x14ac:dyDescent="0.25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  <c r="AO771" s="80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80"/>
      <c r="BI771" s="80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80"/>
      <c r="BU771" s="80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80"/>
      <c r="CG771" s="80"/>
      <c r="CH771" s="80"/>
      <c r="CI771" s="80"/>
      <c r="CJ771" s="80"/>
      <c r="CK771" s="80"/>
      <c r="CL771" s="80"/>
      <c r="CM771" s="80"/>
    </row>
    <row r="772" spans="1:91" ht="12.75" customHeight="1" x14ac:dyDescent="0.25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  <c r="AO772" s="80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80"/>
      <c r="BI772" s="80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80"/>
      <c r="BU772" s="80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80"/>
      <c r="CG772" s="80"/>
      <c r="CH772" s="80"/>
      <c r="CI772" s="80"/>
      <c r="CJ772" s="80"/>
      <c r="CK772" s="80"/>
      <c r="CL772" s="80"/>
      <c r="CM772" s="80"/>
    </row>
    <row r="773" spans="1:91" ht="12.75" customHeight="1" x14ac:dyDescent="0.25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  <c r="AO773" s="80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80"/>
      <c r="BI773" s="80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80"/>
      <c r="BU773" s="80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80"/>
      <c r="CG773" s="80"/>
      <c r="CH773" s="80"/>
      <c r="CI773" s="80"/>
      <c r="CJ773" s="80"/>
      <c r="CK773" s="80"/>
      <c r="CL773" s="80"/>
      <c r="CM773" s="80"/>
    </row>
    <row r="774" spans="1:91" ht="12.75" customHeight="1" x14ac:dyDescent="0.25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  <c r="AO774" s="80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80"/>
      <c r="BU774" s="80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80"/>
      <c r="CG774" s="80"/>
      <c r="CH774" s="80"/>
      <c r="CI774" s="80"/>
      <c r="CJ774" s="80"/>
      <c r="CK774" s="80"/>
      <c r="CL774" s="80"/>
      <c r="CM774" s="80"/>
    </row>
    <row r="775" spans="1:91" ht="12.75" customHeight="1" x14ac:dyDescent="0.2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  <c r="AO775" s="80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80"/>
      <c r="BI775" s="80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80"/>
      <c r="BU775" s="80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80"/>
      <c r="CG775" s="80"/>
      <c r="CH775" s="80"/>
      <c r="CI775" s="80"/>
      <c r="CJ775" s="80"/>
      <c r="CK775" s="80"/>
      <c r="CL775" s="80"/>
      <c r="CM775" s="80"/>
    </row>
    <row r="776" spans="1:91" ht="12.75" customHeight="1" x14ac:dyDescent="0.25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  <c r="AO776" s="80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80"/>
      <c r="BI776" s="80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80"/>
      <c r="BU776" s="80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80"/>
      <c r="CG776" s="80"/>
      <c r="CH776" s="80"/>
      <c r="CI776" s="80"/>
      <c r="CJ776" s="80"/>
      <c r="CK776" s="80"/>
      <c r="CL776" s="80"/>
      <c r="CM776" s="80"/>
    </row>
    <row r="777" spans="1:91" ht="12.75" customHeight="1" x14ac:dyDescent="0.25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  <c r="AO777" s="80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80"/>
      <c r="CG777" s="80"/>
      <c r="CH777" s="80"/>
      <c r="CI777" s="80"/>
      <c r="CJ777" s="80"/>
      <c r="CK777" s="80"/>
      <c r="CL777" s="80"/>
      <c r="CM777" s="80"/>
    </row>
    <row r="778" spans="1:91" ht="12.75" customHeight="1" x14ac:dyDescent="0.25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  <c r="AO778" s="80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80"/>
      <c r="CG778" s="80"/>
      <c r="CH778" s="80"/>
      <c r="CI778" s="80"/>
      <c r="CJ778" s="80"/>
      <c r="CK778" s="80"/>
      <c r="CL778" s="80"/>
      <c r="CM778" s="80"/>
    </row>
    <row r="779" spans="1:91" ht="12.75" customHeight="1" x14ac:dyDescent="0.25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  <c r="AO779" s="80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80"/>
      <c r="CG779" s="80"/>
      <c r="CH779" s="80"/>
      <c r="CI779" s="80"/>
      <c r="CJ779" s="80"/>
      <c r="CK779" s="80"/>
      <c r="CL779" s="80"/>
      <c r="CM779" s="80"/>
    </row>
    <row r="780" spans="1:91" ht="12.75" customHeight="1" x14ac:dyDescent="0.25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  <c r="AO780" s="80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80"/>
      <c r="CG780" s="80"/>
      <c r="CH780" s="80"/>
      <c r="CI780" s="80"/>
      <c r="CJ780" s="80"/>
      <c r="CK780" s="80"/>
      <c r="CL780" s="80"/>
      <c r="CM780" s="80"/>
    </row>
    <row r="781" spans="1:91" ht="12.75" customHeight="1" x14ac:dyDescent="0.25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  <c r="AO781" s="80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</row>
    <row r="782" spans="1:91" ht="12.75" customHeight="1" x14ac:dyDescent="0.25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  <c r="AO782" s="80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80"/>
      <c r="BI782" s="80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80"/>
      <c r="BU782" s="80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80"/>
      <c r="CG782" s="80"/>
      <c r="CH782" s="80"/>
      <c r="CI782" s="80"/>
      <c r="CJ782" s="80"/>
      <c r="CK782" s="80"/>
      <c r="CL782" s="80"/>
      <c r="CM782" s="80"/>
    </row>
    <row r="783" spans="1:91" ht="12.75" customHeight="1" x14ac:dyDescent="0.25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  <c r="AO783" s="80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80"/>
      <c r="BI783" s="80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80"/>
      <c r="BU783" s="80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80"/>
      <c r="CG783" s="80"/>
      <c r="CH783" s="80"/>
      <c r="CI783" s="80"/>
      <c r="CJ783" s="80"/>
      <c r="CK783" s="80"/>
      <c r="CL783" s="80"/>
      <c r="CM783" s="80"/>
    </row>
    <row r="784" spans="1:91" ht="12.75" customHeight="1" x14ac:dyDescent="0.25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  <c r="AO784" s="80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80"/>
      <c r="BI784" s="80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80"/>
      <c r="BU784" s="80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80"/>
      <c r="CG784" s="80"/>
      <c r="CH784" s="80"/>
      <c r="CI784" s="80"/>
      <c r="CJ784" s="80"/>
      <c r="CK784" s="80"/>
      <c r="CL784" s="80"/>
      <c r="CM784" s="80"/>
    </row>
    <row r="785" spans="1:91" ht="12.75" customHeight="1" x14ac:dyDescent="0.2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  <c r="AO785" s="80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80"/>
      <c r="BI785" s="80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80"/>
      <c r="BU785" s="80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80"/>
      <c r="CG785" s="80"/>
      <c r="CH785" s="80"/>
      <c r="CI785" s="80"/>
      <c r="CJ785" s="80"/>
      <c r="CK785" s="80"/>
      <c r="CL785" s="80"/>
      <c r="CM785" s="80"/>
    </row>
    <row r="786" spans="1:91" ht="12.75" customHeight="1" x14ac:dyDescent="0.25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  <c r="AO786" s="80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80"/>
      <c r="BI786" s="80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80"/>
      <c r="BU786" s="80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80"/>
      <c r="CG786" s="80"/>
      <c r="CH786" s="80"/>
      <c r="CI786" s="80"/>
      <c r="CJ786" s="80"/>
      <c r="CK786" s="80"/>
      <c r="CL786" s="80"/>
      <c r="CM786" s="80"/>
    </row>
    <row r="787" spans="1:91" ht="12.75" customHeight="1" x14ac:dyDescent="0.25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  <c r="AO787" s="80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80"/>
      <c r="BI787" s="80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80"/>
      <c r="BU787" s="80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80"/>
      <c r="CG787" s="80"/>
      <c r="CH787" s="80"/>
      <c r="CI787" s="80"/>
      <c r="CJ787" s="80"/>
      <c r="CK787" s="80"/>
      <c r="CL787" s="80"/>
      <c r="CM787" s="80"/>
    </row>
    <row r="788" spans="1:91" ht="12.75" customHeight="1" x14ac:dyDescent="0.25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  <c r="AO788" s="80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80"/>
      <c r="BI788" s="80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80"/>
      <c r="BU788" s="80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80"/>
      <c r="CG788" s="80"/>
      <c r="CH788" s="80"/>
      <c r="CI788" s="80"/>
      <c r="CJ788" s="80"/>
      <c r="CK788" s="80"/>
      <c r="CL788" s="80"/>
      <c r="CM788" s="80"/>
    </row>
    <row r="789" spans="1:91" ht="12.75" customHeight="1" x14ac:dyDescent="0.25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  <c r="AO789" s="80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80"/>
      <c r="BI789" s="80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80"/>
      <c r="BU789" s="80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80"/>
      <c r="CG789" s="80"/>
      <c r="CH789" s="80"/>
      <c r="CI789" s="80"/>
      <c r="CJ789" s="80"/>
      <c r="CK789" s="80"/>
      <c r="CL789" s="80"/>
      <c r="CM789" s="80"/>
    </row>
    <row r="790" spans="1:91" ht="12.75" customHeight="1" x14ac:dyDescent="0.25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  <c r="AO790" s="80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0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80"/>
      <c r="BU790" s="80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80"/>
      <c r="CG790" s="80"/>
      <c r="CH790" s="80"/>
      <c r="CI790" s="80"/>
      <c r="CJ790" s="80"/>
      <c r="CK790" s="80"/>
      <c r="CL790" s="80"/>
      <c r="CM790" s="80"/>
    </row>
    <row r="791" spans="1:91" ht="12.75" customHeight="1" x14ac:dyDescent="0.25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  <c r="AO791" s="80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80"/>
      <c r="BI791" s="80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80"/>
      <c r="BU791" s="80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80"/>
      <c r="CG791" s="80"/>
      <c r="CH791" s="80"/>
      <c r="CI791" s="80"/>
      <c r="CJ791" s="80"/>
      <c r="CK791" s="80"/>
      <c r="CL791" s="80"/>
      <c r="CM791" s="80"/>
    </row>
    <row r="792" spans="1:91" ht="12.75" customHeight="1" x14ac:dyDescent="0.25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  <c r="AO792" s="80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80"/>
      <c r="BI792" s="80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80"/>
      <c r="BU792" s="80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80"/>
      <c r="CG792" s="80"/>
      <c r="CH792" s="80"/>
      <c r="CI792" s="80"/>
      <c r="CJ792" s="80"/>
      <c r="CK792" s="80"/>
      <c r="CL792" s="80"/>
      <c r="CM792" s="80"/>
    </row>
    <row r="793" spans="1:91" ht="12.75" customHeight="1" x14ac:dyDescent="0.25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  <c r="AO793" s="80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80"/>
      <c r="BI793" s="80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80"/>
      <c r="BU793" s="80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80"/>
      <c r="CG793" s="80"/>
      <c r="CH793" s="80"/>
      <c r="CI793" s="80"/>
      <c r="CJ793" s="80"/>
      <c r="CK793" s="80"/>
      <c r="CL793" s="80"/>
      <c r="CM793" s="80"/>
    </row>
    <row r="794" spans="1:91" ht="12.75" customHeight="1" x14ac:dyDescent="0.25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  <c r="AO794" s="80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80"/>
      <c r="BI794" s="80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80"/>
      <c r="BU794" s="80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80"/>
      <c r="CG794" s="80"/>
      <c r="CH794" s="80"/>
      <c r="CI794" s="80"/>
      <c r="CJ794" s="80"/>
      <c r="CK794" s="80"/>
      <c r="CL794" s="80"/>
      <c r="CM794" s="80"/>
    </row>
    <row r="795" spans="1:91" ht="12.75" customHeight="1" x14ac:dyDescent="0.2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  <c r="AO795" s="80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80"/>
      <c r="BI795" s="80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80"/>
      <c r="BU795" s="80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80"/>
      <c r="CG795" s="80"/>
      <c r="CH795" s="80"/>
      <c r="CI795" s="80"/>
      <c r="CJ795" s="80"/>
      <c r="CK795" s="80"/>
      <c r="CL795" s="80"/>
      <c r="CM795" s="80"/>
    </row>
    <row r="796" spans="1:91" ht="12.75" customHeight="1" x14ac:dyDescent="0.25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  <c r="AO796" s="80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80"/>
      <c r="BI796" s="80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80"/>
      <c r="BU796" s="80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80"/>
      <c r="CG796" s="80"/>
      <c r="CH796" s="80"/>
      <c r="CI796" s="80"/>
      <c r="CJ796" s="80"/>
      <c r="CK796" s="80"/>
      <c r="CL796" s="80"/>
      <c r="CM796" s="80"/>
    </row>
    <row r="797" spans="1:91" ht="12.75" customHeight="1" x14ac:dyDescent="0.25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  <c r="AO797" s="80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80"/>
      <c r="BI797" s="80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80"/>
      <c r="BU797" s="80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80"/>
      <c r="CG797" s="80"/>
      <c r="CH797" s="80"/>
      <c r="CI797" s="80"/>
      <c r="CJ797" s="80"/>
      <c r="CK797" s="80"/>
      <c r="CL797" s="80"/>
      <c r="CM797" s="80"/>
    </row>
    <row r="798" spans="1:91" ht="12.75" customHeight="1" x14ac:dyDescent="0.25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  <c r="AO798" s="80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80"/>
      <c r="BI798" s="80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80"/>
      <c r="BU798" s="80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80"/>
      <c r="CG798" s="80"/>
      <c r="CH798" s="80"/>
      <c r="CI798" s="80"/>
      <c r="CJ798" s="80"/>
      <c r="CK798" s="80"/>
      <c r="CL798" s="80"/>
      <c r="CM798" s="80"/>
    </row>
    <row r="799" spans="1:91" ht="12.75" customHeight="1" x14ac:dyDescent="0.25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  <c r="AO799" s="80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80"/>
      <c r="BI799" s="80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80"/>
      <c r="BU799" s="80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80"/>
      <c r="CG799" s="80"/>
      <c r="CH799" s="80"/>
      <c r="CI799" s="80"/>
      <c r="CJ799" s="80"/>
      <c r="CK799" s="80"/>
      <c r="CL799" s="80"/>
      <c r="CM799" s="80"/>
    </row>
    <row r="800" spans="1:91" ht="12.75" customHeight="1" x14ac:dyDescent="0.25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  <c r="AO800" s="80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80"/>
      <c r="BI800" s="80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80"/>
      <c r="BU800" s="80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80"/>
      <c r="CG800" s="80"/>
      <c r="CH800" s="80"/>
      <c r="CI800" s="80"/>
      <c r="CJ800" s="80"/>
      <c r="CK800" s="80"/>
      <c r="CL800" s="80"/>
      <c r="CM800" s="80"/>
    </row>
    <row r="801" spans="1:91" ht="12.75" customHeight="1" x14ac:dyDescent="0.25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  <c r="AO801" s="80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80"/>
      <c r="BI801" s="80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80"/>
      <c r="BU801" s="80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80"/>
      <c r="CG801" s="80"/>
      <c r="CH801" s="80"/>
      <c r="CI801" s="80"/>
      <c r="CJ801" s="80"/>
      <c r="CK801" s="80"/>
      <c r="CL801" s="80"/>
      <c r="CM801" s="80"/>
    </row>
    <row r="802" spans="1:91" ht="12.75" customHeight="1" x14ac:dyDescent="0.25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  <c r="AO802" s="80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80"/>
      <c r="BI802" s="80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80"/>
      <c r="BU802" s="80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80"/>
      <c r="CG802" s="80"/>
      <c r="CH802" s="80"/>
      <c r="CI802" s="80"/>
      <c r="CJ802" s="80"/>
      <c r="CK802" s="80"/>
      <c r="CL802" s="80"/>
      <c r="CM802" s="80"/>
    </row>
    <row r="803" spans="1:91" ht="12.75" customHeight="1" x14ac:dyDescent="0.25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  <c r="AO803" s="80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80"/>
      <c r="BI803" s="80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80"/>
      <c r="BU803" s="80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80"/>
      <c r="CG803" s="80"/>
      <c r="CH803" s="80"/>
      <c r="CI803" s="80"/>
      <c r="CJ803" s="80"/>
      <c r="CK803" s="80"/>
      <c r="CL803" s="80"/>
      <c r="CM803" s="80"/>
    </row>
    <row r="804" spans="1:91" ht="12.75" customHeight="1" x14ac:dyDescent="0.25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  <c r="AO804" s="80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80"/>
      <c r="BI804" s="80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80"/>
      <c r="BU804" s="80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80"/>
      <c r="CG804" s="80"/>
      <c r="CH804" s="80"/>
      <c r="CI804" s="80"/>
      <c r="CJ804" s="80"/>
      <c r="CK804" s="80"/>
      <c r="CL804" s="80"/>
      <c r="CM804" s="80"/>
    </row>
    <row r="805" spans="1:91" ht="12.75" customHeight="1" x14ac:dyDescent="0.2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  <c r="AO805" s="80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80"/>
      <c r="BI805" s="80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80"/>
      <c r="BU805" s="80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80"/>
      <c r="CG805" s="80"/>
      <c r="CH805" s="80"/>
      <c r="CI805" s="80"/>
      <c r="CJ805" s="80"/>
      <c r="CK805" s="80"/>
      <c r="CL805" s="80"/>
      <c r="CM805" s="80"/>
    </row>
    <row r="806" spans="1:91" ht="12.75" customHeight="1" x14ac:dyDescent="0.25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  <c r="AO806" s="80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80"/>
      <c r="BI806" s="80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80"/>
      <c r="BU806" s="80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80"/>
      <c r="CG806" s="80"/>
      <c r="CH806" s="80"/>
      <c r="CI806" s="80"/>
      <c r="CJ806" s="80"/>
      <c r="CK806" s="80"/>
      <c r="CL806" s="80"/>
      <c r="CM806" s="80"/>
    </row>
    <row r="807" spans="1:91" ht="12.75" customHeight="1" x14ac:dyDescent="0.25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  <c r="AO807" s="80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80"/>
      <c r="BI807" s="80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80"/>
      <c r="BU807" s="80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80"/>
      <c r="CG807" s="80"/>
      <c r="CH807" s="80"/>
      <c r="CI807" s="80"/>
      <c r="CJ807" s="80"/>
      <c r="CK807" s="80"/>
      <c r="CL807" s="80"/>
      <c r="CM807" s="80"/>
    </row>
    <row r="808" spans="1:91" ht="12.75" customHeight="1" x14ac:dyDescent="0.25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  <c r="AO808" s="80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80"/>
      <c r="BI808" s="80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80"/>
      <c r="BU808" s="80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80"/>
      <c r="CG808" s="80"/>
      <c r="CH808" s="80"/>
      <c r="CI808" s="80"/>
      <c r="CJ808" s="80"/>
      <c r="CK808" s="80"/>
      <c r="CL808" s="80"/>
      <c r="CM808" s="80"/>
    </row>
    <row r="809" spans="1:91" ht="12.75" customHeight="1" x14ac:dyDescent="0.25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  <c r="AO809" s="80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80"/>
      <c r="BI809" s="80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80"/>
      <c r="BU809" s="80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80"/>
      <c r="CG809" s="80"/>
      <c r="CH809" s="80"/>
      <c r="CI809" s="80"/>
      <c r="CJ809" s="80"/>
      <c r="CK809" s="80"/>
      <c r="CL809" s="80"/>
      <c r="CM809" s="80"/>
    </row>
    <row r="810" spans="1:91" ht="12.75" customHeight="1" x14ac:dyDescent="0.25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  <c r="AO810" s="80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80"/>
      <c r="BI810" s="80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80"/>
      <c r="BU810" s="80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80"/>
      <c r="CG810" s="80"/>
      <c r="CH810" s="80"/>
      <c r="CI810" s="80"/>
      <c r="CJ810" s="80"/>
      <c r="CK810" s="80"/>
      <c r="CL810" s="80"/>
      <c r="CM810" s="80"/>
    </row>
    <row r="811" spans="1:91" ht="12.75" customHeight="1" x14ac:dyDescent="0.25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  <c r="AO811" s="80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80"/>
      <c r="BI811" s="80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80"/>
      <c r="BU811" s="80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80"/>
      <c r="CG811" s="80"/>
      <c r="CH811" s="80"/>
      <c r="CI811" s="80"/>
      <c r="CJ811" s="80"/>
      <c r="CK811" s="80"/>
      <c r="CL811" s="80"/>
      <c r="CM811" s="80"/>
    </row>
    <row r="812" spans="1:91" ht="12.75" customHeight="1" x14ac:dyDescent="0.25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  <c r="AO812" s="80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80"/>
      <c r="BI812" s="80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80"/>
      <c r="BU812" s="80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80"/>
      <c r="CG812" s="80"/>
      <c r="CH812" s="80"/>
      <c r="CI812" s="80"/>
      <c r="CJ812" s="80"/>
      <c r="CK812" s="80"/>
      <c r="CL812" s="80"/>
      <c r="CM812" s="80"/>
    </row>
    <row r="813" spans="1:91" ht="12.75" customHeight="1" x14ac:dyDescent="0.25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  <c r="AO813" s="80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80"/>
      <c r="BI813" s="80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80"/>
      <c r="BU813" s="80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80"/>
      <c r="CG813" s="80"/>
      <c r="CH813" s="80"/>
      <c r="CI813" s="80"/>
      <c r="CJ813" s="80"/>
      <c r="CK813" s="80"/>
      <c r="CL813" s="80"/>
      <c r="CM813" s="80"/>
    </row>
    <row r="814" spans="1:91" ht="12.75" customHeight="1" x14ac:dyDescent="0.25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  <c r="AO814" s="80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80"/>
      <c r="BI814" s="80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80"/>
      <c r="BU814" s="80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80"/>
      <c r="CG814" s="80"/>
      <c r="CH814" s="80"/>
      <c r="CI814" s="80"/>
      <c r="CJ814" s="80"/>
      <c r="CK814" s="80"/>
      <c r="CL814" s="80"/>
      <c r="CM814" s="80"/>
    </row>
    <row r="815" spans="1:91" ht="12.75" customHeight="1" x14ac:dyDescent="0.2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  <c r="AO815" s="80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80"/>
      <c r="BI815" s="80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80"/>
      <c r="BU815" s="80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80"/>
      <c r="CG815" s="80"/>
      <c r="CH815" s="80"/>
      <c r="CI815" s="80"/>
      <c r="CJ815" s="80"/>
      <c r="CK815" s="80"/>
      <c r="CL815" s="80"/>
      <c r="CM815" s="80"/>
    </row>
    <row r="816" spans="1:91" ht="12.75" customHeight="1" x14ac:dyDescent="0.25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  <c r="AO816" s="80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80"/>
      <c r="BI816" s="80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80"/>
      <c r="BU816" s="80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80"/>
      <c r="CG816" s="80"/>
      <c r="CH816" s="80"/>
      <c r="CI816" s="80"/>
      <c r="CJ816" s="80"/>
      <c r="CK816" s="80"/>
      <c r="CL816" s="80"/>
      <c r="CM816" s="80"/>
    </row>
    <row r="817" spans="1:91" ht="12.75" customHeight="1" x14ac:dyDescent="0.25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  <c r="AO817" s="80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80"/>
      <c r="BU817" s="80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80"/>
      <c r="CG817" s="80"/>
      <c r="CH817" s="80"/>
      <c r="CI817" s="80"/>
      <c r="CJ817" s="80"/>
      <c r="CK817" s="80"/>
      <c r="CL817" s="80"/>
      <c r="CM817" s="80"/>
    </row>
    <row r="818" spans="1:91" ht="12.75" customHeight="1" x14ac:dyDescent="0.25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  <c r="AO818" s="80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80"/>
      <c r="BU818" s="80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80"/>
      <c r="CG818" s="80"/>
      <c r="CH818" s="80"/>
      <c r="CI818" s="80"/>
      <c r="CJ818" s="80"/>
      <c r="CK818" s="80"/>
      <c r="CL818" s="80"/>
      <c r="CM818" s="80"/>
    </row>
    <row r="819" spans="1:91" ht="12.75" customHeight="1" x14ac:dyDescent="0.25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  <c r="AO819" s="80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80"/>
      <c r="BI819" s="80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80"/>
      <c r="BU819" s="80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80"/>
      <c r="CG819" s="80"/>
      <c r="CH819" s="80"/>
      <c r="CI819" s="80"/>
      <c r="CJ819" s="80"/>
      <c r="CK819" s="80"/>
      <c r="CL819" s="80"/>
      <c r="CM819" s="80"/>
    </row>
    <row r="820" spans="1:91" ht="12.75" customHeight="1" x14ac:dyDescent="0.25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  <c r="AO820" s="80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80"/>
      <c r="BI820" s="80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80"/>
      <c r="BU820" s="80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80"/>
      <c r="CG820" s="80"/>
      <c r="CH820" s="80"/>
      <c r="CI820" s="80"/>
      <c r="CJ820" s="80"/>
      <c r="CK820" s="80"/>
      <c r="CL820" s="80"/>
      <c r="CM820" s="80"/>
    </row>
    <row r="821" spans="1:91" ht="12.75" customHeight="1" x14ac:dyDescent="0.25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  <c r="AO821" s="80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80"/>
      <c r="BU821" s="80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80"/>
      <c r="CG821" s="80"/>
      <c r="CH821" s="80"/>
      <c r="CI821" s="80"/>
      <c r="CJ821" s="80"/>
      <c r="CK821" s="80"/>
      <c r="CL821" s="80"/>
      <c r="CM821" s="80"/>
    </row>
    <row r="822" spans="1:91" ht="12.75" customHeight="1" x14ac:dyDescent="0.25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  <c r="AO822" s="80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80"/>
      <c r="CG822" s="80"/>
      <c r="CH822" s="80"/>
      <c r="CI822" s="80"/>
      <c r="CJ822" s="80"/>
      <c r="CK822" s="80"/>
      <c r="CL822" s="80"/>
      <c r="CM822" s="80"/>
    </row>
    <row r="823" spans="1:91" ht="12.75" customHeight="1" x14ac:dyDescent="0.25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  <c r="AO823" s="80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80"/>
      <c r="CG823" s="80"/>
      <c r="CH823" s="80"/>
      <c r="CI823" s="80"/>
      <c r="CJ823" s="80"/>
      <c r="CK823" s="80"/>
      <c r="CL823" s="80"/>
      <c r="CM823" s="80"/>
    </row>
    <row r="824" spans="1:91" ht="12.75" customHeight="1" x14ac:dyDescent="0.25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  <c r="AO824" s="80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80"/>
      <c r="CG824" s="80"/>
      <c r="CH824" s="80"/>
      <c r="CI824" s="80"/>
      <c r="CJ824" s="80"/>
      <c r="CK824" s="80"/>
      <c r="CL824" s="80"/>
      <c r="CM824" s="80"/>
    </row>
    <row r="825" spans="1:91" ht="12.75" customHeight="1" x14ac:dyDescent="0.2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  <c r="AO825" s="80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80"/>
      <c r="CG825" s="80"/>
      <c r="CH825" s="80"/>
      <c r="CI825" s="80"/>
      <c r="CJ825" s="80"/>
      <c r="CK825" s="80"/>
      <c r="CL825" s="80"/>
      <c r="CM825" s="80"/>
    </row>
    <row r="826" spans="1:91" ht="12.75" customHeight="1" x14ac:dyDescent="0.25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  <c r="AO826" s="80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80"/>
      <c r="BI826" s="80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80"/>
      <c r="BU826" s="80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80"/>
      <c r="CG826" s="80"/>
      <c r="CH826" s="80"/>
      <c r="CI826" s="80"/>
      <c r="CJ826" s="80"/>
      <c r="CK826" s="80"/>
      <c r="CL826" s="80"/>
      <c r="CM826" s="80"/>
    </row>
    <row r="827" spans="1:91" ht="12.75" customHeight="1" x14ac:dyDescent="0.25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  <c r="AO827" s="80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80"/>
      <c r="BI827" s="80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80"/>
      <c r="BU827" s="80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80"/>
      <c r="CG827" s="80"/>
      <c r="CH827" s="80"/>
      <c r="CI827" s="80"/>
      <c r="CJ827" s="80"/>
      <c r="CK827" s="80"/>
      <c r="CL827" s="80"/>
      <c r="CM827" s="80"/>
    </row>
    <row r="828" spans="1:91" ht="12.75" customHeight="1" x14ac:dyDescent="0.25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80"/>
      <c r="CI828" s="80"/>
      <c r="CJ828" s="80"/>
      <c r="CK828" s="80"/>
      <c r="CL828" s="80"/>
      <c r="CM828" s="80"/>
    </row>
    <row r="829" spans="1:91" ht="12.75" customHeight="1" x14ac:dyDescent="0.25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  <c r="AO829" s="80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80"/>
      <c r="BI829" s="80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80"/>
      <c r="BU829" s="80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80"/>
      <c r="CG829" s="80"/>
      <c r="CH829" s="80"/>
      <c r="CI829" s="80"/>
      <c r="CJ829" s="80"/>
      <c r="CK829" s="80"/>
      <c r="CL829" s="80"/>
      <c r="CM829" s="80"/>
    </row>
    <row r="830" spans="1:91" ht="12.75" customHeight="1" x14ac:dyDescent="0.25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  <c r="AO830" s="80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80"/>
      <c r="BI830" s="80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80"/>
      <c r="BU830" s="80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80"/>
      <c r="CG830" s="80"/>
      <c r="CH830" s="80"/>
      <c r="CI830" s="80"/>
      <c r="CJ830" s="80"/>
      <c r="CK830" s="80"/>
      <c r="CL830" s="80"/>
      <c r="CM830" s="80"/>
    </row>
    <row r="831" spans="1:91" ht="12.75" customHeight="1" x14ac:dyDescent="0.25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  <c r="AO831" s="80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80"/>
      <c r="BI831" s="80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80"/>
      <c r="BU831" s="80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80"/>
      <c r="CG831" s="80"/>
      <c r="CH831" s="80"/>
      <c r="CI831" s="80"/>
      <c r="CJ831" s="80"/>
      <c r="CK831" s="80"/>
      <c r="CL831" s="80"/>
      <c r="CM831" s="80"/>
    </row>
    <row r="832" spans="1:91" ht="12.75" customHeight="1" x14ac:dyDescent="0.25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  <c r="AO832" s="80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80"/>
      <c r="BI832" s="80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80"/>
      <c r="BU832" s="80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80"/>
      <c r="CG832" s="80"/>
      <c r="CH832" s="80"/>
      <c r="CI832" s="80"/>
      <c r="CJ832" s="80"/>
      <c r="CK832" s="80"/>
      <c r="CL832" s="80"/>
      <c r="CM832" s="80"/>
    </row>
    <row r="833" spans="1:91" ht="12.75" customHeight="1" x14ac:dyDescent="0.25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  <c r="AO833" s="80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</row>
    <row r="834" spans="1:91" ht="12.75" customHeight="1" x14ac:dyDescent="0.25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  <c r="AO834" s="80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80"/>
      <c r="BI834" s="80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80"/>
      <c r="BU834" s="80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80"/>
      <c r="CG834" s="80"/>
      <c r="CH834" s="80"/>
      <c r="CI834" s="80"/>
      <c r="CJ834" s="80"/>
      <c r="CK834" s="80"/>
      <c r="CL834" s="80"/>
      <c r="CM834" s="80"/>
    </row>
    <row r="835" spans="1:91" ht="12.75" customHeight="1" x14ac:dyDescent="0.2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  <c r="AO835" s="80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80"/>
      <c r="CG835" s="80"/>
      <c r="CH835" s="80"/>
      <c r="CI835" s="80"/>
      <c r="CJ835" s="80"/>
      <c r="CK835" s="80"/>
      <c r="CL835" s="80"/>
      <c r="CM835" s="80"/>
    </row>
    <row r="836" spans="1:91" ht="12.75" customHeight="1" x14ac:dyDescent="0.25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80"/>
      <c r="CI836" s="80"/>
      <c r="CJ836" s="80"/>
      <c r="CK836" s="80"/>
      <c r="CL836" s="80"/>
      <c r="CM836" s="80"/>
    </row>
    <row r="837" spans="1:91" ht="12.75" customHeight="1" x14ac:dyDescent="0.25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  <c r="AO837" s="80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80"/>
      <c r="BI837" s="80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80"/>
      <c r="BU837" s="80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80"/>
      <c r="CG837" s="80"/>
      <c r="CH837" s="80"/>
      <c r="CI837" s="80"/>
      <c r="CJ837" s="80"/>
      <c r="CK837" s="80"/>
      <c r="CL837" s="80"/>
      <c r="CM837" s="80"/>
    </row>
    <row r="838" spans="1:91" ht="12.75" customHeight="1" x14ac:dyDescent="0.25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  <c r="AO838" s="80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80"/>
      <c r="BI838" s="80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80"/>
      <c r="BU838" s="80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80"/>
      <c r="CG838" s="80"/>
      <c r="CH838" s="80"/>
      <c r="CI838" s="80"/>
      <c r="CJ838" s="80"/>
      <c r="CK838" s="80"/>
      <c r="CL838" s="80"/>
      <c r="CM838" s="80"/>
    </row>
    <row r="839" spans="1:91" ht="12.75" customHeight="1" x14ac:dyDescent="0.25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  <c r="AO839" s="80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80"/>
      <c r="BI839" s="80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80"/>
      <c r="BU839" s="80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80"/>
      <c r="CG839" s="80"/>
      <c r="CH839" s="80"/>
      <c r="CI839" s="80"/>
      <c r="CJ839" s="80"/>
      <c r="CK839" s="80"/>
      <c r="CL839" s="80"/>
      <c r="CM839" s="80"/>
    </row>
    <row r="840" spans="1:91" ht="12.75" customHeight="1" x14ac:dyDescent="0.25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  <c r="AO840" s="80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80"/>
      <c r="BI840" s="80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80"/>
      <c r="BU840" s="80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80"/>
      <c r="CG840" s="80"/>
      <c r="CH840" s="80"/>
      <c r="CI840" s="80"/>
      <c r="CJ840" s="80"/>
      <c r="CK840" s="80"/>
      <c r="CL840" s="80"/>
      <c r="CM840" s="80"/>
    </row>
    <row r="841" spans="1:91" ht="12.75" customHeight="1" x14ac:dyDescent="0.25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  <c r="AO841" s="80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80"/>
      <c r="BI841" s="80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80"/>
      <c r="BU841" s="80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80"/>
      <c r="CG841" s="80"/>
      <c r="CH841" s="80"/>
      <c r="CI841" s="80"/>
      <c r="CJ841" s="80"/>
      <c r="CK841" s="80"/>
      <c r="CL841" s="80"/>
      <c r="CM841" s="80"/>
    </row>
    <row r="842" spans="1:91" ht="12.75" customHeight="1" x14ac:dyDescent="0.25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  <c r="AO842" s="80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80"/>
      <c r="BI842" s="80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80"/>
      <c r="BU842" s="80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80"/>
      <c r="CG842" s="80"/>
      <c r="CH842" s="80"/>
      <c r="CI842" s="80"/>
      <c r="CJ842" s="80"/>
      <c r="CK842" s="80"/>
      <c r="CL842" s="80"/>
      <c r="CM842" s="80"/>
    </row>
    <row r="843" spans="1:91" ht="12.75" customHeight="1" x14ac:dyDescent="0.25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  <c r="AO843" s="80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80"/>
      <c r="BI843" s="80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80"/>
      <c r="BU843" s="80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80"/>
      <c r="CG843" s="80"/>
      <c r="CH843" s="80"/>
      <c r="CI843" s="80"/>
      <c r="CJ843" s="80"/>
      <c r="CK843" s="80"/>
      <c r="CL843" s="80"/>
      <c r="CM843" s="80"/>
    </row>
    <row r="844" spans="1:91" ht="12.75" customHeight="1" x14ac:dyDescent="0.25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  <c r="AO844" s="80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80"/>
      <c r="BI844" s="80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80"/>
      <c r="BU844" s="80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80"/>
      <c r="CG844" s="80"/>
      <c r="CH844" s="80"/>
      <c r="CI844" s="80"/>
      <c r="CJ844" s="80"/>
      <c r="CK844" s="80"/>
      <c r="CL844" s="80"/>
      <c r="CM844" s="80"/>
    </row>
    <row r="845" spans="1:91" ht="12.75" customHeight="1" x14ac:dyDescent="0.2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  <c r="AO845" s="80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80"/>
      <c r="BI845" s="80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80"/>
      <c r="BU845" s="80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80"/>
      <c r="CG845" s="80"/>
      <c r="CH845" s="80"/>
      <c r="CI845" s="80"/>
      <c r="CJ845" s="80"/>
      <c r="CK845" s="80"/>
      <c r="CL845" s="80"/>
      <c r="CM845" s="80"/>
    </row>
    <row r="846" spans="1:91" ht="12.75" customHeight="1" x14ac:dyDescent="0.25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  <c r="AO846" s="80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80"/>
      <c r="BI846" s="80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80"/>
      <c r="BU846" s="80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80"/>
      <c r="CG846" s="80"/>
      <c r="CH846" s="80"/>
      <c r="CI846" s="80"/>
      <c r="CJ846" s="80"/>
      <c r="CK846" s="80"/>
      <c r="CL846" s="80"/>
      <c r="CM846" s="80"/>
    </row>
    <row r="847" spans="1:91" ht="12.75" customHeight="1" x14ac:dyDescent="0.25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  <c r="AO847" s="80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80"/>
      <c r="BI847" s="80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80"/>
      <c r="BU847" s="80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80"/>
      <c r="CG847" s="80"/>
      <c r="CH847" s="80"/>
      <c r="CI847" s="80"/>
      <c r="CJ847" s="80"/>
      <c r="CK847" s="80"/>
      <c r="CL847" s="80"/>
      <c r="CM847" s="80"/>
    </row>
    <row r="848" spans="1:91" ht="12.75" customHeight="1" x14ac:dyDescent="0.25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  <c r="AO848" s="80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80"/>
      <c r="BI848" s="80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80"/>
      <c r="BU848" s="80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80"/>
      <c r="CG848" s="80"/>
      <c r="CH848" s="80"/>
      <c r="CI848" s="80"/>
      <c r="CJ848" s="80"/>
      <c r="CK848" s="80"/>
      <c r="CL848" s="80"/>
      <c r="CM848" s="80"/>
    </row>
    <row r="849" spans="1:91" ht="12.75" customHeight="1" x14ac:dyDescent="0.25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  <c r="AO849" s="80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80"/>
      <c r="CG849" s="80"/>
      <c r="CH849" s="80"/>
      <c r="CI849" s="80"/>
      <c r="CJ849" s="80"/>
      <c r="CK849" s="80"/>
      <c r="CL849" s="80"/>
      <c r="CM849" s="80"/>
    </row>
    <row r="850" spans="1:91" ht="12.75" customHeight="1" x14ac:dyDescent="0.25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  <c r="AO850" s="80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80"/>
      <c r="CG850" s="80"/>
      <c r="CH850" s="80"/>
      <c r="CI850" s="80"/>
      <c r="CJ850" s="80"/>
      <c r="CK850" s="80"/>
      <c r="CL850" s="80"/>
      <c r="CM850" s="80"/>
    </row>
    <row r="851" spans="1:91" ht="12.75" customHeight="1" x14ac:dyDescent="0.25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  <c r="AO851" s="80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80"/>
      <c r="CG851" s="80"/>
      <c r="CH851" s="80"/>
      <c r="CI851" s="80"/>
      <c r="CJ851" s="80"/>
      <c r="CK851" s="80"/>
      <c r="CL851" s="80"/>
      <c r="CM851" s="80"/>
    </row>
    <row r="852" spans="1:91" ht="12.75" customHeight="1" x14ac:dyDescent="0.25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  <c r="AO852" s="80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80"/>
      <c r="CG852" s="80"/>
      <c r="CH852" s="80"/>
      <c r="CI852" s="80"/>
      <c r="CJ852" s="80"/>
      <c r="CK852" s="80"/>
      <c r="CL852" s="80"/>
      <c r="CM852" s="80"/>
    </row>
    <row r="853" spans="1:91" ht="12.75" customHeight="1" x14ac:dyDescent="0.25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  <c r="AO853" s="80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80"/>
      <c r="BI853" s="80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80"/>
      <c r="BU853" s="80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80"/>
      <c r="CG853" s="80"/>
      <c r="CH853" s="80"/>
      <c r="CI853" s="80"/>
      <c r="CJ853" s="80"/>
      <c r="CK853" s="80"/>
      <c r="CL853" s="80"/>
      <c r="CM853" s="80"/>
    </row>
    <row r="854" spans="1:91" ht="12.75" customHeight="1" x14ac:dyDescent="0.25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  <c r="AO854" s="80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80"/>
      <c r="BI854" s="80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80"/>
      <c r="BU854" s="80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80"/>
      <c r="CG854" s="80"/>
      <c r="CH854" s="80"/>
      <c r="CI854" s="80"/>
      <c r="CJ854" s="80"/>
      <c r="CK854" s="80"/>
      <c r="CL854" s="80"/>
      <c r="CM854" s="80"/>
    </row>
    <row r="855" spans="1:91" ht="12.75" customHeight="1" x14ac:dyDescent="0.2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  <c r="AO855" s="80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80"/>
      <c r="BI855" s="80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80"/>
      <c r="BU855" s="80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80"/>
      <c r="CG855" s="80"/>
      <c r="CH855" s="80"/>
      <c r="CI855" s="80"/>
      <c r="CJ855" s="80"/>
      <c r="CK855" s="80"/>
      <c r="CL855" s="80"/>
      <c r="CM855" s="80"/>
    </row>
    <row r="856" spans="1:91" ht="12.75" customHeight="1" x14ac:dyDescent="0.25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  <c r="AO856" s="80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80"/>
      <c r="BI856" s="80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80"/>
      <c r="BU856" s="80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80"/>
      <c r="CG856" s="80"/>
      <c r="CH856" s="80"/>
      <c r="CI856" s="80"/>
      <c r="CJ856" s="80"/>
      <c r="CK856" s="80"/>
      <c r="CL856" s="80"/>
      <c r="CM856" s="80"/>
    </row>
    <row r="857" spans="1:91" ht="12.75" customHeight="1" x14ac:dyDescent="0.25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  <c r="AO857" s="80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80"/>
      <c r="BI857" s="80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80"/>
      <c r="BU857" s="80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80"/>
      <c r="CG857" s="80"/>
      <c r="CH857" s="80"/>
      <c r="CI857" s="80"/>
      <c r="CJ857" s="80"/>
      <c r="CK857" s="80"/>
      <c r="CL857" s="80"/>
      <c r="CM857" s="80"/>
    </row>
    <row r="858" spans="1:91" ht="12.75" customHeight="1" x14ac:dyDescent="0.25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  <c r="AO858" s="80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80"/>
      <c r="BI858" s="80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80"/>
      <c r="BU858" s="80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80"/>
      <c r="CG858" s="80"/>
      <c r="CH858" s="80"/>
      <c r="CI858" s="80"/>
      <c r="CJ858" s="80"/>
      <c r="CK858" s="80"/>
      <c r="CL858" s="80"/>
      <c r="CM858" s="80"/>
    </row>
    <row r="859" spans="1:91" ht="12.75" customHeight="1" x14ac:dyDescent="0.25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  <c r="AO859" s="80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80"/>
      <c r="BI859" s="80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80"/>
      <c r="BU859" s="80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80"/>
      <c r="CG859" s="80"/>
      <c r="CH859" s="80"/>
      <c r="CI859" s="80"/>
      <c r="CJ859" s="80"/>
      <c r="CK859" s="80"/>
      <c r="CL859" s="80"/>
      <c r="CM859" s="80"/>
    </row>
    <row r="860" spans="1:91" ht="12.75" customHeight="1" x14ac:dyDescent="0.25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  <c r="AO860" s="80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80"/>
      <c r="BI860" s="80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80"/>
      <c r="BU860" s="80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80"/>
      <c r="CG860" s="80"/>
      <c r="CH860" s="80"/>
      <c r="CI860" s="80"/>
      <c r="CJ860" s="80"/>
      <c r="CK860" s="80"/>
      <c r="CL860" s="80"/>
      <c r="CM860" s="80"/>
    </row>
    <row r="861" spans="1:91" ht="12.75" customHeight="1" x14ac:dyDescent="0.25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  <c r="AO861" s="80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80"/>
      <c r="BI861" s="80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80"/>
      <c r="BU861" s="80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80"/>
      <c r="CG861" s="80"/>
      <c r="CH861" s="80"/>
      <c r="CI861" s="80"/>
      <c r="CJ861" s="80"/>
      <c r="CK861" s="80"/>
      <c r="CL861" s="80"/>
      <c r="CM861" s="80"/>
    </row>
    <row r="862" spans="1:91" ht="12.75" customHeight="1" x14ac:dyDescent="0.25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  <c r="AO862" s="80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80"/>
      <c r="BI862" s="80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80"/>
      <c r="BU862" s="80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80"/>
      <c r="CG862" s="80"/>
      <c r="CH862" s="80"/>
      <c r="CI862" s="80"/>
      <c r="CJ862" s="80"/>
      <c r="CK862" s="80"/>
      <c r="CL862" s="80"/>
      <c r="CM862" s="80"/>
    </row>
    <row r="863" spans="1:91" ht="12.75" customHeight="1" x14ac:dyDescent="0.25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  <c r="AO863" s="80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80"/>
      <c r="BI863" s="80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80"/>
      <c r="BU863" s="80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80"/>
      <c r="CG863" s="80"/>
      <c r="CH863" s="80"/>
      <c r="CI863" s="80"/>
      <c r="CJ863" s="80"/>
      <c r="CK863" s="80"/>
      <c r="CL863" s="80"/>
      <c r="CM863" s="80"/>
    </row>
    <row r="864" spans="1:91" ht="12.75" customHeight="1" x14ac:dyDescent="0.25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  <c r="AO864" s="80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80"/>
      <c r="BI864" s="80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80"/>
      <c r="BU864" s="80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80"/>
      <c r="CG864" s="80"/>
      <c r="CH864" s="80"/>
      <c r="CI864" s="80"/>
      <c r="CJ864" s="80"/>
      <c r="CK864" s="80"/>
      <c r="CL864" s="80"/>
      <c r="CM864" s="80"/>
    </row>
    <row r="865" spans="1:91" ht="12.75" customHeight="1" x14ac:dyDescent="0.2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  <c r="AO865" s="80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80"/>
      <c r="BI865" s="80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80"/>
      <c r="BU865" s="80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80"/>
      <c r="CG865" s="80"/>
      <c r="CH865" s="80"/>
      <c r="CI865" s="80"/>
      <c r="CJ865" s="80"/>
      <c r="CK865" s="80"/>
      <c r="CL865" s="80"/>
      <c r="CM865" s="80"/>
    </row>
    <row r="866" spans="1:91" ht="12.75" customHeight="1" x14ac:dyDescent="0.25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  <c r="AO866" s="80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80"/>
      <c r="BI866" s="80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80"/>
      <c r="BU866" s="80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80"/>
      <c r="CG866" s="80"/>
      <c r="CH866" s="80"/>
      <c r="CI866" s="80"/>
      <c r="CJ866" s="80"/>
      <c r="CK866" s="80"/>
      <c r="CL866" s="80"/>
      <c r="CM866" s="80"/>
    </row>
    <row r="867" spans="1:91" ht="12.75" customHeight="1" x14ac:dyDescent="0.25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  <c r="AO867" s="80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80"/>
      <c r="BI867" s="80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80"/>
      <c r="BU867" s="80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80"/>
      <c r="CG867" s="80"/>
      <c r="CH867" s="80"/>
      <c r="CI867" s="80"/>
      <c r="CJ867" s="80"/>
      <c r="CK867" s="80"/>
      <c r="CL867" s="80"/>
      <c r="CM867" s="80"/>
    </row>
    <row r="868" spans="1:91" ht="12.75" customHeight="1" x14ac:dyDescent="0.25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  <c r="AO868" s="80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80"/>
      <c r="BI868" s="80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80"/>
      <c r="BU868" s="80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80"/>
      <c r="CG868" s="80"/>
      <c r="CH868" s="80"/>
      <c r="CI868" s="80"/>
      <c r="CJ868" s="80"/>
      <c r="CK868" s="80"/>
      <c r="CL868" s="80"/>
      <c r="CM868" s="80"/>
    </row>
    <row r="869" spans="1:91" ht="12.75" customHeight="1" x14ac:dyDescent="0.25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  <c r="AO869" s="80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80"/>
      <c r="BI869" s="80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80"/>
      <c r="BU869" s="80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80"/>
      <c r="CG869" s="80"/>
      <c r="CH869" s="80"/>
      <c r="CI869" s="80"/>
      <c r="CJ869" s="80"/>
      <c r="CK869" s="80"/>
      <c r="CL869" s="80"/>
      <c r="CM869" s="80"/>
    </row>
    <row r="870" spans="1:91" ht="12.75" customHeight="1" x14ac:dyDescent="0.25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  <c r="AO870" s="80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80"/>
      <c r="BI870" s="80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80"/>
      <c r="BU870" s="80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80"/>
      <c r="CG870" s="80"/>
      <c r="CH870" s="80"/>
      <c r="CI870" s="80"/>
      <c r="CJ870" s="80"/>
      <c r="CK870" s="80"/>
      <c r="CL870" s="80"/>
      <c r="CM870" s="80"/>
    </row>
    <row r="871" spans="1:91" ht="12.75" customHeight="1" x14ac:dyDescent="0.25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  <c r="AO871" s="80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80"/>
      <c r="CG871" s="80"/>
      <c r="CH871" s="80"/>
      <c r="CI871" s="80"/>
      <c r="CJ871" s="80"/>
      <c r="CK871" s="80"/>
      <c r="CL871" s="80"/>
      <c r="CM871" s="80"/>
    </row>
    <row r="872" spans="1:91" ht="12.75" customHeight="1" x14ac:dyDescent="0.25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  <c r="AO872" s="80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80"/>
      <c r="CG872" s="80"/>
      <c r="CH872" s="80"/>
      <c r="CI872" s="80"/>
      <c r="CJ872" s="80"/>
      <c r="CK872" s="80"/>
      <c r="CL872" s="80"/>
      <c r="CM872" s="80"/>
    </row>
    <row r="873" spans="1:91" ht="12.75" customHeight="1" x14ac:dyDescent="0.25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  <c r="AO873" s="80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80"/>
      <c r="CG873" s="80"/>
      <c r="CH873" s="80"/>
      <c r="CI873" s="80"/>
      <c r="CJ873" s="80"/>
      <c r="CK873" s="80"/>
      <c r="CL873" s="80"/>
      <c r="CM873" s="80"/>
    </row>
    <row r="874" spans="1:91" ht="12.75" customHeight="1" x14ac:dyDescent="0.25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  <c r="AO874" s="80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80"/>
      <c r="CG874" s="80"/>
      <c r="CH874" s="80"/>
      <c r="CI874" s="80"/>
      <c r="CJ874" s="80"/>
      <c r="CK874" s="80"/>
      <c r="CL874" s="80"/>
      <c r="CM874" s="80"/>
    </row>
    <row r="875" spans="1:91" ht="12.75" customHeight="1" x14ac:dyDescent="0.2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  <c r="AO875" s="80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80"/>
      <c r="BI875" s="80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80"/>
      <c r="BU875" s="80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80"/>
      <c r="CG875" s="80"/>
      <c r="CH875" s="80"/>
      <c r="CI875" s="80"/>
      <c r="CJ875" s="80"/>
      <c r="CK875" s="80"/>
      <c r="CL875" s="80"/>
      <c r="CM875" s="80"/>
    </row>
    <row r="876" spans="1:91" ht="12.75" customHeight="1" x14ac:dyDescent="0.25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  <c r="AO876" s="80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80"/>
      <c r="BI876" s="80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80"/>
      <c r="BU876" s="80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80"/>
      <c r="CG876" s="80"/>
      <c r="CH876" s="80"/>
      <c r="CI876" s="80"/>
      <c r="CJ876" s="80"/>
      <c r="CK876" s="80"/>
      <c r="CL876" s="80"/>
      <c r="CM876" s="80"/>
    </row>
    <row r="877" spans="1:91" ht="12.75" customHeight="1" x14ac:dyDescent="0.25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  <c r="AO877" s="80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80"/>
      <c r="BI877" s="80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80"/>
      <c r="BU877" s="80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80"/>
      <c r="CG877" s="80"/>
      <c r="CH877" s="80"/>
      <c r="CI877" s="80"/>
      <c r="CJ877" s="80"/>
      <c r="CK877" s="80"/>
      <c r="CL877" s="80"/>
      <c r="CM877" s="80"/>
    </row>
    <row r="878" spans="1:91" ht="12.75" customHeight="1" x14ac:dyDescent="0.25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  <c r="AO878" s="80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80"/>
      <c r="BI878" s="80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80"/>
      <c r="BU878" s="80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80"/>
      <c r="CG878" s="80"/>
      <c r="CH878" s="80"/>
      <c r="CI878" s="80"/>
      <c r="CJ878" s="80"/>
      <c r="CK878" s="80"/>
      <c r="CL878" s="80"/>
      <c r="CM878" s="80"/>
    </row>
    <row r="879" spans="1:91" ht="12.75" customHeight="1" x14ac:dyDescent="0.25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  <c r="AO879" s="80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80"/>
      <c r="BI879" s="80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80"/>
      <c r="BU879" s="80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80"/>
      <c r="CG879" s="80"/>
      <c r="CH879" s="80"/>
      <c r="CI879" s="80"/>
      <c r="CJ879" s="80"/>
      <c r="CK879" s="80"/>
      <c r="CL879" s="80"/>
      <c r="CM879" s="80"/>
    </row>
    <row r="880" spans="1:91" ht="12.75" customHeight="1" x14ac:dyDescent="0.25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  <c r="AO880" s="80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80"/>
      <c r="BI880" s="80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80"/>
      <c r="BU880" s="80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80"/>
      <c r="CG880" s="80"/>
      <c r="CH880" s="80"/>
      <c r="CI880" s="80"/>
      <c r="CJ880" s="80"/>
      <c r="CK880" s="80"/>
      <c r="CL880" s="80"/>
      <c r="CM880" s="80"/>
    </row>
    <row r="881" spans="1:91" ht="12.75" customHeight="1" x14ac:dyDescent="0.25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  <c r="AO881" s="80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80"/>
      <c r="BI881" s="80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80"/>
      <c r="BU881" s="80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80"/>
      <c r="CG881" s="80"/>
      <c r="CH881" s="80"/>
      <c r="CI881" s="80"/>
      <c r="CJ881" s="80"/>
      <c r="CK881" s="80"/>
      <c r="CL881" s="80"/>
      <c r="CM881" s="80"/>
    </row>
    <row r="882" spans="1:91" ht="12.75" customHeight="1" x14ac:dyDescent="0.25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  <c r="AO882" s="80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80"/>
      <c r="BI882" s="80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80"/>
      <c r="BU882" s="80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80"/>
      <c r="CG882" s="80"/>
      <c r="CH882" s="80"/>
      <c r="CI882" s="80"/>
      <c r="CJ882" s="80"/>
      <c r="CK882" s="80"/>
      <c r="CL882" s="80"/>
      <c r="CM882" s="80"/>
    </row>
    <row r="883" spans="1:91" ht="12.75" customHeight="1" x14ac:dyDescent="0.25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  <c r="AO883" s="80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80"/>
      <c r="BI883" s="80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80"/>
      <c r="BU883" s="80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80"/>
      <c r="CG883" s="80"/>
      <c r="CH883" s="80"/>
      <c r="CI883" s="80"/>
      <c r="CJ883" s="80"/>
      <c r="CK883" s="80"/>
      <c r="CL883" s="80"/>
      <c r="CM883" s="80"/>
    </row>
    <row r="884" spans="1:91" ht="12.75" customHeight="1" x14ac:dyDescent="0.25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  <c r="AO884" s="80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80"/>
      <c r="BI884" s="80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80"/>
      <c r="BU884" s="80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80"/>
      <c r="CG884" s="80"/>
      <c r="CH884" s="80"/>
      <c r="CI884" s="80"/>
      <c r="CJ884" s="80"/>
      <c r="CK884" s="80"/>
      <c r="CL884" s="80"/>
      <c r="CM884" s="80"/>
    </row>
    <row r="885" spans="1:91" ht="12.75" customHeight="1" x14ac:dyDescent="0.2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  <c r="AO885" s="80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80"/>
      <c r="CG885" s="80"/>
      <c r="CH885" s="80"/>
      <c r="CI885" s="80"/>
      <c r="CJ885" s="80"/>
      <c r="CK885" s="80"/>
      <c r="CL885" s="80"/>
      <c r="CM885" s="80"/>
    </row>
    <row r="886" spans="1:91" ht="12.75" customHeight="1" x14ac:dyDescent="0.25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  <c r="AO886" s="80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80"/>
      <c r="CG886" s="80"/>
      <c r="CH886" s="80"/>
      <c r="CI886" s="80"/>
      <c r="CJ886" s="80"/>
      <c r="CK886" s="80"/>
      <c r="CL886" s="80"/>
      <c r="CM886" s="80"/>
    </row>
    <row r="887" spans="1:91" ht="12.75" customHeight="1" x14ac:dyDescent="0.25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  <c r="AO887" s="80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80"/>
      <c r="CG887" s="80"/>
      <c r="CH887" s="80"/>
      <c r="CI887" s="80"/>
      <c r="CJ887" s="80"/>
      <c r="CK887" s="80"/>
      <c r="CL887" s="80"/>
      <c r="CM887" s="80"/>
    </row>
    <row r="888" spans="1:91" ht="12.75" customHeight="1" x14ac:dyDescent="0.25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  <c r="AO888" s="80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80"/>
      <c r="CG888" s="80"/>
      <c r="CH888" s="80"/>
      <c r="CI888" s="80"/>
      <c r="CJ888" s="80"/>
      <c r="CK888" s="80"/>
      <c r="CL888" s="80"/>
      <c r="CM888" s="80"/>
    </row>
    <row r="889" spans="1:91" ht="12.75" customHeight="1" x14ac:dyDescent="0.25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  <c r="AO889" s="80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80"/>
      <c r="BI889" s="80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80"/>
      <c r="BU889" s="80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80"/>
      <c r="CG889" s="80"/>
      <c r="CH889" s="80"/>
      <c r="CI889" s="80"/>
      <c r="CJ889" s="80"/>
      <c r="CK889" s="80"/>
      <c r="CL889" s="80"/>
      <c r="CM889" s="80"/>
    </row>
    <row r="890" spans="1:91" ht="12.75" customHeight="1" x14ac:dyDescent="0.25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  <c r="AO890" s="80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80"/>
      <c r="BI890" s="80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80"/>
      <c r="BU890" s="80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80"/>
      <c r="CG890" s="80"/>
      <c r="CH890" s="80"/>
      <c r="CI890" s="80"/>
      <c r="CJ890" s="80"/>
      <c r="CK890" s="80"/>
      <c r="CL890" s="80"/>
      <c r="CM890" s="80"/>
    </row>
    <row r="891" spans="1:91" ht="12.75" customHeight="1" x14ac:dyDescent="0.25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  <c r="AO891" s="80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80"/>
      <c r="BI891" s="80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80"/>
      <c r="BU891" s="80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80"/>
      <c r="CG891" s="80"/>
      <c r="CH891" s="80"/>
      <c r="CI891" s="80"/>
      <c r="CJ891" s="80"/>
      <c r="CK891" s="80"/>
      <c r="CL891" s="80"/>
      <c r="CM891" s="80"/>
    </row>
    <row r="892" spans="1:91" ht="12.75" customHeight="1" x14ac:dyDescent="0.25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  <c r="AO892" s="80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80"/>
      <c r="BI892" s="80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80"/>
      <c r="BU892" s="80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80"/>
      <c r="CG892" s="80"/>
      <c r="CH892" s="80"/>
      <c r="CI892" s="80"/>
      <c r="CJ892" s="80"/>
      <c r="CK892" s="80"/>
      <c r="CL892" s="80"/>
      <c r="CM892" s="80"/>
    </row>
    <row r="893" spans="1:91" ht="12.75" customHeight="1" x14ac:dyDescent="0.25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  <c r="AO893" s="80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80"/>
      <c r="BI893" s="80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80"/>
      <c r="BU893" s="80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80"/>
      <c r="CG893" s="80"/>
      <c r="CH893" s="80"/>
      <c r="CI893" s="80"/>
      <c r="CJ893" s="80"/>
      <c r="CK893" s="80"/>
      <c r="CL893" s="80"/>
      <c r="CM893" s="80"/>
    </row>
    <row r="894" spans="1:91" ht="12.75" customHeight="1" x14ac:dyDescent="0.25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  <c r="AO894" s="80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80"/>
      <c r="BI894" s="80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80"/>
      <c r="BU894" s="80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80"/>
      <c r="CG894" s="80"/>
      <c r="CH894" s="80"/>
      <c r="CI894" s="80"/>
      <c r="CJ894" s="80"/>
      <c r="CK894" s="80"/>
      <c r="CL894" s="80"/>
      <c r="CM894" s="80"/>
    </row>
    <row r="895" spans="1:91" ht="12.75" customHeight="1" x14ac:dyDescent="0.2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  <c r="AO895" s="80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80"/>
      <c r="BI895" s="80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80"/>
      <c r="BU895" s="80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80"/>
      <c r="CG895" s="80"/>
      <c r="CH895" s="80"/>
      <c r="CI895" s="80"/>
      <c r="CJ895" s="80"/>
      <c r="CK895" s="80"/>
      <c r="CL895" s="80"/>
      <c r="CM895" s="80"/>
    </row>
    <row r="896" spans="1:91" ht="12.75" customHeight="1" x14ac:dyDescent="0.25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  <c r="AO896" s="80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80"/>
      <c r="BI896" s="80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80"/>
      <c r="BU896" s="80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80"/>
      <c r="CG896" s="80"/>
      <c r="CH896" s="80"/>
      <c r="CI896" s="80"/>
      <c r="CJ896" s="80"/>
      <c r="CK896" s="80"/>
      <c r="CL896" s="80"/>
      <c r="CM896" s="80"/>
    </row>
    <row r="897" spans="1:91" ht="12.75" customHeight="1" x14ac:dyDescent="0.25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  <c r="AO897" s="80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80"/>
      <c r="BI897" s="80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80"/>
      <c r="BU897" s="80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80"/>
      <c r="CG897" s="80"/>
      <c r="CH897" s="80"/>
      <c r="CI897" s="80"/>
      <c r="CJ897" s="80"/>
      <c r="CK897" s="80"/>
      <c r="CL897" s="80"/>
      <c r="CM897" s="80"/>
    </row>
    <row r="898" spans="1:91" ht="12.75" customHeight="1" x14ac:dyDescent="0.25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  <c r="AO898" s="80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80"/>
      <c r="CG898" s="80"/>
      <c r="CH898" s="80"/>
      <c r="CI898" s="80"/>
      <c r="CJ898" s="80"/>
      <c r="CK898" s="80"/>
      <c r="CL898" s="80"/>
      <c r="CM898" s="80"/>
    </row>
    <row r="899" spans="1:91" ht="12.75" customHeight="1" x14ac:dyDescent="0.25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  <c r="AO899" s="80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80"/>
      <c r="CG899" s="80"/>
      <c r="CH899" s="80"/>
      <c r="CI899" s="80"/>
      <c r="CJ899" s="80"/>
      <c r="CK899" s="80"/>
      <c r="CL899" s="80"/>
      <c r="CM899" s="80"/>
    </row>
    <row r="900" spans="1:91" ht="12.75" customHeight="1" x14ac:dyDescent="0.25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  <c r="AO900" s="80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80"/>
      <c r="CG900" s="80"/>
      <c r="CH900" s="80"/>
      <c r="CI900" s="80"/>
      <c r="CJ900" s="80"/>
      <c r="CK900" s="80"/>
      <c r="CL900" s="80"/>
      <c r="CM900" s="80"/>
    </row>
    <row r="901" spans="1:91" ht="12.75" customHeight="1" x14ac:dyDescent="0.25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  <c r="AO901" s="80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80"/>
      <c r="CG901" s="80"/>
      <c r="CH901" s="80"/>
      <c r="CI901" s="80"/>
      <c r="CJ901" s="80"/>
      <c r="CK901" s="80"/>
      <c r="CL901" s="80"/>
      <c r="CM901" s="80"/>
    </row>
    <row r="902" spans="1:91" ht="12.75" customHeight="1" x14ac:dyDescent="0.25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  <c r="AO902" s="80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80"/>
      <c r="BI902" s="80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80"/>
      <c r="BU902" s="80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80"/>
      <c r="CG902" s="80"/>
      <c r="CH902" s="80"/>
      <c r="CI902" s="80"/>
      <c r="CJ902" s="80"/>
      <c r="CK902" s="80"/>
      <c r="CL902" s="80"/>
      <c r="CM902" s="80"/>
    </row>
    <row r="903" spans="1:91" ht="12.75" customHeight="1" x14ac:dyDescent="0.25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  <c r="AO903" s="80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80"/>
      <c r="BU903" s="80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80"/>
      <c r="CG903" s="80"/>
      <c r="CH903" s="80"/>
      <c r="CI903" s="80"/>
      <c r="CJ903" s="80"/>
      <c r="CK903" s="80"/>
      <c r="CL903" s="80"/>
      <c r="CM903" s="80"/>
    </row>
    <row r="904" spans="1:91" ht="12.75" customHeight="1" x14ac:dyDescent="0.25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  <c r="AO904" s="80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80"/>
      <c r="BI904" s="80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80"/>
      <c r="BU904" s="80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80"/>
      <c r="CG904" s="80"/>
      <c r="CH904" s="80"/>
      <c r="CI904" s="80"/>
      <c r="CJ904" s="80"/>
      <c r="CK904" s="80"/>
      <c r="CL904" s="80"/>
      <c r="CM904" s="80"/>
    </row>
    <row r="905" spans="1:91" ht="12.75" customHeight="1" x14ac:dyDescent="0.2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  <c r="AO905" s="80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80"/>
      <c r="BI905" s="80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80"/>
      <c r="BU905" s="80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80"/>
      <c r="CG905" s="80"/>
      <c r="CH905" s="80"/>
      <c r="CI905" s="80"/>
      <c r="CJ905" s="80"/>
      <c r="CK905" s="80"/>
      <c r="CL905" s="80"/>
      <c r="CM905" s="80"/>
    </row>
    <row r="906" spans="1:91" ht="12.75" customHeight="1" x14ac:dyDescent="0.25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  <c r="AO906" s="80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80"/>
      <c r="BI906" s="80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80"/>
      <c r="BU906" s="80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80"/>
      <c r="CG906" s="80"/>
      <c r="CH906" s="80"/>
      <c r="CI906" s="80"/>
      <c r="CJ906" s="80"/>
      <c r="CK906" s="80"/>
      <c r="CL906" s="80"/>
      <c r="CM906" s="80"/>
    </row>
    <row r="907" spans="1:91" ht="12.75" customHeight="1" x14ac:dyDescent="0.25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  <c r="AO907" s="80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80"/>
      <c r="BU907" s="80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80"/>
      <c r="CG907" s="80"/>
      <c r="CH907" s="80"/>
      <c r="CI907" s="80"/>
      <c r="CJ907" s="80"/>
      <c r="CK907" s="80"/>
      <c r="CL907" s="80"/>
      <c r="CM907" s="80"/>
    </row>
    <row r="908" spans="1:91" ht="12.75" customHeight="1" x14ac:dyDescent="0.25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  <c r="AO908" s="80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80"/>
      <c r="BI908" s="80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80"/>
      <c r="BU908" s="80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80"/>
      <c r="CG908" s="80"/>
      <c r="CH908" s="80"/>
      <c r="CI908" s="80"/>
      <c r="CJ908" s="80"/>
      <c r="CK908" s="80"/>
      <c r="CL908" s="80"/>
      <c r="CM908" s="80"/>
    </row>
    <row r="909" spans="1:91" ht="12.75" customHeight="1" x14ac:dyDescent="0.25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  <c r="AO909" s="80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80"/>
      <c r="BI909" s="80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80"/>
      <c r="BU909" s="80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80"/>
      <c r="CG909" s="80"/>
      <c r="CH909" s="80"/>
      <c r="CI909" s="80"/>
      <c r="CJ909" s="80"/>
      <c r="CK909" s="80"/>
      <c r="CL909" s="80"/>
      <c r="CM909" s="80"/>
    </row>
    <row r="910" spans="1:91" ht="12.75" customHeight="1" x14ac:dyDescent="0.25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  <c r="AO910" s="80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80"/>
      <c r="BI910" s="80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80"/>
      <c r="BU910" s="80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80"/>
      <c r="CG910" s="80"/>
      <c r="CH910" s="80"/>
      <c r="CI910" s="80"/>
      <c r="CJ910" s="80"/>
      <c r="CK910" s="80"/>
      <c r="CL910" s="80"/>
      <c r="CM910" s="80"/>
    </row>
    <row r="911" spans="1:91" ht="12.75" customHeight="1" x14ac:dyDescent="0.25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  <c r="AO911" s="80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80"/>
      <c r="BU911" s="80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80"/>
      <c r="CG911" s="80"/>
      <c r="CH911" s="80"/>
      <c r="CI911" s="80"/>
      <c r="CJ911" s="80"/>
      <c r="CK911" s="80"/>
      <c r="CL911" s="80"/>
      <c r="CM911" s="80"/>
    </row>
    <row r="912" spans="1:91" ht="12.75" customHeight="1" x14ac:dyDescent="0.25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  <c r="AO912" s="80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80"/>
      <c r="BI912" s="80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80"/>
      <c r="BU912" s="80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80"/>
      <c r="CG912" s="80"/>
      <c r="CH912" s="80"/>
      <c r="CI912" s="80"/>
      <c r="CJ912" s="80"/>
      <c r="CK912" s="80"/>
      <c r="CL912" s="80"/>
      <c r="CM912" s="80"/>
    </row>
    <row r="913" spans="1:91" ht="12.75" customHeight="1" x14ac:dyDescent="0.25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  <c r="AO913" s="80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80"/>
      <c r="BI913" s="80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80"/>
      <c r="BU913" s="80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80"/>
      <c r="CG913" s="80"/>
      <c r="CH913" s="80"/>
      <c r="CI913" s="80"/>
      <c r="CJ913" s="80"/>
      <c r="CK913" s="80"/>
      <c r="CL913" s="80"/>
      <c r="CM913" s="80"/>
    </row>
    <row r="914" spans="1:91" ht="12.75" customHeight="1" x14ac:dyDescent="0.25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  <c r="AO914" s="80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80"/>
      <c r="BI914" s="80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80"/>
      <c r="BU914" s="80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80"/>
      <c r="CG914" s="80"/>
      <c r="CH914" s="80"/>
      <c r="CI914" s="80"/>
      <c r="CJ914" s="80"/>
      <c r="CK914" s="80"/>
      <c r="CL914" s="80"/>
      <c r="CM914" s="80"/>
    </row>
    <row r="915" spans="1:91" ht="12.75" customHeight="1" x14ac:dyDescent="0.2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  <c r="AO915" s="80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80"/>
      <c r="BI915" s="80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80"/>
      <c r="BU915" s="80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80"/>
      <c r="CG915" s="80"/>
      <c r="CH915" s="80"/>
      <c r="CI915" s="80"/>
      <c r="CJ915" s="80"/>
      <c r="CK915" s="80"/>
      <c r="CL915" s="80"/>
      <c r="CM915" s="80"/>
    </row>
    <row r="916" spans="1:91" ht="12.75" customHeight="1" x14ac:dyDescent="0.25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  <c r="AO916" s="80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80"/>
      <c r="BU916" s="80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80"/>
      <c r="CG916" s="80"/>
      <c r="CH916" s="80"/>
      <c r="CI916" s="80"/>
      <c r="CJ916" s="80"/>
      <c r="CK916" s="80"/>
      <c r="CL916" s="80"/>
      <c r="CM916" s="80"/>
    </row>
    <row r="917" spans="1:91" ht="12.75" customHeight="1" x14ac:dyDescent="0.25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  <c r="AO917" s="80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80"/>
      <c r="BI917" s="80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80"/>
      <c r="BU917" s="80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80"/>
      <c r="CG917" s="80"/>
      <c r="CH917" s="80"/>
      <c r="CI917" s="80"/>
      <c r="CJ917" s="80"/>
      <c r="CK917" s="80"/>
      <c r="CL917" s="80"/>
      <c r="CM917" s="80"/>
    </row>
    <row r="918" spans="1:91" ht="12.75" customHeight="1" x14ac:dyDescent="0.25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  <c r="AO918" s="80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80"/>
      <c r="BI918" s="80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80"/>
      <c r="BU918" s="80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80"/>
      <c r="CG918" s="80"/>
      <c r="CH918" s="80"/>
      <c r="CI918" s="80"/>
      <c r="CJ918" s="80"/>
      <c r="CK918" s="80"/>
      <c r="CL918" s="80"/>
      <c r="CM918" s="80"/>
    </row>
    <row r="919" spans="1:91" ht="12.75" customHeight="1" x14ac:dyDescent="0.25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  <c r="AO919" s="80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80"/>
      <c r="BI919" s="80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80"/>
      <c r="BU919" s="80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80"/>
      <c r="CG919" s="80"/>
      <c r="CH919" s="80"/>
      <c r="CI919" s="80"/>
      <c r="CJ919" s="80"/>
      <c r="CK919" s="80"/>
      <c r="CL919" s="80"/>
      <c r="CM919" s="80"/>
    </row>
    <row r="920" spans="1:91" ht="12.75" customHeight="1" x14ac:dyDescent="0.25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  <c r="AO920" s="80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80"/>
      <c r="BU920" s="80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80"/>
      <c r="CG920" s="80"/>
      <c r="CH920" s="80"/>
      <c r="CI920" s="80"/>
      <c r="CJ920" s="80"/>
      <c r="CK920" s="80"/>
      <c r="CL920" s="80"/>
      <c r="CM920" s="80"/>
    </row>
    <row r="921" spans="1:91" ht="12.75" customHeight="1" x14ac:dyDescent="0.25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  <c r="AO921" s="80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80"/>
      <c r="BI921" s="80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80"/>
      <c r="BU921" s="80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80"/>
      <c r="CG921" s="80"/>
      <c r="CH921" s="80"/>
      <c r="CI921" s="80"/>
      <c r="CJ921" s="80"/>
      <c r="CK921" s="80"/>
      <c r="CL921" s="80"/>
      <c r="CM921" s="80"/>
    </row>
    <row r="922" spans="1:91" ht="12.75" customHeight="1" x14ac:dyDescent="0.25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  <c r="AO922" s="80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80"/>
      <c r="BI922" s="80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80"/>
      <c r="BU922" s="80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80"/>
      <c r="CG922" s="80"/>
      <c r="CH922" s="80"/>
      <c r="CI922" s="80"/>
      <c r="CJ922" s="80"/>
      <c r="CK922" s="80"/>
      <c r="CL922" s="80"/>
      <c r="CM922" s="80"/>
    </row>
    <row r="923" spans="1:91" ht="12.75" customHeight="1" x14ac:dyDescent="0.25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  <c r="AO923" s="80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80"/>
      <c r="BI923" s="80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80"/>
      <c r="BU923" s="80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80"/>
      <c r="CG923" s="80"/>
      <c r="CH923" s="80"/>
      <c r="CI923" s="80"/>
      <c r="CJ923" s="80"/>
      <c r="CK923" s="80"/>
      <c r="CL923" s="80"/>
      <c r="CM923" s="80"/>
    </row>
    <row r="924" spans="1:91" ht="12.75" customHeight="1" x14ac:dyDescent="0.25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  <c r="AO924" s="80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80"/>
      <c r="BI924" s="80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80"/>
      <c r="BU924" s="80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80"/>
      <c r="CG924" s="80"/>
      <c r="CH924" s="80"/>
      <c r="CI924" s="80"/>
      <c r="CJ924" s="80"/>
      <c r="CK924" s="80"/>
      <c r="CL924" s="80"/>
      <c r="CM924" s="80"/>
    </row>
    <row r="925" spans="1:91" ht="12.75" customHeight="1" x14ac:dyDescent="0.2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  <c r="AO925" s="80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80"/>
      <c r="BI925" s="80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80"/>
      <c r="BU925" s="80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80"/>
      <c r="CG925" s="80"/>
      <c r="CH925" s="80"/>
      <c r="CI925" s="80"/>
      <c r="CJ925" s="80"/>
      <c r="CK925" s="80"/>
      <c r="CL925" s="80"/>
      <c r="CM925" s="80"/>
    </row>
    <row r="926" spans="1:91" ht="12.75" customHeight="1" x14ac:dyDescent="0.25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  <c r="AO926" s="80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80"/>
      <c r="CG926" s="80"/>
      <c r="CH926" s="80"/>
      <c r="CI926" s="80"/>
      <c r="CJ926" s="80"/>
      <c r="CK926" s="80"/>
      <c r="CL926" s="80"/>
      <c r="CM926" s="80"/>
    </row>
    <row r="927" spans="1:91" ht="12.75" customHeight="1" x14ac:dyDescent="0.25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  <c r="AO927" s="80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80"/>
      <c r="CG927" s="80"/>
      <c r="CH927" s="80"/>
      <c r="CI927" s="80"/>
      <c r="CJ927" s="80"/>
      <c r="CK927" s="80"/>
      <c r="CL927" s="80"/>
      <c r="CM927" s="80"/>
    </row>
    <row r="928" spans="1:91" ht="12.75" customHeight="1" x14ac:dyDescent="0.25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  <c r="AO928" s="80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80"/>
      <c r="CG928" s="80"/>
      <c r="CH928" s="80"/>
      <c r="CI928" s="80"/>
      <c r="CJ928" s="80"/>
      <c r="CK928" s="80"/>
      <c r="CL928" s="80"/>
      <c r="CM928" s="80"/>
    </row>
    <row r="929" spans="1:91" ht="12.75" customHeight="1" x14ac:dyDescent="0.25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  <c r="AO929" s="80"/>
      <c r="AP929" s="80"/>
      <c r="AQ929" s="80"/>
      <c r="AR929" s="80"/>
      <c r="AS929" s="80"/>
      <c r="AT929" s="80"/>
      <c r="AU929" s="80"/>
      <c r="AV929" s="80"/>
      <c r="AW929" s="80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80"/>
      <c r="CG929" s="80"/>
      <c r="CH929" s="80"/>
      <c r="CI929" s="80"/>
      <c r="CJ929" s="80"/>
      <c r="CK929" s="80"/>
      <c r="CL929" s="80"/>
      <c r="CM929" s="80"/>
    </row>
    <row r="930" spans="1:91" ht="12.75" customHeight="1" x14ac:dyDescent="0.25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  <c r="AO930" s="80"/>
      <c r="AP930" s="80"/>
      <c r="AQ930" s="80"/>
      <c r="AR930" s="80"/>
      <c r="AS930" s="80"/>
      <c r="AT930" s="80"/>
      <c r="AU930" s="80"/>
      <c r="AV930" s="80"/>
      <c r="AW930" s="80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80"/>
      <c r="BI930" s="80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80"/>
      <c r="BU930" s="80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80"/>
      <c r="CG930" s="80"/>
      <c r="CH930" s="80"/>
      <c r="CI930" s="80"/>
      <c r="CJ930" s="80"/>
      <c r="CK930" s="80"/>
      <c r="CL930" s="80"/>
      <c r="CM930" s="80"/>
    </row>
    <row r="931" spans="1:91" ht="12.75" customHeight="1" x14ac:dyDescent="0.25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  <c r="AO931" s="80"/>
      <c r="AP931" s="80"/>
      <c r="AQ931" s="80"/>
      <c r="AR931" s="80"/>
      <c r="AS931" s="80"/>
      <c r="AT931" s="80"/>
      <c r="AU931" s="80"/>
      <c r="AV931" s="80"/>
      <c r="AW931" s="80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80"/>
      <c r="BI931" s="80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80"/>
      <c r="BU931" s="80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80"/>
      <c r="CG931" s="80"/>
      <c r="CH931" s="80"/>
      <c r="CI931" s="80"/>
      <c r="CJ931" s="80"/>
      <c r="CK931" s="80"/>
      <c r="CL931" s="80"/>
      <c r="CM931" s="80"/>
    </row>
    <row r="932" spans="1:91" ht="12.75" customHeight="1" x14ac:dyDescent="0.25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  <c r="AO932" s="80"/>
      <c r="AP932" s="80"/>
      <c r="AQ932" s="80"/>
      <c r="AR932" s="80"/>
      <c r="AS932" s="80"/>
      <c r="AT932" s="80"/>
      <c r="AU932" s="80"/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80"/>
      <c r="BU932" s="80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80"/>
      <c r="CG932" s="80"/>
      <c r="CH932" s="80"/>
      <c r="CI932" s="80"/>
      <c r="CJ932" s="80"/>
      <c r="CK932" s="80"/>
      <c r="CL932" s="80"/>
      <c r="CM932" s="80"/>
    </row>
    <row r="933" spans="1:91" ht="12.75" customHeight="1" x14ac:dyDescent="0.25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  <c r="AO933" s="80"/>
      <c r="AP933" s="80"/>
      <c r="AQ933" s="80"/>
      <c r="AR933" s="80"/>
      <c r="AS933" s="80"/>
      <c r="AT933" s="80"/>
      <c r="AU933" s="80"/>
      <c r="AV933" s="80"/>
      <c r="AW933" s="80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80"/>
      <c r="BI933" s="80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80"/>
      <c r="BU933" s="80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80"/>
      <c r="CG933" s="80"/>
      <c r="CH933" s="80"/>
      <c r="CI933" s="80"/>
      <c r="CJ933" s="80"/>
      <c r="CK933" s="80"/>
      <c r="CL933" s="80"/>
      <c r="CM933" s="80"/>
    </row>
    <row r="934" spans="1:91" ht="12.75" customHeight="1" x14ac:dyDescent="0.25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  <c r="AO934" s="80"/>
      <c r="AP934" s="80"/>
      <c r="AQ934" s="80"/>
      <c r="AR934" s="80"/>
      <c r="AS934" s="80"/>
      <c r="AT934" s="80"/>
      <c r="AU934" s="80"/>
      <c r="AV934" s="80"/>
      <c r="AW934" s="80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80"/>
      <c r="BI934" s="80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80"/>
      <c r="BU934" s="80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80"/>
      <c r="CG934" s="80"/>
      <c r="CH934" s="80"/>
      <c r="CI934" s="80"/>
      <c r="CJ934" s="80"/>
      <c r="CK934" s="80"/>
      <c r="CL934" s="80"/>
      <c r="CM934" s="80"/>
    </row>
    <row r="935" spans="1:91" ht="12.75" customHeight="1" x14ac:dyDescent="0.2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  <c r="AO935" s="80"/>
      <c r="AP935" s="80"/>
      <c r="AQ935" s="80"/>
      <c r="AR935" s="80"/>
      <c r="AS935" s="80"/>
      <c r="AT935" s="80"/>
      <c r="AU935" s="80"/>
      <c r="AV935" s="80"/>
      <c r="AW935" s="80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80"/>
      <c r="BI935" s="80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80"/>
      <c r="BU935" s="80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80"/>
      <c r="CG935" s="80"/>
      <c r="CH935" s="80"/>
      <c r="CI935" s="80"/>
      <c r="CJ935" s="80"/>
      <c r="CK935" s="80"/>
      <c r="CL935" s="80"/>
      <c r="CM935" s="80"/>
    </row>
    <row r="936" spans="1:91" ht="12.75" customHeight="1" x14ac:dyDescent="0.25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  <c r="AO936" s="80"/>
      <c r="AP936" s="80"/>
      <c r="AQ936" s="80"/>
      <c r="AR936" s="80"/>
      <c r="AS936" s="80"/>
      <c r="AT936" s="80"/>
      <c r="AU936" s="80"/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80"/>
      <c r="BU936" s="80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80"/>
      <c r="CG936" s="80"/>
      <c r="CH936" s="80"/>
      <c r="CI936" s="80"/>
      <c r="CJ936" s="80"/>
      <c r="CK936" s="80"/>
      <c r="CL936" s="80"/>
      <c r="CM936" s="80"/>
    </row>
    <row r="937" spans="1:91" ht="12.75" customHeight="1" x14ac:dyDescent="0.25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  <c r="AO937" s="80"/>
      <c r="AP937" s="80"/>
      <c r="AQ937" s="80"/>
      <c r="AR937" s="80"/>
      <c r="AS937" s="80"/>
      <c r="AT937" s="80"/>
      <c r="AU937" s="80"/>
      <c r="AV937" s="80"/>
      <c r="AW937" s="80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80"/>
      <c r="BI937" s="80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80"/>
      <c r="BU937" s="80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80"/>
      <c r="CG937" s="80"/>
      <c r="CH937" s="80"/>
      <c r="CI937" s="80"/>
      <c r="CJ937" s="80"/>
      <c r="CK937" s="80"/>
      <c r="CL937" s="80"/>
      <c r="CM937" s="80"/>
    </row>
    <row r="938" spans="1:91" ht="12.75" customHeight="1" x14ac:dyDescent="0.25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  <c r="AO938" s="80"/>
      <c r="AP938" s="80"/>
      <c r="AQ938" s="80"/>
      <c r="AR938" s="80"/>
      <c r="AS938" s="80"/>
      <c r="AT938" s="80"/>
      <c r="AU938" s="80"/>
      <c r="AV938" s="80"/>
      <c r="AW938" s="80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80"/>
      <c r="BI938" s="80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80"/>
      <c r="BU938" s="80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80"/>
      <c r="CG938" s="80"/>
      <c r="CH938" s="80"/>
      <c r="CI938" s="80"/>
      <c r="CJ938" s="80"/>
      <c r="CK938" s="80"/>
      <c r="CL938" s="80"/>
      <c r="CM938" s="80"/>
    </row>
    <row r="939" spans="1:91" ht="12.75" customHeight="1" x14ac:dyDescent="0.25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  <c r="AO939" s="80"/>
      <c r="AP939" s="80"/>
      <c r="AQ939" s="80"/>
      <c r="AR939" s="80"/>
      <c r="AS939" s="80"/>
      <c r="AT939" s="80"/>
      <c r="AU939" s="80"/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80"/>
      <c r="BU939" s="80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80"/>
      <c r="CG939" s="80"/>
      <c r="CH939" s="80"/>
      <c r="CI939" s="80"/>
      <c r="CJ939" s="80"/>
      <c r="CK939" s="80"/>
      <c r="CL939" s="80"/>
      <c r="CM939" s="80"/>
    </row>
    <row r="940" spans="1:91" ht="12.75" customHeight="1" x14ac:dyDescent="0.25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  <c r="AO940" s="80"/>
      <c r="AP940" s="80"/>
      <c r="AQ940" s="80"/>
      <c r="AR940" s="80"/>
      <c r="AS940" s="80"/>
      <c r="AT940" s="80"/>
      <c r="AU940" s="80"/>
      <c r="AV940" s="80"/>
      <c r="AW940" s="80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80"/>
      <c r="BI940" s="80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80"/>
      <c r="BU940" s="80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80"/>
      <c r="CG940" s="80"/>
      <c r="CH940" s="80"/>
      <c r="CI940" s="80"/>
      <c r="CJ940" s="80"/>
      <c r="CK940" s="80"/>
      <c r="CL940" s="80"/>
      <c r="CM940" s="80"/>
    </row>
    <row r="941" spans="1:91" ht="12.75" customHeight="1" x14ac:dyDescent="0.25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  <c r="AO941" s="80"/>
      <c r="AP941" s="80"/>
      <c r="AQ941" s="80"/>
      <c r="AR941" s="80"/>
      <c r="AS941" s="80"/>
      <c r="AT941" s="80"/>
      <c r="AU941" s="80"/>
      <c r="AV941" s="80"/>
      <c r="AW941" s="80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80"/>
      <c r="BI941" s="80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80"/>
      <c r="BU941" s="80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80"/>
      <c r="CG941" s="80"/>
      <c r="CH941" s="80"/>
      <c r="CI941" s="80"/>
      <c r="CJ941" s="80"/>
      <c r="CK941" s="80"/>
      <c r="CL941" s="80"/>
      <c r="CM941" s="80"/>
    </row>
    <row r="942" spans="1:91" ht="12.75" customHeight="1" x14ac:dyDescent="0.25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  <c r="AO942" s="80"/>
      <c r="AP942" s="80"/>
      <c r="AQ942" s="80"/>
      <c r="AR942" s="80"/>
      <c r="AS942" s="80"/>
      <c r="AT942" s="80"/>
      <c r="AU942" s="80"/>
      <c r="AV942" s="80"/>
      <c r="AW942" s="80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80"/>
      <c r="BI942" s="80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80"/>
      <c r="BU942" s="80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80"/>
      <c r="CG942" s="80"/>
      <c r="CH942" s="80"/>
      <c r="CI942" s="80"/>
      <c r="CJ942" s="80"/>
      <c r="CK942" s="80"/>
      <c r="CL942" s="80"/>
      <c r="CM942" s="80"/>
    </row>
    <row r="943" spans="1:91" ht="12.75" customHeight="1" x14ac:dyDescent="0.25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  <c r="AO943" s="80"/>
      <c r="AP943" s="80"/>
      <c r="AQ943" s="80"/>
      <c r="AR943" s="80"/>
      <c r="AS943" s="80"/>
      <c r="AT943" s="80"/>
      <c r="AU943" s="80"/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80"/>
      <c r="BU943" s="80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80"/>
      <c r="CG943" s="80"/>
      <c r="CH943" s="80"/>
      <c r="CI943" s="80"/>
      <c r="CJ943" s="80"/>
      <c r="CK943" s="80"/>
      <c r="CL943" s="80"/>
      <c r="CM943" s="80"/>
    </row>
    <row r="944" spans="1:91" ht="12.75" customHeight="1" x14ac:dyDescent="0.25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  <c r="AO944" s="80"/>
      <c r="AP944" s="80"/>
      <c r="AQ944" s="80"/>
      <c r="AR944" s="80"/>
      <c r="AS944" s="80"/>
      <c r="AT944" s="80"/>
      <c r="AU944" s="80"/>
      <c r="AV944" s="80"/>
      <c r="AW944" s="80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80"/>
      <c r="BI944" s="80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80"/>
      <c r="BU944" s="80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80"/>
      <c r="CG944" s="80"/>
      <c r="CH944" s="80"/>
      <c r="CI944" s="80"/>
      <c r="CJ944" s="80"/>
      <c r="CK944" s="80"/>
      <c r="CL944" s="80"/>
      <c r="CM944" s="80"/>
    </row>
    <row r="945" spans="1:91" ht="12.75" customHeight="1" x14ac:dyDescent="0.2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  <c r="AO945" s="80"/>
      <c r="AP945" s="80"/>
      <c r="AQ945" s="80"/>
      <c r="AR945" s="80"/>
      <c r="AS945" s="80"/>
      <c r="AT945" s="80"/>
      <c r="AU945" s="80"/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80"/>
      <c r="BU945" s="80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80"/>
      <c r="CG945" s="80"/>
      <c r="CH945" s="80"/>
      <c r="CI945" s="80"/>
      <c r="CJ945" s="80"/>
      <c r="CK945" s="80"/>
      <c r="CL945" s="80"/>
      <c r="CM945" s="80"/>
    </row>
    <row r="946" spans="1:91" ht="12.75" customHeight="1" x14ac:dyDescent="0.25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  <c r="AO946" s="80"/>
      <c r="AP946" s="80"/>
      <c r="AQ946" s="80"/>
      <c r="AR946" s="80"/>
      <c r="AS946" s="80"/>
      <c r="AT946" s="80"/>
      <c r="AU946" s="80"/>
      <c r="AV946" s="80"/>
      <c r="AW946" s="80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80"/>
      <c r="BI946" s="80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80"/>
      <c r="BU946" s="80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80"/>
      <c r="CG946" s="80"/>
      <c r="CH946" s="80"/>
      <c r="CI946" s="80"/>
      <c r="CJ946" s="80"/>
      <c r="CK946" s="80"/>
      <c r="CL946" s="80"/>
      <c r="CM946" s="80"/>
    </row>
    <row r="947" spans="1:91" ht="12.75" customHeight="1" x14ac:dyDescent="0.25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  <c r="AO947" s="80"/>
      <c r="AP947" s="80"/>
      <c r="AQ947" s="80"/>
      <c r="AR947" s="80"/>
      <c r="AS947" s="80"/>
      <c r="AT947" s="80"/>
      <c r="AU947" s="80"/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80"/>
      <c r="BU947" s="80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80"/>
      <c r="CG947" s="80"/>
      <c r="CH947" s="80"/>
      <c r="CI947" s="80"/>
      <c r="CJ947" s="80"/>
      <c r="CK947" s="80"/>
      <c r="CL947" s="80"/>
      <c r="CM947" s="80"/>
    </row>
    <row r="948" spans="1:91" ht="12.75" customHeight="1" x14ac:dyDescent="0.25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  <c r="AO948" s="80"/>
      <c r="AP948" s="80"/>
      <c r="AQ948" s="80"/>
      <c r="AR948" s="80"/>
      <c r="AS948" s="80"/>
      <c r="AT948" s="80"/>
      <c r="AU948" s="80"/>
      <c r="AV948" s="80"/>
      <c r="AW948" s="80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80"/>
      <c r="BI948" s="80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80"/>
      <c r="BU948" s="80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80"/>
      <c r="CG948" s="80"/>
      <c r="CH948" s="80"/>
      <c r="CI948" s="80"/>
      <c r="CJ948" s="80"/>
      <c r="CK948" s="80"/>
      <c r="CL948" s="80"/>
      <c r="CM948" s="80"/>
    </row>
    <row r="949" spans="1:91" ht="12.75" customHeight="1" x14ac:dyDescent="0.25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  <c r="AO949" s="80"/>
      <c r="AP949" s="80"/>
      <c r="AQ949" s="80"/>
      <c r="AR949" s="80"/>
      <c r="AS949" s="80"/>
      <c r="AT949" s="80"/>
      <c r="AU949" s="80"/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80"/>
      <c r="BU949" s="80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80"/>
      <c r="CG949" s="80"/>
      <c r="CH949" s="80"/>
      <c r="CI949" s="80"/>
      <c r="CJ949" s="80"/>
      <c r="CK949" s="80"/>
      <c r="CL949" s="80"/>
      <c r="CM949" s="80"/>
    </row>
    <row r="950" spans="1:91" ht="12.75" customHeight="1" x14ac:dyDescent="0.25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Q950" s="80"/>
      <c r="AR950" s="80"/>
      <c r="AS950" s="80"/>
      <c r="AT950" s="80"/>
      <c r="AU950" s="80"/>
      <c r="AV950" s="80"/>
      <c r="AW950" s="80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80"/>
      <c r="BI950" s="80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80"/>
      <c r="BU950" s="80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80"/>
      <c r="CG950" s="80"/>
      <c r="CH950" s="80"/>
      <c r="CI950" s="80"/>
      <c r="CJ950" s="80"/>
      <c r="CK950" s="80"/>
      <c r="CL950" s="80"/>
      <c r="CM950" s="80"/>
    </row>
    <row r="951" spans="1:91" ht="12.75" customHeight="1" x14ac:dyDescent="0.25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  <c r="AO951" s="80"/>
      <c r="AP951" s="80"/>
      <c r="AQ951" s="80"/>
      <c r="AR951" s="80"/>
      <c r="AS951" s="80"/>
      <c r="AT951" s="80"/>
      <c r="AU951" s="80"/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80"/>
      <c r="BU951" s="80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80"/>
      <c r="CG951" s="80"/>
      <c r="CH951" s="80"/>
      <c r="CI951" s="80"/>
      <c r="CJ951" s="80"/>
      <c r="CK951" s="80"/>
      <c r="CL951" s="80"/>
      <c r="CM951" s="80"/>
    </row>
    <row r="952" spans="1:91" ht="12.75" customHeight="1" x14ac:dyDescent="0.25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  <c r="AO952" s="80"/>
      <c r="AP952" s="80"/>
      <c r="AQ952" s="80"/>
      <c r="AR952" s="80"/>
      <c r="AS952" s="80"/>
      <c r="AT952" s="80"/>
      <c r="AU952" s="80"/>
      <c r="AV952" s="80"/>
      <c r="AW952" s="80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80"/>
      <c r="BI952" s="80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80"/>
      <c r="BU952" s="80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80"/>
      <c r="CG952" s="80"/>
      <c r="CH952" s="80"/>
      <c r="CI952" s="80"/>
      <c r="CJ952" s="80"/>
      <c r="CK952" s="80"/>
      <c r="CL952" s="80"/>
      <c r="CM952" s="80"/>
    </row>
    <row r="953" spans="1:91" ht="12.75" customHeight="1" x14ac:dyDescent="0.25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  <c r="AO953" s="80"/>
      <c r="AP953" s="80"/>
      <c r="AQ953" s="80"/>
      <c r="AR953" s="80"/>
      <c r="AS953" s="80"/>
      <c r="AT953" s="80"/>
      <c r="AU953" s="80"/>
      <c r="AV953" s="80"/>
      <c r="AW953" s="80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80"/>
      <c r="CG953" s="80"/>
      <c r="CH953" s="80"/>
      <c r="CI953" s="80"/>
      <c r="CJ953" s="80"/>
      <c r="CK953" s="80"/>
      <c r="CL953" s="80"/>
      <c r="CM953" s="80"/>
    </row>
    <row r="954" spans="1:91" ht="12.75" customHeight="1" x14ac:dyDescent="0.25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  <c r="AO954" s="80"/>
      <c r="AP954" s="80"/>
      <c r="AQ954" s="80"/>
      <c r="AR954" s="80"/>
      <c r="AS954" s="80"/>
      <c r="AT954" s="80"/>
      <c r="AU954" s="80"/>
      <c r="AV954" s="80"/>
      <c r="AW954" s="80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80"/>
      <c r="CG954" s="80"/>
      <c r="CH954" s="80"/>
      <c r="CI954" s="80"/>
      <c r="CJ954" s="80"/>
      <c r="CK954" s="80"/>
      <c r="CL954" s="80"/>
      <c r="CM954" s="80"/>
    </row>
    <row r="955" spans="1:91" ht="12.75" customHeight="1" x14ac:dyDescent="0.25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  <c r="AO955" s="80"/>
      <c r="AP955" s="80"/>
      <c r="AQ955" s="80"/>
      <c r="AR955" s="80"/>
      <c r="AS955" s="80"/>
      <c r="AT955" s="80"/>
      <c r="AU955" s="80"/>
      <c r="AV955" s="80"/>
      <c r="AW955" s="80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80"/>
      <c r="CG955" s="80"/>
      <c r="CH955" s="80"/>
      <c r="CI955" s="80"/>
      <c r="CJ955" s="80"/>
      <c r="CK955" s="80"/>
      <c r="CL955" s="80"/>
      <c r="CM955" s="80"/>
    </row>
    <row r="956" spans="1:91" ht="12.75" customHeight="1" x14ac:dyDescent="0.25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  <c r="AO956" s="80"/>
      <c r="AP956" s="80"/>
      <c r="AQ956" s="80"/>
      <c r="AR956" s="80"/>
      <c r="AS956" s="80"/>
      <c r="AT956" s="80"/>
      <c r="AU956" s="80"/>
      <c r="AV956" s="80"/>
      <c r="AW956" s="80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80"/>
      <c r="CG956" s="80"/>
      <c r="CH956" s="80"/>
      <c r="CI956" s="80"/>
      <c r="CJ956" s="80"/>
      <c r="CK956" s="80"/>
      <c r="CL956" s="80"/>
      <c r="CM956" s="80"/>
    </row>
    <row r="957" spans="1:91" ht="12.75" customHeight="1" x14ac:dyDescent="0.25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  <c r="AO957" s="80"/>
      <c r="AP957" s="80"/>
      <c r="AQ957" s="80"/>
      <c r="AR957" s="80"/>
      <c r="AS957" s="80"/>
      <c r="AT957" s="80"/>
      <c r="AU957" s="80"/>
      <c r="AV957" s="80"/>
      <c r="AW957" s="80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80"/>
      <c r="BI957" s="80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80"/>
      <c r="BU957" s="80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80"/>
      <c r="CG957" s="80"/>
      <c r="CH957" s="80"/>
      <c r="CI957" s="80"/>
      <c r="CJ957" s="80"/>
      <c r="CK957" s="80"/>
      <c r="CL957" s="80"/>
      <c r="CM957" s="80"/>
    </row>
    <row r="958" spans="1:91" ht="12.75" customHeight="1" x14ac:dyDescent="0.25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  <c r="AO958" s="80"/>
      <c r="AP958" s="80"/>
      <c r="AQ958" s="80"/>
      <c r="AR958" s="80"/>
      <c r="AS958" s="80"/>
      <c r="AT958" s="80"/>
      <c r="AU958" s="80"/>
      <c r="AV958" s="80"/>
      <c r="AW958" s="80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80"/>
      <c r="BI958" s="80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80"/>
      <c r="BU958" s="80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80"/>
      <c r="CG958" s="80"/>
      <c r="CH958" s="80"/>
      <c r="CI958" s="80"/>
      <c r="CJ958" s="80"/>
      <c r="CK958" s="80"/>
      <c r="CL958" s="80"/>
      <c r="CM958" s="80"/>
    </row>
    <row r="959" spans="1:91" ht="12.75" customHeight="1" x14ac:dyDescent="0.25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  <c r="AO959" s="80"/>
      <c r="AP959" s="80"/>
      <c r="AQ959" s="80"/>
      <c r="AR959" s="80"/>
      <c r="AS959" s="80"/>
      <c r="AT959" s="80"/>
      <c r="AU959" s="80"/>
      <c r="AV959" s="80"/>
      <c r="AW959" s="80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80"/>
      <c r="BI959" s="80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80"/>
      <c r="BU959" s="80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80"/>
      <c r="CG959" s="80"/>
      <c r="CH959" s="80"/>
      <c r="CI959" s="80"/>
      <c r="CJ959" s="80"/>
      <c r="CK959" s="80"/>
      <c r="CL959" s="80"/>
      <c r="CM959" s="80"/>
    </row>
    <row r="960" spans="1:91" ht="12.75" customHeight="1" x14ac:dyDescent="0.25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  <c r="AO960" s="80"/>
      <c r="AP960" s="80"/>
      <c r="AQ960" s="80"/>
      <c r="AR960" s="80"/>
      <c r="AS960" s="80"/>
      <c r="AT960" s="80"/>
      <c r="AU960" s="80"/>
      <c r="AV960" s="80"/>
      <c r="AW960" s="80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80"/>
      <c r="BI960" s="80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80"/>
      <c r="BU960" s="80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80"/>
      <c r="CG960" s="80"/>
      <c r="CH960" s="80"/>
      <c r="CI960" s="80"/>
      <c r="CJ960" s="80"/>
      <c r="CK960" s="80"/>
      <c r="CL960" s="80"/>
      <c r="CM960" s="80"/>
    </row>
    <row r="961" spans="1:91" ht="12.75" customHeight="1" x14ac:dyDescent="0.25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  <c r="AO961" s="80"/>
      <c r="AP961" s="80"/>
      <c r="AQ961" s="80"/>
      <c r="AR961" s="80"/>
      <c r="AS961" s="80"/>
      <c r="AT961" s="80"/>
      <c r="AU961" s="80"/>
      <c r="AV961" s="80"/>
      <c r="AW961" s="80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80"/>
      <c r="BI961" s="80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80"/>
      <c r="BU961" s="80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80"/>
      <c r="CG961" s="80"/>
      <c r="CH961" s="80"/>
      <c r="CI961" s="80"/>
      <c r="CJ961" s="80"/>
      <c r="CK961" s="80"/>
      <c r="CL961" s="80"/>
      <c r="CM961" s="80"/>
    </row>
    <row r="962" spans="1:91" ht="12.75" customHeight="1" x14ac:dyDescent="0.25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  <c r="AO962" s="80"/>
      <c r="AP962" s="80"/>
      <c r="AQ962" s="80"/>
      <c r="AR962" s="80"/>
      <c r="AS962" s="80"/>
      <c r="AT962" s="80"/>
      <c r="AU962" s="80"/>
      <c r="AV962" s="80"/>
      <c r="AW962" s="80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80"/>
      <c r="BI962" s="80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80"/>
      <c r="BU962" s="80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80"/>
      <c r="CG962" s="80"/>
      <c r="CH962" s="80"/>
      <c r="CI962" s="80"/>
      <c r="CJ962" s="80"/>
      <c r="CK962" s="80"/>
      <c r="CL962" s="80"/>
      <c r="CM962" s="80"/>
    </row>
    <row r="963" spans="1:91" ht="12.75" customHeight="1" x14ac:dyDescent="0.25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0"/>
      <c r="AS963" s="80"/>
      <c r="AT963" s="80"/>
      <c r="AU963" s="80"/>
      <c r="AV963" s="80"/>
      <c r="AW963" s="80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80"/>
      <c r="BI963" s="80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80"/>
      <c r="BU963" s="80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80"/>
      <c r="CG963" s="80"/>
      <c r="CH963" s="80"/>
      <c r="CI963" s="80"/>
      <c r="CJ963" s="80"/>
      <c r="CK963" s="80"/>
      <c r="CL963" s="80"/>
      <c r="CM963" s="80"/>
    </row>
    <row r="964" spans="1:91" ht="12.75" customHeight="1" x14ac:dyDescent="0.25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  <c r="AO964" s="80"/>
      <c r="AP964" s="80"/>
      <c r="AQ964" s="80"/>
      <c r="AR964" s="80"/>
      <c r="AS964" s="80"/>
      <c r="AT964" s="80"/>
      <c r="AU964" s="80"/>
      <c r="AV964" s="80"/>
      <c r="AW964" s="80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80"/>
      <c r="BI964" s="80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80"/>
      <c r="BU964" s="80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80"/>
      <c r="CG964" s="80"/>
      <c r="CH964" s="80"/>
      <c r="CI964" s="80"/>
      <c r="CJ964" s="80"/>
      <c r="CK964" s="80"/>
      <c r="CL964" s="80"/>
      <c r="CM964" s="80"/>
    </row>
    <row r="965" spans="1:91" ht="12.75" customHeight="1" x14ac:dyDescent="0.25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  <c r="AO965" s="80"/>
      <c r="AP965" s="80"/>
      <c r="AQ965" s="80"/>
      <c r="AR965" s="80"/>
      <c r="AS965" s="80"/>
      <c r="AT965" s="80"/>
      <c r="AU965" s="80"/>
      <c r="AV965" s="80"/>
      <c r="AW965" s="80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80"/>
      <c r="BI965" s="80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80"/>
      <c r="BU965" s="80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80"/>
      <c r="CG965" s="80"/>
      <c r="CH965" s="80"/>
      <c r="CI965" s="80"/>
      <c r="CJ965" s="80"/>
      <c r="CK965" s="80"/>
      <c r="CL965" s="80"/>
      <c r="CM965" s="80"/>
    </row>
    <row r="966" spans="1:91" ht="12.75" customHeight="1" x14ac:dyDescent="0.25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  <c r="AO966" s="80"/>
      <c r="AP966" s="80"/>
      <c r="AQ966" s="80"/>
      <c r="AR966" s="80"/>
      <c r="AS966" s="80"/>
      <c r="AT966" s="80"/>
      <c r="AU966" s="80"/>
      <c r="AV966" s="80"/>
      <c r="AW966" s="80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80"/>
      <c r="BI966" s="80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80"/>
      <c r="BU966" s="80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80"/>
      <c r="CG966" s="80"/>
      <c r="CH966" s="80"/>
      <c r="CI966" s="80"/>
      <c r="CJ966" s="80"/>
      <c r="CK966" s="80"/>
      <c r="CL966" s="80"/>
      <c r="CM966" s="80"/>
    </row>
    <row r="967" spans="1:91" ht="12.75" customHeight="1" x14ac:dyDescent="0.25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  <c r="AO967" s="80"/>
      <c r="AP967" s="80"/>
      <c r="AQ967" s="80"/>
      <c r="AR967" s="80"/>
      <c r="AS967" s="80"/>
      <c r="AT967" s="80"/>
      <c r="AU967" s="80"/>
      <c r="AV967" s="80"/>
      <c r="AW967" s="80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80"/>
      <c r="BI967" s="80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80"/>
      <c r="BU967" s="80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80"/>
      <c r="CG967" s="80"/>
      <c r="CH967" s="80"/>
      <c r="CI967" s="80"/>
      <c r="CJ967" s="80"/>
      <c r="CK967" s="80"/>
      <c r="CL967" s="80"/>
      <c r="CM967" s="80"/>
    </row>
    <row r="968" spans="1:91" ht="12.75" customHeight="1" x14ac:dyDescent="0.25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  <c r="AO968" s="80"/>
      <c r="AP968" s="80"/>
      <c r="AQ968" s="80"/>
      <c r="AR968" s="80"/>
      <c r="AS968" s="80"/>
      <c r="AT968" s="80"/>
      <c r="AU968" s="80"/>
      <c r="AV968" s="80"/>
      <c r="AW968" s="80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80"/>
      <c r="BI968" s="80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80"/>
      <c r="BU968" s="80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80"/>
      <c r="CG968" s="80"/>
      <c r="CH968" s="80"/>
      <c r="CI968" s="80"/>
      <c r="CJ968" s="80"/>
      <c r="CK968" s="80"/>
      <c r="CL968" s="80"/>
      <c r="CM968" s="80"/>
    </row>
    <row r="969" spans="1:91" ht="12.75" customHeight="1" x14ac:dyDescent="0.25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  <c r="AO969" s="80"/>
      <c r="AP969" s="80"/>
      <c r="AQ969" s="80"/>
      <c r="AR969" s="80"/>
      <c r="AS969" s="80"/>
      <c r="AT969" s="80"/>
      <c r="AU969" s="80"/>
      <c r="AV969" s="80"/>
      <c r="AW969" s="80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80"/>
      <c r="CG969" s="80"/>
      <c r="CH969" s="80"/>
      <c r="CI969" s="80"/>
      <c r="CJ969" s="80"/>
      <c r="CK969" s="80"/>
      <c r="CL969" s="80"/>
      <c r="CM969" s="80"/>
    </row>
    <row r="970" spans="1:91" ht="12.75" customHeight="1" x14ac:dyDescent="0.25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  <c r="AO970" s="80"/>
      <c r="AP970" s="80"/>
      <c r="AQ970" s="80"/>
      <c r="AR970" s="80"/>
      <c r="AS970" s="80"/>
      <c r="AT970" s="80"/>
      <c r="AU970" s="80"/>
      <c r="AV970" s="80"/>
      <c r="AW970" s="80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80"/>
      <c r="CG970" s="80"/>
      <c r="CH970" s="80"/>
      <c r="CI970" s="80"/>
      <c r="CJ970" s="80"/>
      <c r="CK970" s="80"/>
      <c r="CL970" s="80"/>
      <c r="CM970" s="80"/>
    </row>
    <row r="971" spans="1:91" ht="12.75" customHeight="1" x14ac:dyDescent="0.25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  <c r="AO971" s="80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80"/>
      <c r="CG971" s="80"/>
      <c r="CH971" s="80"/>
      <c r="CI971" s="80"/>
      <c r="CJ971" s="80"/>
      <c r="CK971" s="80"/>
      <c r="CL971" s="80"/>
      <c r="CM971" s="80"/>
    </row>
    <row r="972" spans="1:91" ht="12.75" customHeight="1" x14ac:dyDescent="0.25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  <c r="AO972" s="80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80"/>
      <c r="CG972" s="80"/>
      <c r="CH972" s="80"/>
      <c r="CI972" s="80"/>
      <c r="CJ972" s="80"/>
      <c r="CK972" s="80"/>
      <c r="CL972" s="80"/>
      <c r="CM972" s="80"/>
    </row>
    <row r="973" spans="1:91" ht="12.75" customHeight="1" x14ac:dyDescent="0.25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  <c r="AO973" s="80"/>
      <c r="AP973" s="80"/>
      <c r="AQ973" s="80"/>
      <c r="AR973" s="80"/>
      <c r="AS973" s="80"/>
      <c r="AT973" s="80"/>
      <c r="AU973" s="80"/>
      <c r="AV973" s="80"/>
      <c r="AW973" s="80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80"/>
      <c r="BI973" s="80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80"/>
      <c r="BU973" s="80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80"/>
      <c r="CG973" s="80"/>
      <c r="CH973" s="80"/>
      <c r="CI973" s="80"/>
      <c r="CJ973" s="80"/>
      <c r="CK973" s="80"/>
      <c r="CL973" s="80"/>
      <c r="CM973" s="80"/>
    </row>
    <row r="974" spans="1:91" ht="12.75" customHeight="1" x14ac:dyDescent="0.25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  <c r="AO974" s="80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80"/>
      <c r="CG974" s="80"/>
      <c r="CH974" s="80"/>
      <c r="CI974" s="80"/>
      <c r="CJ974" s="80"/>
      <c r="CK974" s="80"/>
      <c r="CL974" s="80"/>
      <c r="CM974" s="80"/>
    </row>
    <row r="975" spans="1:91" ht="12.75" customHeight="1" x14ac:dyDescent="0.25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  <c r="AO975" s="80"/>
      <c r="AP975" s="80"/>
      <c r="AQ975" s="80"/>
      <c r="AR975" s="80"/>
      <c r="AS975" s="80"/>
      <c r="AT975" s="80"/>
      <c r="AU975" s="80"/>
      <c r="AV975" s="80"/>
      <c r="AW975" s="80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80"/>
      <c r="BI975" s="80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80"/>
      <c r="BU975" s="80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80"/>
      <c r="CG975" s="80"/>
      <c r="CH975" s="80"/>
      <c r="CI975" s="80"/>
      <c r="CJ975" s="80"/>
      <c r="CK975" s="80"/>
      <c r="CL975" s="80"/>
      <c r="CM975" s="80"/>
    </row>
    <row r="976" spans="1:91" ht="12.75" customHeight="1" x14ac:dyDescent="0.25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  <c r="AO976" s="80"/>
      <c r="AP976" s="80"/>
      <c r="AQ976" s="80"/>
      <c r="AR976" s="80"/>
      <c r="AS976" s="80"/>
      <c r="AT976" s="80"/>
      <c r="AU976" s="80"/>
      <c r="AV976" s="80"/>
      <c r="AW976" s="80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80"/>
      <c r="BI976" s="80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80"/>
      <c r="BU976" s="80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80"/>
      <c r="CG976" s="80"/>
      <c r="CH976" s="80"/>
      <c r="CI976" s="80"/>
      <c r="CJ976" s="80"/>
      <c r="CK976" s="80"/>
      <c r="CL976" s="80"/>
      <c r="CM976" s="80"/>
    </row>
    <row r="977" spans="1:91" ht="12.75" customHeight="1" x14ac:dyDescent="0.25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  <c r="AO977" s="80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80"/>
      <c r="CG977" s="80"/>
      <c r="CH977" s="80"/>
      <c r="CI977" s="80"/>
      <c r="CJ977" s="80"/>
      <c r="CK977" s="80"/>
      <c r="CL977" s="80"/>
      <c r="CM977" s="80"/>
    </row>
    <row r="978" spans="1:91" ht="12.75" customHeight="1" x14ac:dyDescent="0.25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  <c r="AO978" s="80"/>
      <c r="AP978" s="80"/>
      <c r="AQ978" s="80"/>
      <c r="AR978" s="80"/>
      <c r="AS978" s="80"/>
      <c r="AT978" s="80"/>
      <c r="AU978" s="80"/>
      <c r="AV978" s="80"/>
      <c r="AW978" s="80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80"/>
      <c r="BI978" s="80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80"/>
      <c r="BU978" s="80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80"/>
      <c r="CG978" s="80"/>
      <c r="CH978" s="80"/>
      <c r="CI978" s="80"/>
      <c r="CJ978" s="80"/>
      <c r="CK978" s="80"/>
      <c r="CL978" s="80"/>
      <c r="CM978" s="80"/>
    </row>
    <row r="979" spans="1:91" ht="12.75" customHeight="1" x14ac:dyDescent="0.25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  <c r="AO979" s="80"/>
      <c r="AP979" s="80"/>
      <c r="AQ979" s="80"/>
      <c r="AR979" s="80"/>
      <c r="AS979" s="80"/>
      <c r="AT979" s="80"/>
      <c r="AU979" s="80"/>
      <c r="AV979" s="80"/>
      <c r="AW979" s="80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80"/>
      <c r="BI979" s="80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80"/>
      <c r="BU979" s="80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80"/>
      <c r="CG979" s="80"/>
      <c r="CH979" s="80"/>
      <c r="CI979" s="80"/>
      <c r="CJ979" s="80"/>
      <c r="CK979" s="80"/>
      <c r="CL979" s="80"/>
      <c r="CM979" s="80"/>
    </row>
    <row r="980" spans="1:91" ht="12.75" customHeight="1" x14ac:dyDescent="0.25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  <c r="AO980" s="80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80"/>
      <c r="CG980" s="80"/>
      <c r="CH980" s="80"/>
      <c r="CI980" s="80"/>
      <c r="CJ980" s="80"/>
      <c r="CK980" s="80"/>
      <c r="CL980" s="80"/>
      <c r="CM980" s="80"/>
    </row>
    <row r="981" spans="1:91" ht="12.75" customHeight="1" x14ac:dyDescent="0.25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  <c r="AO981" s="80"/>
      <c r="AP981" s="80"/>
      <c r="AQ981" s="80"/>
      <c r="AR981" s="80"/>
      <c r="AS981" s="80"/>
      <c r="AT981" s="80"/>
      <c r="AU981" s="80"/>
      <c r="AV981" s="80"/>
      <c r="AW981" s="80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80"/>
      <c r="BI981" s="80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80"/>
      <c r="BU981" s="80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80"/>
      <c r="CG981" s="80"/>
      <c r="CH981" s="80"/>
      <c r="CI981" s="80"/>
      <c r="CJ981" s="80"/>
      <c r="CK981" s="80"/>
      <c r="CL981" s="80"/>
      <c r="CM981" s="80"/>
    </row>
    <row r="982" spans="1:91" ht="12.75" customHeight="1" x14ac:dyDescent="0.25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  <c r="AO982" s="80"/>
      <c r="AP982" s="80"/>
      <c r="AQ982" s="80"/>
      <c r="AR982" s="80"/>
      <c r="AS982" s="80"/>
      <c r="AT982" s="80"/>
      <c r="AU982" s="80"/>
      <c r="AV982" s="80"/>
      <c r="AW982" s="80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80"/>
      <c r="BI982" s="80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80"/>
      <c r="BU982" s="80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80"/>
      <c r="CG982" s="80"/>
      <c r="CH982" s="80"/>
      <c r="CI982" s="80"/>
      <c r="CJ982" s="80"/>
      <c r="CK982" s="80"/>
      <c r="CL982" s="80"/>
      <c r="CM982" s="80"/>
    </row>
    <row r="983" spans="1:91" ht="12.75" customHeight="1" x14ac:dyDescent="0.25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  <c r="AO983" s="80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80"/>
      <c r="CG983" s="80"/>
      <c r="CH983" s="80"/>
      <c r="CI983" s="80"/>
      <c r="CJ983" s="80"/>
      <c r="CK983" s="80"/>
      <c r="CL983" s="80"/>
      <c r="CM983" s="80"/>
    </row>
    <row r="984" spans="1:91" ht="12.75" customHeight="1" x14ac:dyDescent="0.25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  <c r="AO984" s="80"/>
      <c r="AP984" s="80"/>
      <c r="AQ984" s="80"/>
      <c r="AR984" s="80"/>
      <c r="AS984" s="80"/>
      <c r="AT984" s="80"/>
      <c r="AU984" s="80"/>
      <c r="AV984" s="80"/>
      <c r="AW984" s="80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80"/>
      <c r="BI984" s="80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80"/>
      <c r="BU984" s="80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80"/>
      <c r="CG984" s="80"/>
      <c r="CH984" s="80"/>
      <c r="CI984" s="80"/>
      <c r="CJ984" s="80"/>
      <c r="CK984" s="80"/>
      <c r="CL984" s="80"/>
      <c r="CM984" s="80"/>
    </row>
    <row r="985" spans="1:91" ht="12.75" customHeight="1" x14ac:dyDescent="0.25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  <c r="AO985" s="80"/>
      <c r="AP985" s="80"/>
      <c r="AQ985" s="80"/>
      <c r="AR985" s="80"/>
      <c r="AS985" s="80"/>
      <c r="AT985" s="80"/>
      <c r="AU985" s="80"/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80"/>
      <c r="BU985" s="80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80"/>
      <c r="CG985" s="80"/>
      <c r="CH985" s="80"/>
      <c r="CI985" s="80"/>
      <c r="CJ985" s="80"/>
      <c r="CK985" s="80"/>
      <c r="CL985" s="80"/>
      <c r="CM985" s="80"/>
    </row>
    <row r="986" spans="1:91" ht="12.75" customHeight="1" x14ac:dyDescent="0.25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  <c r="AO986" s="80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80"/>
      <c r="CG986" s="80"/>
      <c r="CH986" s="80"/>
      <c r="CI986" s="80"/>
      <c r="CJ986" s="80"/>
      <c r="CK986" s="80"/>
      <c r="CL986" s="80"/>
      <c r="CM986" s="80"/>
    </row>
    <row r="987" spans="1:91" ht="12.75" customHeight="1" x14ac:dyDescent="0.25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  <c r="AO987" s="80"/>
      <c r="AP987" s="80"/>
      <c r="AQ987" s="80"/>
      <c r="AR987" s="80"/>
      <c r="AS987" s="80"/>
      <c r="AT987" s="80"/>
      <c r="AU987" s="80"/>
      <c r="AV987" s="80"/>
      <c r="AW987" s="80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80"/>
      <c r="BI987" s="80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80"/>
      <c r="BU987" s="80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80"/>
      <c r="CG987" s="80"/>
      <c r="CH987" s="80"/>
      <c r="CI987" s="80"/>
      <c r="CJ987" s="80"/>
      <c r="CK987" s="80"/>
      <c r="CL987" s="80"/>
      <c r="CM987" s="80"/>
    </row>
    <row r="988" spans="1:91" ht="12.75" customHeight="1" x14ac:dyDescent="0.25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  <c r="AO988" s="80"/>
      <c r="AP988" s="80"/>
      <c r="AQ988" s="80"/>
      <c r="AR988" s="80"/>
      <c r="AS988" s="80"/>
      <c r="AT988" s="80"/>
      <c r="AU988" s="80"/>
      <c r="AV988" s="80"/>
      <c r="AW988" s="80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80"/>
      <c r="BI988" s="80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80"/>
      <c r="BU988" s="80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80"/>
      <c r="CG988" s="80"/>
      <c r="CH988" s="80"/>
      <c r="CI988" s="80"/>
      <c r="CJ988" s="80"/>
      <c r="CK988" s="80"/>
      <c r="CL988" s="80"/>
      <c r="CM988" s="80"/>
    </row>
    <row r="989" spans="1:91" ht="12.75" customHeight="1" x14ac:dyDescent="0.25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  <c r="AO989" s="80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80"/>
      <c r="CG989" s="80"/>
      <c r="CH989" s="80"/>
      <c r="CI989" s="80"/>
      <c r="CJ989" s="80"/>
      <c r="CK989" s="80"/>
      <c r="CL989" s="80"/>
      <c r="CM989" s="80"/>
    </row>
    <row r="990" spans="1:91" ht="12.75" customHeight="1" x14ac:dyDescent="0.25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  <c r="AO990" s="80"/>
      <c r="AP990" s="80"/>
      <c r="AQ990" s="80"/>
      <c r="AR990" s="80"/>
      <c r="AS990" s="80"/>
      <c r="AT990" s="80"/>
      <c r="AU990" s="80"/>
      <c r="AV990" s="80"/>
      <c r="AW990" s="80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80"/>
      <c r="CG990" s="80"/>
      <c r="CH990" s="80"/>
      <c r="CI990" s="80"/>
      <c r="CJ990" s="80"/>
      <c r="CK990" s="80"/>
      <c r="CL990" s="80"/>
      <c r="CM990" s="80"/>
    </row>
    <row r="991" spans="1:91" ht="12.75" customHeight="1" x14ac:dyDescent="0.25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  <c r="AO991" s="80"/>
      <c r="AP991" s="80"/>
      <c r="AQ991" s="80"/>
      <c r="AR991" s="80"/>
      <c r="AS991" s="80"/>
      <c r="AT991" s="80"/>
      <c r="AU991" s="80"/>
      <c r="AV991" s="80"/>
      <c r="AW991" s="80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80"/>
      <c r="CG991" s="80"/>
      <c r="CH991" s="80"/>
      <c r="CI991" s="80"/>
      <c r="CJ991" s="80"/>
      <c r="CK991" s="80"/>
      <c r="CL991" s="80"/>
      <c r="CM991" s="80"/>
    </row>
    <row r="992" spans="1:91" ht="12.75" customHeight="1" x14ac:dyDescent="0.25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  <c r="AO992" s="80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80"/>
      <c r="CG992" s="80"/>
      <c r="CH992" s="80"/>
      <c r="CI992" s="80"/>
      <c r="CJ992" s="80"/>
      <c r="CK992" s="80"/>
      <c r="CL992" s="80"/>
      <c r="CM992" s="80"/>
    </row>
    <row r="993" spans="1:91" ht="12.75" customHeight="1" x14ac:dyDescent="0.25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  <c r="AO993" s="80"/>
      <c r="AP993" s="80"/>
      <c r="AQ993" s="80"/>
      <c r="AR993" s="80"/>
      <c r="AS993" s="80"/>
      <c r="AT993" s="80"/>
      <c r="AU993" s="80"/>
      <c r="AV993" s="80"/>
      <c r="AW993" s="80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80"/>
      <c r="CG993" s="80"/>
      <c r="CH993" s="80"/>
      <c r="CI993" s="80"/>
      <c r="CJ993" s="80"/>
      <c r="CK993" s="80"/>
      <c r="CL993" s="80"/>
      <c r="CM993" s="80"/>
    </row>
    <row r="994" spans="1:91" ht="12.75" customHeight="1" x14ac:dyDescent="0.25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  <c r="AO994" s="80"/>
      <c r="AP994" s="80"/>
      <c r="AQ994" s="80"/>
      <c r="AR994" s="80"/>
      <c r="AS994" s="80"/>
      <c r="AT994" s="80"/>
      <c r="AU994" s="80"/>
      <c r="AV994" s="80"/>
      <c r="AW994" s="80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80"/>
      <c r="BI994" s="80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80"/>
      <c r="BU994" s="80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80"/>
      <c r="CG994" s="80"/>
      <c r="CH994" s="80"/>
      <c r="CI994" s="80"/>
      <c r="CJ994" s="80"/>
      <c r="CK994" s="80"/>
      <c r="CL994" s="80"/>
      <c r="CM994" s="80"/>
    </row>
    <row r="995" spans="1:91" ht="12.75" customHeight="1" x14ac:dyDescent="0.25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  <c r="AO995" s="80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80"/>
      <c r="CG995" s="80"/>
      <c r="CH995" s="80"/>
      <c r="CI995" s="80"/>
      <c r="CJ995" s="80"/>
      <c r="CK995" s="80"/>
      <c r="CL995" s="80"/>
      <c r="CM995" s="80"/>
    </row>
    <row r="996" spans="1:91" ht="12.75" customHeight="1" x14ac:dyDescent="0.25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  <c r="AO996" s="80"/>
      <c r="AP996" s="80"/>
      <c r="AQ996" s="80"/>
      <c r="AR996" s="80"/>
      <c r="AS996" s="80"/>
      <c r="AT996" s="80"/>
      <c r="AU996" s="80"/>
      <c r="AV996" s="80"/>
      <c r="AW996" s="80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80"/>
      <c r="BI996" s="80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80"/>
      <c r="BU996" s="80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80"/>
      <c r="CG996" s="80"/>
      <c r="CH996" s="80"/>
      <c r="CI996" s="80"/>
      <c r="CJ996" s="80"/>
      <c r="CK996" s="80"/>
      <c r="CL996" s="80"/>
      <c r="CM996" s="80"/>
    </row>
    <row r="997" spans="1:91" ht="12.75" customHeight="1" x14ac:dyDescent="0.25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  <c r="AO997" s="80"/>
      <c r="AP997" s="80"/>
      <c r="AQ997" s="80"/>
      <c r="AR997" s="80"/>
      <c r="AS997" s="80"/>
      <c r="AT997" s="80"/>
      <c r="AU997" s="80"/>
      <c r="AV997" s="80"/>
      <c r="AW997" s="80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80"/>
      <c r="BI997" s="80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80"/>
      <c r="BU997" s="80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80"/>
      <c r="CG997" s="80"/>
      <c r="CH997" s="80"/>
      <c r="CI997" s="80"/>
      <c r="CJ997" s="80"/>
      <c r="CK997" s="80"/>
      <c r="CL997" s="80"/>
      <c r="CM997" s="80"/>
    </row>
    <row r="998" spans="1:91" ht="12.75" customHeight="1" x14ac:dyDescent="0.25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  <c r="AO998" s="80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80"/>
      <c r="CG998" s="80"/>
      <c r="CH998" s="80"/>
      <c r="CI998" s="80"/>
      <c r="CJ998" s="80"/>
      <c r="CK998" s="80"/>
      <c r="CL998" s="80"/>
      <c r="CM998" s="80"/>
    </row>
    <row r="999" spans="1:91" ht="12.75" customHeight="1" x14ac:dyDescent="0.25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  <c r="AO999" s="80"/>
      <c r="AP999" s="80"/>
      <c r="AQ999" s="80"/>
      <c r="AR999" s="80"/>
      <c r="AS999" s="80"/>
      <c r="AT999" s="80"/>
      <c r="AU999" s="80"/>
      <c r="AV999" s="80"/>
      <c r="AW999" s="80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80"/>
      <c r="CG999" s="80"/>
      <c r="CH999" s="80"/>
      <c r="CI999" s="80"/>
      <c r="CJ999" s="80"/>
      <c r="CK999" s="80"/>
      <c r="CL999" s="80"/>
      <c r="CM999" s="80"/>
    </row>
    <row r="1000" spans="1:91" ht="12.75" customHeight="1" x14ac:dyDescent="0.25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  <c r="AO1000" s="80"/>
      <c r="AP1000" s="80"/>
      <c r="AQ1000" s="80"/>
      <c r="AR1000" s="80"/>
      <c r="AS1000" s="80"/>
      <c r="AT1000" s="80"/>
      <c r="AU1000" s="80"/>
      <c r="AV1000" s="80"/>
      <c r="AW1000" s="80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80"/>
      <c r="CG1000" s="80"/>
      <c r="CH1000" s="80"/>
      <c r="CI1000" s="80"/>
      <c r="CJ1000" s="80"/>
      <c r="CK1000" s="80"/>
      <c r="CL1000" s="80"/>
      <c r="CM1000" s="80"/>
    </row>
  </sheetData>
  <mergeCells count="60">
    <mergeCell ref="W17:AB18"/>
    <mergeCell ref="AC17:AC18"/>
    <mergeCell ref="F20:K20"/>
    <mergeCell ref="F21:K21"/>
    <mergeCell ref="F26:K26"/>
    <mergeCell ref="BF8:BH8"/>
    <mergeCell ref="BI8:BK8"/>
    <mergeCell ref="BL8:BN8"/>
    <mergeCell ref="BO8:BQ8"/>
    <mergeCell ref="BR8:BS8"/>
    <mergeCell ref="W15:AB16"/>
    <mergeCell ref="AC15:AC16"/>
    <mergeCell ref="T8:U8"/>
    <mergeCell ref="V8:V9"/>
    <mergeCell ref="X8:Y8"/>
    <mergeCell ref="Z8:AA8"/>
    <mergeCell ref="AB8:AB9"/>
    <mergeCell ref="BC8:BE8"/>
    <mergeCell ref="AV7:AX8"/>
    <mergeCell ref="AY7:BA8"/>
    <mergeCell ref="BB7:BB9"/>
    <mergeCell ref="BC7:BS7"/>
    <mergeCell ref="H8:I8"/>
    <mergeCell ref="J8:K8"/>
    <mergeCell ref="L8:M8"/>
    <mergeCell ref="N8:O8"/>
    <mergeCell ref="P8:Q8"/>
    <mergeCell ref="R8:S8"/>
    <mergeCell ref="AL7:AL9"/>
    <mergeCell ref="AM7:AM9"/>
    <mergeCell ref="AN7:AN9"/>
    <mergeCell ref="AO7:AQ8"/>
    <mergeCell ref="AR7:AT8"/>
    <mergeCell ref="AU7:AU9"/>
    <mergeCell ref="X7:AB7"/>
    <mergeCell ref="AC7:AC9"/>
    <mergeCell ref="AD7:AD9"/>
    <mergeCell ref="AE7:AE9"/>
    <mergeCell ref="AF7:AH8"/>
    <mergeCell ref="AI7:AK8"/>
    <mergeCell ref="BC6:BS6"/>
    <mergeCell ref="BT6:BT9"/>
    <mergeCell ref="D7:D9"/>
    <mergeCell ref="E7:E9"/>
    <mergeCell ref="F7:F9"/>
    <mergeCell ref="G7:G9"/>
    <mergeCell ref="H7:K7"/>
    <mergeCell ref="L7:O7"/>
    <mergeCell ref="P7:V7"/>
    <mergeCell ref="W7:W9"/>
    <mergeCell ref="A1:BS1"/>
    <mergeCell ref="A2:BS2"/>
    <mergeCell ref="C4:D4"/>
    <mergeCell ref="A6:A9"/>
    <mergeCell ref="B6:B9"/>
    <mergeCell ref="C6:C9"/>
    <mergeCell ref="D6:AD6"/>
    <mergeCell ref="AE6:AN6"/>
    <mergeCell ref="AO6:AU6"/>
    <mergeCell ref="AV6:BB6"/>
  </mergeCells>
  <conditionalFormatting sqref="F10:O13 X10:AA13 AC10:AC13 AE10:AG13 AI10:AJ13 AM10:AM13 AO10:AP13 AR10:AS13 AV10:AW13 AY10:AZ13 BC10:BD13 BF10:BG13 BI10:BJ13 BL10:BM13 BO10:BP13">
    <cfRule type="containsBlanks" dxfId="1" priority="1">
      <formula>LEN(TRIM(F10))=0</formula>
    </cfRule>
  </conditionalFormatting>
  <conditionalFormatting sqref="AC17:AC18 AD10:AD14 AN10:AN14"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2025-01-22T07:01:03Z</dcterms:created>
  <dcterms:modified xsi:type="dcterms:W3CDTF">2025-01-22T07:02:06Z</dcterms:modified>
</cp:coreProperties>
</file>