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elyfauziyah/Downloads/"/>
    </mc:Choice>
  </mc:AlternateContent>
  <xr:revisionPtr revIDLastSave="0" documentId="8_{7DF90F59-8B59-8E43-BAC5-68FBCACDF0EE}" xr6:coauthVersionLast="47" xr6:coauthVersionMax="47" xr10:uidLastSave="{00000000-0000-0000-0000-000000000000}"/>
  <bookViews>
    <workbookView xWindow="480" yWindow="1000" windowWidth="25040" windowHeight="13460" xr2:uid="{D1419456-3BC2-784A-AA57-9FB7F7F7017D}"/>
  </bookViews>
  <sheets>
    <sheet name="5. LINTAS KLASTER 080925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J8" i="1" s="1"/>
  <c r="H9" i="1"/>
  <c r="J9" i="1" s="1"/>
  <c r="J7" i="1" l="1"/>
</calcChain>
</file>

<file path=xl/sharedStrings.xml><?xml version="1.0" encoding="utf-8"?>
<sst xmlns="http://schemas.openxmlformats.org/spreadsheetml/2006/main" count="26" uniqueCount="25">
  <si>
    <t>1.</t>
  </si>
  <si>
    <t>pasien</t>
  </si>
  <si>
    <r>
      <rPr>
        <sz val="12"/>
        <color theme="1"/>
        <rFont val="Tahoma"/>
        <family val="2"/>
      </rPr>
      <t>Per</t>
    </r>
    <r>
      <rPr>
        <sz val="12"/>
        <color theme="1"/>
        <rFont val="Tahoma"/>
        <family val="2"/>
      </rPr>
      <t>sentase pasien penyakit gingivitis dan penyakit periodontal yang berkunjung ke Puskesmas mendapatkan tatalaksana.</t>
    </r>
  </si>
  <si>
    <t>Persentase pasien yang menderita karies yang berkunjung ke Puskesmas mendapatkan tatalaksana</t>
  </si>
  <si>
    <t xml:space="preserve">Tatalaksana penyakit Gigi dan Mulut 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</si>
  <si>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</si>
  <si>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</si>
  <si>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</si>
  <si>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</si>
  <si>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</si>
  <si>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</si>
  <si>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</si>
  <si>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</si>
  <si>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</si>
  <si>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 xml:space="preserve">% Nilai Kinerja </t>
  </si>
  <si>
    <t>Pencapaian (dalam satuan sasaran)</t>
  </si>
  <si>
    <t>Target Sasaran</t>
  </si>
  <si>
    <t>Total sasaran</t>
  </si>
  <si>
    <t>Satuan Sasaran</t>
  </si>
  <si>
    <t>Target tahun 2025</t>
  </si>
  <si>
    <t>Indikator Kinerja</t>
  </si>
  <si>
    <t>Kegiatan</t>
  </si>
  <si>
    <t>No</t>
  </si>
  <si>
    <t>Instrumen Klaster Dukungan Pelayanan Lintas Klaster</t>
  </si>
  <si>
    <t>Pelayanan Kesehatan Gigi dan Mulut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</si>
</sst>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Calibri"/>
      <family val="2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/>
    </xf>
    <xf numFmtId="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9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5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5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E60B0-1DB3-1C40-BE23-3533562639FE}">
  <sheetPr>
    <tabColor rgb="FFCCCCFF"/>
  </sheetPr>
  <dimension ref="A1:Z955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8" sqref="A8"/>
    </sheetView>
  </sheetViews>
  <sheetFormatPr baseColWidth="10" defaultColWidth="14.5" defaultRowHeight="15" customHeight="1" x14ac:dyDescent="0.2"/>
  <cols>
    <col min="1" max="1" width="6.5" customWidth="1"/>
    <col min="2" max="2" width="5.1640625" customWidth="1"/>
    <col min="3" max="3" width="28.1640625" customWidth="1"/>
    <col min="4" max="4" width="46.83203125" customWidth="1"/>
    <col min="5" max="5" width="17.5" customWidth="1"/>
    <col min="6" max="6" width="21.1640625" customWidth="1"/>
    <col min="7" max="7" width="15.6640625" customWidth="1"/>
    <col min="8" max="8" width="16.83203125" customWidth="1"/>
    <col min="9" max="9" width="24.5" customWidth="1"/>
    <col min="10" max="10" width="24.1640625" customWidth="1"/>
    <col min="11" max="11" width="20.6640625" customWidth="1"/>
    <col min="12" max="22" width="8" customWidth="1"/>
  </cols>
  <sheetData>
    <row r="1" spans="1:26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5.5" customHeight="1" x14ac:dyDescent="0.2">
      <c r="A3" s="22"/>
      <c r="B3" s="22"/>
      <c r="C3" s="22"/>
      <c r="D3" s="22"/>
      <c r="E3" s="23" t="s">
        <v>23</v>
      </c>
      <c r="F3" s="22"/>
      <c r="G3" s="22"/>
      <c r="H3" s="22"/>
      <c r="I3" s="22"/>
      <c r="J3" s="2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6" customHeight="1" x14ac:dyDescent="0.2">
      <c r="A5" s="21" t="s">
        <v>22</v>
      </c>
      <c r="B5" s="20" t="s">
        <v>21</v>
      </c>
      <c r="C5" s="19"/>
      <c r="D5" s="21" t="s">
        <v>20</v>
      </c>
      <c r="E5" s="4" t="s">
        <v>19</v>
      </c>
      <c r="F5" s="4" t="s">
        <v>18</v>
      </c>
      <c r="G5" s="4" t="s">
        <v>17</v>
      </c>
      <c r="H5" s="4" t="s">
        <v>16</v>
      </c>
      <c r="I5" s="4" t="s">
        <v>15</v>
      </c>
      <c r="J5" s="21" t="s">
        <v>14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ht="16" x14ac:dyDescent="0.2">
      <c r="A6" s="4" t="s">
        <v>13</v>
      </c>
      <c r="B6" s="20" t="s">
        <v>12</v>
      </c>
      <c r="C6" s="19"/>
      <c r="D6" s="4" t="s">
        <v>11</v>
      </c>
      <c r="E6" s="18" t="s">
        <v>10</v>
      </c>
      <c r="F6" s="18" t="s">
        <v>9</v>
      </c>
      <c r="G6" s="18" t="s">
        <v>8</v>
      </c>
      <c r="H6" s="18" t="s">
        <v>7</v>
      </c>
      <c r="I6" s="18" t="s">
        <v>6</v>
      </c>
      <c r="J6" s="18" t="s">
        <v>5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3"/>
    </row>
    <row r="7" spans="1:26" ht="27" customHeight="1" x14ac:dyDescent="0.2">
      <c r="A7" s="16" t="s">
        <v>24</v>
      </c>
      <c r="B7" s="17"/>
      <c r="C7" s="16"/>
      <c r="D7" s="16"/>
      <c r="E7" s="15"/>
      <c r="F7" s="15"/>
      <c r="G7" s="14"/>
      <c r="H7" s="14"/>
      <c r="I7" s="14"/>
      <c r="J7" s="13">
        <f>SUM(J8:J9)/2</f>
        <v>2.1276595744680851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3"/>
    </row>
    <row r="8" spans="1:26" ht="52.5" customHeight="1" x14ac:dyDescent="0.2">
      <c r="A8" s="9"/>
      <c r="B8" s="10" t="s">
        <v>0</v>
      </c>
      <c r="C8" s="11" t="s">
        <v>4</v>
      </c>
      <c r="D8" s="8" t="s">
        <v>3</v>
      </c>
      <c r="E8" s="7">
        <v>0.47</v>
      </c>
      <c r="F8" s="12" t="s">
        <v>1</v>
      </c>
      <c r="G8" s="6">
        <v>50</v>
      </c>
      <c r="H8" s="6">
        <f>G8*E8</f>
        <v>23.5</v>
      </c>
      <c r="I8" s="6">
        <v>50</v>
      </c>
      <c r="J8" s="5">
        <f>IF(I8/H8&gt;=100,100,IF(I8/H8&lt;100,I8/H8))</f>
        <v>2.1276595744680851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3"/>
    </row>
    <row r="9" spans="1:26" ht="51" customHeight="1" x14ac:dyDescent="0.2">
      <c r="A9" s="9"/>
      <c r="B9" s="10"/>
      <c r="C9" s="8"/>
      <c r="D9" s="8" t="s">
        <v>2</v>
      </c>
      <c r="E9" s="7">
        <v>0.47</v>
      </c>
      <c r="F9" s="12" t="s">
        <v>1</v>
      </c>
      <c r="G9" s="6">
        <v>35</v>
      </c>
      <c r="H9" s="6">
        <f>G9*E9</f>
        <v>16.45</v>
      </c>
      <c r="I9" s="6">
        <v>35</v>
      </c>
      <c r="J9" s="5">
        <f>IF(I9/H9&gt;=100,100,IF(I9/H9&lt;100,I9/H9))</f>
        <v>2.1276595744680851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</row>
    <row r="10" spans="1:26" ht="15.75" customHeight="1" x14ac:dyDescent="0.2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3"/>
    </row>
    <row r="11" spans="1:26" ht="15.75" customHeight="1" x14ac:dyDescent="0.2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3"/>
    </row>
    <row r="12" spans="1:26" ht="15.75" customHeight="1" x14ac:dyDescent="0.2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3"/>
    </row>
    <row r="13" spans="1:26" ht="15.75" customHeight="1" x14ac:dyDescent="0.2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3"/>
    </row>
    <row r="14" spans="1:26" ht="15.75" customHeight="1" x14ac:dyDescent="0.2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3"/>
    </row>
    <row r="15" spans="1:26" ht="15.75" customHeight="1" x14ac:dyDescent="0.2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3"/>
    </row>
    <row r="16" spans="1:26" ht="15.75" customHeight="1" x14ac:dyDescent="0.2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3"/>
    </row>
    <row r="17" spans="1:23" ht="15.75" customHeight="1" x14ac:dyDescent="0.2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3"/>
    </row>
    <row r="18" spans="1:23" ht="15.75" customHeight="1" x14ac:dyDescent="0.2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3"/>
    </row>
    <row r="19" spans="1:23" ht="15.75" customHeight="1" x14ac:dyDescent="0.2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3"/>
    </row>
    <row r="20" spans="1:23" ht="15.75" customHeight="1" x14ac:dyDescent="0.2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3"/>
    </row>
    <row r="21" spans="1:23" ht="15.75" customHeight="1" x14ac:dyDescent="0.2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3"/>
    </row>
    <row r="22" spans="1:23" ht="15.75" customHeight="1" x14ac:dyDescent="0.2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3"/>
    </row>
    <row r="23" spans="1:23" ht="15.75" customHeight="1" x14ac:dyDescent="0.2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3"/>
    </row>
    <row r="24" spans="1:23" ht="15.75" customHeight="1" x14ac:dyDescent="0.2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3"/>
    </row>
    <row r="25" spans="1:23" ht="15.75" customHeight="1" x14ac:dyDescent="0.2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3"/>
    </row>
    <row r="26" spans="1:23" ht="15.75" customHeight="1" x14ac:dyDescent="0.2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3"/>
    </row>
    <row r="27" spans="1:23" ht="15.75" customHeight="1" x14ac:dyDescent="0.2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3"/>
    </row>
    <row r="28" spans="1:23" ht="15.75" customHeight="1" x14ac:dyDescent="0.2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3"/>
    </row>
    <row r="29" spans="1:23" ht="15.75" customHeight="1" x14ac:dyDescent="0.2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3"/>
    </row>
    <row r="30" spans="1:23" ht="15.75" customHeight="1" x14ac:dyDescent="0.2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3"/>
    </row>
    <row r="31" spans="1:23" ht="15.75" customHeight="1" x14ac:dyDescent="0.2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3"/>
    </row>
    <row r="32" spans="1:23" ht="15.75" customHeight="1" x14ac:dyDescent="0.2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3"/>
    </row>
    <row r="33" spans="1:23" ht="15.75" customHeight="1" x14ac:dyDescent="0.2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3"/>
    </row>
    <row r="34" spans="1:23" ht="15.75" customHeight="1" x14ac:dyDescent="0.2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3"/>
    </row>
    <row r="35" spans="1:23" ht="15.75" customHeight="1" x14ac:dyDescent="0.2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3"/>
    </row>
    <row r="36" spans="1:23" ht="15.75" customHeight="1" x14ac:dyDescent="0.2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3"/>
    </row>
    <row r="37" spans="1:23" ht="15.75" customHeight="1" x14ac:dyDescent="0.2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3"/>
    </row>
    <row r="38" spans="1:23" ht="15.75" customHeight="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3"/>
    </row>
    <row r="39" spans="1:23" ht="15.75" customHeight="1" x14ac:dyDescent="0.2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3"/>
    </row>
    <row r="40" spans="1:23" ht="15.75" customHeight="1" x14ac:dyDescent="0.2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3"/>
    </row>
    <row r="41" spans="1:23" ht="15.75" customHeight="1" x14ac:dyDescent="0.2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3"/>
    </row>
    <row r="42" spans="1:23" ht="15.75" customHeight="1" x14ac:dyDescent="0.2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3"/>
    </row>
    <row r="43" spans="1:23" ht="15.75" customHeight="1" x14ac:dyDescent="0.2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3"/>
    </row>
    <row r="44" spans="1:23" ht="15.75" customHeight="1" x14ac:dyDescent="0.2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3" ht="15.75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3" ht="15.75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3" ht="15.75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3" ht="15.75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"/>
    <row r="191" spans="1:22" ht="15.75" customHeight="1" x14ac:dyDescent="0.2"/>
    <row r="192" spans="1:2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</sheetData>
  <mergeCells count="2">
    <mergeCell ref="B5:C5"/>
    <mergeCell ref="B6:C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 LINTAS KLASTER 080925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Lely Fauziyah</dc:creator>
  <cp:lastModifiedBy>Lely Fauziyah</cp:lastModifiedBy>
  <dcterms:created xsi:type="dcterms:W3CDTF">2026-01-14T12:43:41Z</dcterms:created>
  <dcterms:modified xsi:type="dcterms:W3CDTF">2026-01-15T01:04:05Z</dcterms:modified>
</cp:coreProperties>
</file>