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5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F26" i="1"/>
  <c r="F21" i="1"/>
  <c r="BP14" i="1"/>
  <c r="BO14" i="1"/>
  <c r="BM14" i="1"/>
  <c r="BL14" i="1"/>
  <c r="BJ14" i="1"/>
  <c r="BI14" i="1"/>
  <c r="BG14" i="1"/>
  <c r="BF14" i="1"/>
  <c r="BD14" i="1"/>
  <c r="BC14" i="1"/>
  <c r="AZ14" i="1"/>
  <c r="AY14" i="1"/>
  <c r="AW14" i="1"/>
  <c r="AV14" i="1"/>
  <c r="AS14" i="1"/>
  <c r="AR14" i="1"/>
  <c r="AP14" i="1"/>
  <c r="AO14" i="1"/>
  <c r="AM14" i="1"/>
  <c r="AJ14" i="1"/>
  <c r="AI14" i="1"/>
  <c r="AG14" i="1"/>
  <c r="AF14" i="1"/>
  <c r="AE14" i="1"/>
  <c r="AC14" i="1"/>
  <c r="AA14" i="1"/>
  <c r="Z14" i="1"/>
  <c r="Y14" i="1"/>
  <c r="X14" i="1"/>
  <c r="Q14" i="1"/>
  <c r="O14" i="1"/>
  <c r="N14" i="1"/>
  <c r="M14" i="1"/>
  <c r="L14" i="1"/>
  <c r="K14" i="1"/>
  <c r="J14" i="1"/>
  <c r="I14" i="1"/>
  <c r="H14" i="1"/>
  <c r="G14" i="1"/>
  <c r="AC15" i="1" s="1"/>
  <c r="F14" i="1"/>
  <c r="E14" i="1"/>
  <c r="D14" i="1"/>
  <c r="C14" i="1"/>
  <c r="BS13" i="1"/>
  <c r="BR13" i="1"/>
  <c r="BQ13" i="1"/>
  <c r="BN13" i="1"/>
  <c r="BK13" i="1"/>
  <c r="BH13" i="1"/>
  <c r="BE13" i="1"/>
  <c r="BA13" i="1"/>
  <c r="AX13" i="1"/>
  <c r="BB13" i="1" s="1"/>
  <c r="AT13" i="1"/>
  <c r="AQ13" i="1"/>
  <c r="AU13" i="1" s="1"/>
  <c r="AN13" i="1"/>
  <c r="AK13" i="1"/>
  <c r="AH13" i="1"/>
  <c r="AL13" i="1" s="1"/>
  <c r="AB13" i="1"/>
  <c r="S13" i="1"/>
  <c r="R13" i="1"/>
  <c r="Q13" i="1"/>
  <c r="U13" i="1" s="1"/>
  <c r="P13" i="1"/>
  <c r="T13" i="1" s="1"/>
  <c r="E13" i="1"/>
  <c r="D13" i="1"/>
  <c r="C13" i="1"/>
  <c r="B13" i="1"/>
  <c r="A13" i="1"/>
  <c r="BS12" i="1"/>
  <c r="BR12" i="1"/>
  <c r="BR14" i="1" s="1"/>
  <c r="BQ12" i="1"/>
  <c r="BQ14" i="1" s="1"/>
  <c r="BN12" i="1"/>
  <c r="BK12" i="1"/>
  <c r="BH12" i="1"/>
  <c r="BE12" i="1"/>
  <c r="BE14" i="1" s="1"/>
  <c r="BA12" i="1"/>
  <c r="AX12" i="1"/>
  <c r="BB12" i="1" s="1"/>
  <c r="AU12" i="1"/>
  <c r="AT12" i="1"/>
  <c r="AQ12" i="1"/>
  <c r="AN12" i="1"/>
  <c r="AL12" i="1"/>
  <c r="AK12" i="1"/>
  <c r="AH12" i="1"/>
  <c r="AB12" i="1"/>
  <c r="S12" i="1"/>
  <c r="R12" i="1"/>
  <c r="Q12" i="1"/>
  <c r="U12" i="1" s="1"/>
  <c r="P12" i="1"/>
  <c r="T12" i="1" s="1"/>
  <c r="V12" i="1" s="1"/>
  <c r="E12" i="1"/>
  <c r="D12" i="1"/>
  <c r="C12" i="1"/>
  <c r="B12" i="1"/>
  <c r="BS11" i="1"/>
  <c r="BR11" i="1"/>
  <c r="BQ11" i="1"/>
  <c r="BN11" i="1"/>
  <c r="BK11" i="1"/>
  <c r="BH11" i="1"/>
  <c r="BE11" i="1"/>
  <c r="BB11" i="1"/>
  <c r="BA11" i="1"/>
  <c r="AX11" i="1"/>
  <c r="AT11" i="1"/>
  <c r="AU11" i="1" s="1"/>
  <c r="AQ11" i="1"/>
  <c r="AN11" i="1"/>
  <c r="AK11" i="1"/>
  <c r="AK14" i="1" s="1"/>
  <c r="AH11" i="1"/>
  <c r="AB11" i="1"/>
  <c r="S11" i="1"/>
  <c r="U11" i="1" s="1"/>
  <c r="R11" i="1"/>
  <c r="Q11" i="1"/>
  <c r="P11" i="1"/>
  <c r="T11" i="1" s="1"/>
  <c r="E11" i="1"/>
  <c r="D11" i="1"/>
  <c r="C11" i="1"/>
  <c r="B11" i="1"/>
  <c r="BS10" i="1"/>
  <c r="BS14" i="1" s="1"/>
  <c r="BR10" i="1"/>
  <c r="BQ10" i="1"/>
  <c r="BN10" i="1"/>
  <c r="BN14" i="1" s="1"/>
  <c r="BK10" i="1"/>
  <c r="BK14" i="1" s="1"/>
  <c r="BH10" i="1"/>
  <c r="BH14" i="1" s="1"/>
  <c r="BE10" i="1"/>
  <c r="BA10" i="1"/>
  <c r="BB10" i="1" s="1"/>
  <c r="BB14" i="1" s="1"/>
  <c r="AX10" i="1"/>
  <c r="AT10" i="1"/>
  <c r="AT14" i="1" s="1"/>
  <c r="AQ10" i="1"/>
  <c r="AQ14" i="1" s="1"/>
  <c r="AK10" i="1"/>
  <c r="AH10" i="1"/>
  <c r="AN10" i="1" s="1"/>
  <c r="AB10" i="1"/>
  <c r="AB14" i="1" s="1"/>
  <c r="S10" i="1"/>
  <c r="U10" i="1" s="1"/>
  <c r="R10" i="1"/>
  <c r="T10" i="1" s="1"/>
  <c r="Q10" i="1"/>
  <c r="P10" i="1"/>
  <c r="P14" i="1" s="1"/>
  <c r="E10" i="1"/>
  <c r="D10" i="1"/>
  <c r="C10" i="1"/>
  <c r="B10" i="1"/>
  <c r="B6" i="1"/>
  <c r="C4" i="1"/>
  <c r="A2" i="1"/>
  <c r="V11" i="1" l="1"/>
  <c r="U14" i="1"/>
  <c r="AN14" i="1"/>
  <c r="T14" i="1"/>
  <c r="V10" i="1"/>
  <c r="W12" i="1"/>
  <c r="AD12" i="1"/>
  <c r="V13" i="1"/>
  <c r="AD13" i="1" s="1"/>
  <c r="AL11" i="1"/>
  <c r="R14" i="1"/>
  <c r="AH14" i="1"/>
  <c r="AX14" i="1"/>
  <c r="AL10" i="1"/>
  <c r="AL14" i="1" s="1"/>
  <c r="AU10" i="1"/>
  <c r="AU14" i="1" s="1"/>
  <c r="S14" i="1"/>
  <c r="BA14" i="1"/>
  <c r="AD10" i="1" l="1"/>
  <c r="W10" i="1"/>
  <c r="V14" i="1"/>
  <c r="W11" i="1"/>
  <c r="AD11" i="1"/>
  <c r="W14" i="1" l="1"/>
  <c r="AD14" i="1"/>
  <c r="AC17" i="1"/>
</calcChain>
</file>

<file path=xl/sharedStrings.xml><?xml version="1.0" encoding="utf-8"?>
<sst xmlns="http://schemas.openxmlformats.org/spreadsheetml/2006/main" count="109" uniqueCount="40">
  <si>
    <t>LAPORAN BULANAN DATA RUTIN ISPA</t>
  </si>
  <si>
    <t>`</t>
  </si>
  <si>
    <t>BULAN</t>
  </si>
  <si>
    <t>No</t>
  </si>
  <si>
    <t>Jml Pnddk</t>
  </si>
  <si>
    <t>ISPA Balita (0-&lt;5 th)</t>
  </si>
  <si>
    <t>ISPA Anak 5 - 9 th</t>
  </si>
  <si>
    <t>ISPA &gt; 9 - &lt; 60 th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</si>
  <si>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</si>
  <si>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Jml Kematian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</si>
  <si>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</si>
  <si>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</si>
  <si>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</si>
  <si>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</si>
  <si>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</si>
  <si>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</si>
  <si>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</si>
  <si>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</si>
  <si>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</si>
  <si>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</si>
  <si>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</si>
  <si>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Jml. Kunjungan Anak Batuk / Kesukaran Bernapas</t>
  </si>
  <si>
    <t>Bukan Pneumonia</t>
  </si>
  <si>
    <t>Total</t>
  </si>
  <si>
    <t>Kasus pneumonia anak yang mendapatkan antibiotik</t>
  </si>
  <si>
    <t>Persentase Kasus pneumonia anak yang mendapatkan antibiotik</t>
  </si>
  <si>
    <t>karena pneumonia</t>
  </si>
  <si>
    <t>&lt; 1 th</t>
  </si>
  <si>
    <t>1-&lt;5 th</t>
  </si>
  <si>
    <t>Sub Total</t>
  </si>
  <si>
    <t>5 - 9 th</t>
  </si>
  <si>
    <t>&gt;9-&lt;60 th</t>
  </si>
  <si>
    <r>
      <rPr>
        <sz val="10"/>
        <color theme="1"/>
        <rFont val="Calibri"/>
      </rPr>
      <t>≥</t>
    </r>
    <r>
      <rPr>
        <sz val="10"/>
        <color theme="1"/>
        <rFont val="Arial"/>
      </rPr>
      <t xml:space="preserve"> 60 th</t>
    </r>
  </si>
  <si>
    <t>L</t>
  </si>
  <si>
    <t>P</t>
  </si>
  <si>
    <t>T</t>
  </si>
  <si>
    <t>Persentase Kasus yang dilakukan Pemeriksaan dan tatalaksana Standar</t>
  </si>
  <si>
    <t>Persentase Kasus pneumonia balita yang mendapatkan pengobatan standar</t>
  </si>
  <si>
    <t>Mengetahui,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</si>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</sst>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mmmm\ yyyy"/>
    <numFmt numFmtId="165" formatCode="[$-421]dd\ mmmm\ yyyy"/>
  </numFmts>
  <fonts count="11" x14ac:knownFonts="1">
    <font>
      <sz val="11"/>
      <color theme="1"/>
      <name val="Calibri"/>
      <family val="2"/>
      <scheme val="minor"/>
    </font>
    <font>
      <b/>
      <sz val="14"/>
      <color rgb="FF003300"/>
      <name val="Arial"/>
    </font>
    <font>
      <sz val="10"/>
      <name val="Arial"/>
    </font>
    <font>
      <b/>
      <sz val="14"/>
      <color rgb="FFFF0000"/>
      <name val="Arial"/>
    </font>
    <font>
      <sz val="10"/>
      <color theme="1"/>
      <name val="Arial"/>
    </font>
    <font>
      <sz val="10"/>
      <color theme="5"/>
      <name val="Arial"/>
    </font>
    <font>
      <b/>
      <sz val="10"/>
      <color theme="0"/>
      <name val="Arial"/>
    </font>
    <font>
      <b/>
      <sz val="10"/>
      <color rgb="FFFFFF00"/>
      <name val="Arial"/>
    </font>
    <font>
      <u/>
      <sz val="10"/>
      <color theme="1"/>
      <name val="Arial"/>
    </font>
    <font>
      <b/>
      <sz val="10"/>
      <color rgb="FF003366"/>
      <name val="Arial"/>
    </font>
    <font>
      <sz val="10"/>
      <color theme="1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974806"/>
        <bgColor rgb="FF974806"/>
      </patternFill>
    </fill>
    <fill>
      <patternFill patternType="solid">
        <fgColor rgb="FF632423"/>
        <bgColor rgb="FF632423"/>
      </patternFill>
    </fill>
    <fill>
      <patternFill patternType="solid">
        <fgColor rgb="FF244061"/>
        <bgColor rgb="FF244061"/>
      </patternFill>
    </fill>
    <fill>
      <patternFill patternType="solid">
        <fgColor rgb="FF4F6128"/>
        <bgColor rgb="FF4F6128"/>
      </patternFill>
    </fill>
    <fill>
      <patternFill patternType="solid">
        <fgColor rgb="FF953734"/>
        <bgColor rgb="FF95373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7F7F7F"/>
        <bgColor rgb="FF7F7F7F"/>
      </patternFill>
    </fill>
    <fill>
      <patternFill patternType="solid">
        <fgColor rgb="FFE5B8B7"/>
        <bgColor rgb="FFE5B8B7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/>
    <xf numFmtId="0" fontId="4" fillId="4" borderId="0" xfId="0" applyFont="1" applyFill="1" applyBorder="1" applyAlignment="1"/>
    <xf numFmtId="0" fontId="4" fillId="5" borderId="0" xfId="0" applyFont="1" applyFill="1" applyBorder="1" applyAlignment="1"/>
    <xf numFmtId="0" fontId="4" fillId="6" borderId="0" xfId="0" applyFont="1" applyFill="1" applyBorder="1" applyAlignment="1"/>
    <xf numFmtId="0" fontId="4" fillId="7" borderId="0" xfId="0" applyFont="1" applyFill="1" applyBorder="1" applyAlignment="1"/>
    <xf numFmtId="0" fontId="4" fillId="8" borderId="0" xfId="0" applyFont="1" applyFill="1" applyBorder="1" applyAlignment="1"/>
    <xf numFmtId="0" fontId="5" fillId="9" borderId="0" xfId="0" applyFont="1" applyFill="1" applyBorder="1" applyAlignment="1"/>
    <xf numFmtId="0" fontId="4" fillId="10" borderId="0" xfId="0" applyFont="1" applyFill="1" applyBorder="1" applyAlignment="1"/>
    <xf numFmtId="0" fontId="0" fillId="0" borderId="0" xfId="0" applyFont="1" applyAlignment="1"/>
    <xf numFmtId="0" fontId="4" fillId="2" borderId="0" xfId="0" applyFont="1" applyFill="1" applyBorder="1" applyAlignment="1"/>
    <xf numFmtId="0" fontId="4" fillId="3" borderId="0" xfId="0" applyFont="1" applyFill="1" applyBorder="1" applyAlignment="1"/>
    <xf numFmtId="0" fontId="6" fillId="11" borderId="1" xfId="0" applyFont="1" applyFill="1" applyBorder="1" applyAlignment="1">
      <alignment horizontal="center" vertical="center"/>
    </xf>
    <xf numFmtId="164" fontId="7" fillId="1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4" fillId="6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9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2" fillId="0" borderId="9" xfId="0" applyFont="1" applyBorder="1"/>
    <xf numFmtId="0" fontId="4" fillId="6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4" fillId="6" borderId="1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5" xfId="0" applyFont="1" applyBorder="1"/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/>
    <xf numFmtId="3" fontId="4" fillId="13" borderId="1" xfId="0" applyNumberFormat="1" applyFont="1" applyFill="1" applyBorder="1" applyAlignment="1"/>
    <xf numFmtId="41" fontId="4" fillId="13" borderId="1" xfId="0" applyNumberFormat="1" applyFont="1" applyFill="1" applyBorder="1" applyAlignment="1"/>
    <xf numFmtId="41" fontId="4" fillId="13" borderId="2" xfId="0" applyNumberFormat="1" applyFont="1" applyFill="1" applyBorder="1" applyAlignment="1"/>
    <xf numFmtId="41" fontId="4" fillId="14" borderId="1" xfId="0" applyNumberFormat="1" applyFont="1" applyFill="1" applyBorder="1" applyAlignment="1"/>
    <xf numFmtId="41" fontId="4" fillId="14" borderId="1" xfId="0" applyNumberFormat="1" applyFont="1" applyFill="1" applyBorder="1" applyAlignment="1">
      <alignment horizontal="right"/>
    </xf>
    <xf numFmtId="41" fontId="4" fillId="13" borderId="2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/>
    <xf numFmtId="10" fontId="4" fillId="13" borderId="2" xfId="0" applyNumberFormat="1" applyFont="1" applyFill="1" applyBorder="1" applyAlignment="1">
      <alignment horizontal="right"/>
    </xf>
    <xf numFmtId="41" fontId="4" fillId="13" borderId="1" xfId="0" applyNumberFormat="1" applyFont="1" applyFill="1" applyBorder="1" applyAlignment="1">
      <alignment horizontal="right" vertical="center"/>
    </xf>
    <xf numFmtId="41" fontId="4" fillId="13" borderId="2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/>
    <xf numFmtId="41" fontId="4" fillId="13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/>
    <xf numFmtId="0" fontId="4" fillId="2" borderId="11" xfId="0" applyFont="1" applyFill="1" applyBorder="1" applyAlignment="1">
      <alignment horizontal="center"/>
    </xf>
    <xf numFmtId="41" fontId="4" fillId="2" borderId="1" xfId="0" applyNumberFormat="1" applyFont="1" applyFill="1" applyBorder="1" applyAlignment="1"/>
    <xf numFmtId="3" fontId="4" fillId="2" borderId="2" xfId="0" applyNumberFormat="1" applyFont="1" applyFill="1" applyBorder="1" applyAlignment="1">
      <alignment horizontal="right"/>
    </xf>
    <xf numFmtId="41" fontId="4" fillId="2" borderId="2" xfId="0" applyNumberFormat="1" applyFont="1" applyFill="1" applyBorder="1" applyAlignment="1">
      <alignment horizontal="right"/>
    </xf>
    <xf numFmtId="10" fontId="4" fillId="2" borderId="2" xfId="0" applyNumberFormat="1" applyFont="1" applyFill="1" applyBorder="1" applyAlignment="1">
      <alignment horizontal="right"/>
    </xf>
    <xf numFmtId="41" fontId="4" fillId="2" borderId="1" xfId="0" applyNumberFormat="1" applyFont="1" applyFill="1" applyBorder="1" applyAlignment="1">
      <alignment horizontal="right"/>
    </xf>
    <xf numFmtId="0" fontId="4" fillId="15" borderId="0" xfId="0" applyFont="1" applyFill="1" applyBorder="1" applyAlignment="1"/>
    <xf numFmtId="0" fontId="4" fillId="16" borderId="6" xfId="0" applyFont="1" applyFill="1" applyBorder="1" applyAlignment="1">
      <alignment horizontal="center" vertical="center" wrapText="1"/>
    </xf>
    <xf numFmtId="10" fontId="4" fillId="17" borderId="4" xfId="0" applyNumberFormat="1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8" fillId="15" borderId="0" xfId="0" applyFont="1" applyFill="1" applyBorder="1" applyAlignment="1"/>
    <xf numFmtId="0" fontId="8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right"/>
    </xf>
    <xf numFmtId="0" fontId="4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47625</xdr:colOff>
      <xdr:row>1</xdr:row>
      <xdr:rowOff>76200</xdr:rowOff>
    </xdr:from>
    <xdr:ext cx="1400175" cy="628650"/>
    <xdr:sp macro="" textlink="">
      <xdr:nvSpPr>
        <xdr:cNvPr id="2" name="Shape 35"/>
        <xdr:cNvSpPr/>
      </xdr:nvSpPr>
      <xdr:spPr>
        <a:xfrm>
          <a:off x="37557075" y="304800"/>
          <a:ext cx="1400175" cy="62865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NEXT</a:t>
          </a:r>
          <a:endParaRPr sz="1400"/>
        </a:p>
      </xdr:txBody>
    </xdr:sp>
    <xdr:clientData fLocksWithSheet="0"/>
  </xdr:oneCellAnchor>
  <xdr:oneCellAnchor>
    <xdr:from>
      <xdr:col>1</xdr:col>
      <xdr:colOff>-9525</xdr:colOff>
      <xdr:row>0</xdr:row>
      <xdr:rowOff>76200</xdr:rowOff>
    </xdr:from>
    <xdr:ext cx="2343150" cy="400050"/>
    <xdr:sp macro="" textlink="">
      <xdr:nvSpPr>
        <xdr:cNvPr id="3" name="Shape 36"/>
        <xdr:cNvSpPr/>
      </xdr:nvSpPr>
      <xdr:spPr>
        <a:xfrm>
          <a:off x="295275" y="76200"/>
          <a:ext cx="2343150" cy="400050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.%20ISPA%20POLOWIJ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>
            <v>0</v>
          </cell>
        </row>
        <row r="8">
          <cell r="B8" t="str">
            <v>Desa/Kel</v>
          </cell>
        </row>
        <row r="12">
          <cell r="B12" t="str">
            <v>POLOWIJEN</v>
          </cell>
          <cell r="C12">
            <v>12358</v>
          </cell>
          <cell r="D12">
            <v>835</v>
          </cell>
          <cell r="E12">
            <v>37.157499999999999</v>
          </cell>
        </row>
        <row r="13">
          <cell r="B13" t="str">
            <v>BALEARJOSARI</v>
          </cell>
          <cell r="C13">
            <v>9146</v>
          </cell>
          <cell r="D13">
            <v>618</v>
          </cell>
          <cell r="E13">
            <v>27.500999999999998</v>
          </cell>
        </row>
        <row r="14">
          <cell r="B14" t="str">
            <v>PURWODADI</v>
          </cell>
          <cell r="C14">
            <v>19408</v>
          </cell>
          <cell r="D14">
            <v>1312</v>
          </cell>
          <cell r="E14">
            <v>58.384</v>
          </cell>
        </row>
        <row r="15">
          <cell r="A15">
            <v>4</v>
          </cell>
          <cell r="B15" t="str">
            <v>RS/Sumber Lain/Luar Wilayah</v>
          </cell>
          <cell r="D15">
            <v>0</v>
          </cell>
          <cell r="E15">
            <v>0</v>
          </cell>
        </row>
        <row r="16">
          <cell r="C16">
            <v>40912</v>
          </cell>
          <cell r="D16">
            <v>2765</v>
          </cell>
          <cell r="E16">
            <v>123.0425</v>
          </cell>
        </row>
        <row r="17">
          <cell r="F17" t="str">
            <v>drg. Ratna Yulia Widyastuti</v>
          </cell>
          <cell r="G17" t="str">
            <v>198007082011012003</v>
          </cell>
        </row>
        <row r="18">
          <cell r="F18" t="str">
            <v>Kepala Puskesmas Polowijen</v>
          </cell>
        </row>
        <row r="21">
          <cell r="H21">
            <v>45292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0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5703125" style="11" customWidth="1"/>
    <col min="2" max="2" width="18.42578125" style="11" customWidth="1"/>
    <col min="3" max="3" width="10.85546875" style="11" customWidth="1"/>
    <col min="4" max="4" width="11.85546875" style="11" customWidth="1"/>
    <col min="5" max="5" width="10.140625" style="11" customWidth="1"/>
    <col min="6" max="7" width="15.5703125" style="11" customWidth="1"/>
    <col min="8" max="11" width="6.7109375" style="11" customWidth="1"/>
    <col min="12" max="14" width="7.5703125" style="11" customWidth="1"/>
    <col min="15" max="15" width="8.42578125" style="11" customWidth="1"/>
    <col min="16" max="21" width="6.7109375" style="11" customWidth="1"/>
    <col min="22" max="22" width="7.7109375" style="11" customWidth="1"/>
    <col min="23" max="23" width="9.140625" style="11" customWidth="1"/>
    <col min="24" max="28" width="8.7109375" style="11" customWidth="1"/>
    <col min="29" max="30" width="17.5703125" style="11" customWidth="1"/>
    <col min="31" max="31" width="15.5703125" style="11" customWidth="1"/>
    <col min="32" max="38" width="6.7109375" style="11" customWidth="1"/>
    <col min="39" max="40" width="17.5703125" style="11" customWidth="1"/>
    <col min="41" max="71" width="6.5703125" style="11" customWidth="1"/>
    <col min="72" max="72" width="26.5703125" style="11" customWidth="1"/>
    <col min="73" max="91" width="9.140625" style="11" customWidth="1"/>
    <col min="92" max="16384" width="12.5703125" style="11"/>
  </cols>
  <sheetData>
    <row r="1" spans="1:9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/>
      <c r="BU1" s="4"/>
      <c r="BV1" s="4"/>
      <c r="BW1" s="4"/>
      <c r="BX1" s="5"/>
      <c r="BY1" s="5"/>
      <c r="BZ1" s="5"/>
      <c r="CA1" s="6"/>
      <c r="CB1" s="6"/>
      <c r="CC1" s="6"/>
      <c r="CD1" s="7"/>
      <c r="CE1" s="7"/>
      <c r="CF1" s="7"/>
      <c r="CG1" s="8"/>
      <c r="CH1" s="8"/>
      <c r="CI1" s="8"/>
      <c r="CJ1" s="9"/>
      <c r="CK1" s="9"/>
      <c r="CL1" s="9"/>
      <c r="CM1" s="10"/>
    </row>
    <row r="2" spans="1:91" ht="18" customHeight="1" x14ac:dyDescent="0.25">
      <c r="A2" s="1">
        <f>[1]INFOUTAMA!A2</f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3"/>
      <c r="BU2" s="4"/>
      <c r="BV2" s="4"/>
      <c r="BW2" s="4"/>
      <c r="BX2" s="5"/>
      <c r="BY2" s="5"/>
      <c r="BZ2" s="5"/>
      <c r="CA2" s="6"/>
      <c r="CB2" s="6"/>
      <c r="CC2" s="6"/>
      <c r="CD2" s="7"/>
      <c r="CE2" s="7"/>
      <c r="CF2" s="7"/>
      <c r="CG2" s="8"/>
      <c r="CH2" s="8"/>
      <c r="CI2" s="8"/>
      <c r="CJ2" s="9"/>
      <c r="CK2" s="9"/>
      <c r="CL2" s="9"/>
      <c r="CM2" s="10"/>
    </row>
    <row r="3" spans="1:91" ht="12.75" customHeight="1" x14ac:dyDescent="0.25">
      <c r="A3" s="12"/>
      <c r="B3" s="12"/>
      <c r="C3" s="12"/>
      <c r="D3" s="12"/>
      <c r="E3" s="12"/>
      <c r="F3" s="12"/>
      <c r="G3" s="12"/>
      <c r="H3" s="12"/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/>
      <c r="BU3" s="4"/>
      <c r="BV3" s="4"/>
      <c r="BW3" s="4"/>
      <c r="BX3" s="5"/>
      <c r="BY3" s="5"/>
      <c r="BZ3" s="5"/>
      <c r="CA3" s="6"/>
      <c r="CB3" s="6"/>
      <c r="CC3" s="6"/>
      <c r="CD3" s="7"/>
      <c r="CE3" s="7"/>
      <c r="CF3" s="7"/>
      <c r="CG3" s="8"/>
      <c r="CH3" s="8"/>
      <c r="CI3" s="8"/>
      <c r="CJ3" s="9"/>
      <c r="CK3" s="9"/>
      <c r="CL3" s="9"/>
      <c r="CM3" s="10"/>
    </row>
    <row r="4" spans="1:91" ht="15.75" customHeight="1" x14ac:dyDescent="0.25">
      <c r="A4" s="12"/>
      <c r="B4" s="14" t="s">
        <v>2</v>
      </c>
      <c r="C4" s="15">
        <f>[1]INFOUTAMA!H21</f>
        <v>45292</v>
      </c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4"/>
      <c r="BV4" s="4"/>
      <c r="BW4" s="4"/>
      <c r="BX4" s="5"/>
      <c r="BY4" s="5"/>
      <c r="BZ4" s="5"/>
      <c r="CA4" s="6"/>
      <c r="CB4" s="6"/>
      <c r="CC4" s="6"/>
      <c r="CD4" s="7"/>
      <c r="CE4" s="7"/>
      <c r="CF4" s="7"/>
      <c r="CG4" s="8"/>
      <c r="CH4" s="8"/>
      <c r="CI4" s="8"/>
      <c r="CJ4" s="9"/>
      <c r="CK4" s="9"/>
      <c r="CL4" s="9"/>
      <c r="CM4" s="10"/>
    </row>
    <row r="5" spans="1:9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3"/>
      <c r="BU5" s="4"/>
      <c r="BV5" s="4"/>
      <c r="BW5" s="4"/>
      <c r="BX5" s="5"/>
      <c r="BY5" s="5"/>
      <c r="BZ5" s="5"/>
      <c r="CA5" s="6"/>
      <c r="CB5" s="6"/>
      <c r="CC5" s="6"/>
      <c r="CD5" s="7"/>
      <c r="CE5" s="7"/>
      <c r="CF5" s="7"/>
      <c r="CG5" s="8"/>
      <c r="CH5" s="8"/>
      <c r="CI5" s="8"/>
      <c r="CJ5" s="9"/>
      <c r="CK5" s="9"/>
      <c r="CL5" s="9"/>
      <c r="CM5" s="10"/>
    </row>
    <row r="6" spans="1:91" ht="15" customHeight="1" x14ac:dyDescent="0.25">
      <c r="A6" s="17" t="s">
        <v>3</v>
      </c>
      <c r="B6" s="17" t="str">
        <f>[1]INFOUTAMA!B8</f>
        <v>Desa/Kel</v>
      </c>
      <c r="C6" s="18" t="s">
        <v>4</v>
      </c>
      <c r="D6" s="19" t="s">
        <v>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6"/>
      <c r="AE6" s="19" t="s">
        <v>6</v>
      </c>
      <c r="AF6" s="20"/>
      <c r="AG6" s="20"/>
      <c r="AH6" s="20"/>
      <c r="AI6" s="20"/>
      <c r="AJ6" s="20"/>
      <c r="AK6" s="20"/>
      <c r="AL6" s="20"/>
      <c r="AM6" s="20"/>
      <c r="AN6" s="16"/>
      <c r="AO6" s="19" t="s">
        <v>7</v>
      </c>
      <c r="AP6" s="20"/>
      <c r="AQ6" s="20"/>
      <c r="AR6" s="20"/>
      <c r="AS6" s="20"/>
      <c r="AT6" s="20"/>
      <c r="AU6" s="16"/>
      <c r="AV6" s="19" t="s">
        <v>8</v>
      </c>
      <c r="AW6" s="20"/>
      <c r="AX6" s="20"/>
      <c r="AY6" s="20"/>
      <c r="AZ6" s="20"/>
      <c r="BA6" s="20"/>
      <c r="BB6" s="16"/>
      <c r="BC6" s="21" t="s">
        <v>9</v>
      </c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/>
      <c r="BT6" s="24"/>
      <c r="BU6" s="25"/>
      <c r="BV6" s="25"/>
      <c r="BW6" s="25"/>
      <c r="BX6" s="26"/>
      <c r="BY6" s="26"/>
      <c r="BZ6" s="26"/>
      <c r="CA6" s="27"/>
      <c r="CB6" s="27"/>
      <c r="CC6" s="27"/>
      <c r="CD6" s="28"/>
      <c r="CE6" s="28"/>
      <c r="CF6" s="28"/>
      <c r="CG6" s="29"/>
      <c r="CH6" s="29"/>
      <c r="CI6" s="29"/>
      <c r="CJ6" s="30"/>
      <c r="CK6" s="30"/>
      <c r="CL6" s="30"/>
      <c r="CM6" s="31"/>
    </row>
    <row r="7" spans="1:91" ht="18" customHeight="1" x14ac:dyDescent="0.25">
      <c r="A7" s="32"/>
      <c r="B7" s="32"/>
      <c r="C7" s="32"/>
      <c r="D7" s="18" t="s">
        <v>10</v>
      </c>
      <c r="E7" s="18" t="s">
        <v>11</v>
      </c>
      <c r="F7" s="18" t="s">
        <v>12</v>
      </c>
      <c r="G7" s="18" t="s">
        <v>13</v>
      </c>
      <c r="H7" s="33" t="s">
        <v>14</v>
      </c>
      <c r="I7" s="34"/>
      <c r="J7" s="34"/>
      <c r="K7" s="35"/>
      <c r="L7" s="36" t="s">
        <v>15</v>
      </c>
      <c r="M7" s="34"/>
      <c r="N7" s="34"/>
      <c r="O7" s="35"/>
      <c r="P7" s="36" t="s">
        <v>16</v>
      </c>
      <c r="Q7" s="34"/>
      <c r="R7" s="34"/>
      <c r="S7" s="34"/>
      <c r="T7" s="34"/>
      <c r="U7" s="34"/>
      <c r="V7" s="35"/>
      <c r="W7" s="37" t="s">
        <v>17</v>
      </c>
      <c r="X7" s="36" t="s">
        <v>18</v>
      </c>
      <c r="Y7" s="34"/>
      <c r="Z7" s="34"/>
      <c r="AA7" s="34"/>
      <c r="AB7" s="34"/>
      <c r="AC7" s="18" t="s">
        <v>19</v>
      </c>
      <c r="AD7" s="18" t="s">
        <v>20</v>
      </c>
      <c r="AE7" s="18" t="s">
        <v>21</v>
      </c>
      <c r="AF7" s="21" t="s">
        <v>14</v>
      </c>
      <c r="AG7" s="22"/>
      <c r="AH7" s="23"/>
      <c r="AI7" s="38" t="s">
        <v>22</v>
      </c>
      <c r="AJ7" s="22"/>
      <c r="AK7" s="23"/>
      <c r="AL7" s="18" t="s">
        <v>23</v>
      </c>
      <c r="AM7" s="18" t="s">
        <v>24</v>
      </c>
      <c r="AN7" s="18" t="s">
        <v>25</v>
      </c>
      <c r="AO7" s="39" t="s">
        <v>14</v>
      </c>
      <c r="AP7" s="2"/>
      <c r="AQ7" s="40"/>
      <c r="AR7" s="41" t="s">
        <v>22</v>
      </c>
      <c r="AS7" s="2"/>
      <c r="AT7" s="40"/>
      <c r="AU7" s="42" t="s">
        <v>23</v>
      </c>
      <c r="AV7" s="39" t="s">
        <v>14</v>
      </c>
      <c r="AW7" s="2"/>
      <c r="AX7" s="40"/>
      <c r="AY7" s="41" t="s">
        <v>22</v>
      </c>
      <c r="AZ7" s="2"/>
      <c r="BA7" s="40"/>
      <c r="BB7" s="42" t="s">
        <v>23</v>
      </c>
      <c r="BC7" s="36" t="s">
        <v>26</v>
      </c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5"/>
      <c r="BT7" s="2"/>
      <c r="BU7" s="25"/>
      <c r="BV7" s="25"/>
      <c r="BW7" s="25"/>
      <c r="BX7" s="26"/>
      <c r="BY7" s="26"/>
      <c r="BZ7" s="26"/>
      <c r="CA7" s="27"/>
      <c r="CB7" s="27"/>
      <c r="CC7" s="27"/>
      <c r="CD7" s="28"/>
      <c r="CE7" s="28"/>
      <c r="CF7" s="28"/>
      <c r="CG7" s="29"/>
      <c r="CH7" s="29"/>
      <c r="CI7" s="29"/>
      <c r="CJ7" s="30"/>
      <c r="CK7" s="30"/>
      <c r="CL7" s="30"/>
      <c r="CM7" s="31"/>
    </row>
    <row r="8" spans="1:91" ht="18.75" customHeight="1" x14ac:dyDescent="0.25">
      <c r="A8" s="32"/>
      <c r="B8" s="32"/>
      <c r="C8" s="32"/>
      <c r="D8" s="32"/>
      <c r="E8" s="32"/>
      <c r="F8" s="32"/>
      <c r="G8" s="32"/>
      <c r="H8" s="43" t="s">
        <v>27</v>
      </c>
      <c r="I8" s="16"/>
      <c r="J8" s="19" t="s">
        <v>28</v>
      </c>
      <c r="K8" s="16"/>
      <c r="L8" s="19" t="s">
        <v>27</v>
      </c>
      <c r="M8" s="16"/>
      <c r="N8" s="19" t="s">
        <v>28</v>
      </c>
      <c r="O8" s="16"/>
      <c r="P8" s="36" t="s">
        <v>27</v>
      </c>
      <c r="Q8" s="35"/>
      <c r="R8" s="19" t="s">
        <v>28</v>
      </c>
      <c r="S8" s="16"/>
      <c r="T8" s="36" t="s">
        <v>29</v>
      </c>
      <c r="U8" s="35"/>
      <c r="V8" s="17" t="s">
        <v>23</v>
      </c>
      <c r="W8" s="32"/>
      <c r="X8" s="19" t="s">
        <v>27</v>
      </c>
      <c r="Y8" s="16"/>
      <c r="Z8" s="19" t="s">
        <v>28</v>
      </c>
      <c r="AA8" s="16"/>
      <c r="AB8" s="21" t="s">
        <v>23</v>
      </c>
      <c r="AC8" s="32"/>
      <c r="AD8" s="32"/>
      <c r="AE8" s="32"/>
      <c r="AF8" s="44"/>
      <c r="AG8" s="34"/>
      <c r="AH8" s="35"/>
      <c r="AI8" s="44"/>
      <c r="AJ8" s="34"/>
      <c r="AK8" s="35"/>
      <c r="AL8" s="32"/>
      <c r="AM8" s="32"/>
      <c r="AN8" s="32"/>
      <c r="AO8" s="44"/>
      <c r="AP8" s="34"/>
      <c r="AQ8" s="35"/>
      <c r="AR8" s="44"/>
      <c r="AS8" s="34"/>
      <c r="AT8" s="35"/>
      <c r="AU8" s="32"/>
      <c r="AV8" s="44"/>
      <c r="AW8" s="34"/>
      <c r="AX8" s="35"/>
      <c r="AY8" s="44"/>
      <c r="AZ8" s="34"/>
      <c r="BA8" s="35"/>
      <c r="BB8" s="32"/>
      <c r="BC8" s="19" t="s">
        <v>27</v>
      </c>
      <c r="BD8" s="20"/>
      <c r="BE8" s="16"/>
      <c r="BF8" s="19" t="s">
        <v>28</v>
      </c>
      <c r="BG8" s="20"/>
      <c r="BH8" s="16"/>
      <c r="BI8" s="19" t="s">
        <v>30</v>
      </c>
      <c r="BJ8" s="20"/>
      <c r="BK8" s="16"/>
      <c r="BL8" s="19" t="s">
        <v>31</v>
      </c>
      <c r="BM8" s="20"/>
      <c r="BN8" s="16"/>
      <c r="BO8" s="19" t="s">
        <v>32</v>
      </c>
      <c r="BP8" s="20"/>
      <c r="BQ8" s="16"/>
      <c r="BR8" s="19" t="s">
        <v>23</v>
      </c>
      <c r="BS8" s="16"/>
      <c r="BT8" s="2"/>
      <c r="BU8" s="25"/>
      <c r="BV8" s="25"/>
      <c r="BW8" s="25"/>
      <c r="BX8" s="26"/>
      <c r="BY8" s="26"/>
      <c r="BZ8" s="26"/>
      <c r="CA8" s="27"/>
      <c r="CB8" s="27"/>
      <c r="CC8" s="27"/>
      <c r="CD8" s="28"/>
      <c r="CE8" s="28"/>
      <c r="CF8" s="28"/>
      <c r="CG8" s="29"/>
      <c r="CH8" s="29"/>
      <c r="CI8" s="29"/>
      <c r="CJ8" s="30"/>
      <c r="CK8" s="30"/>
      <c r="CL8" s="30"/>
      <c r="CM8" s="31"/>
    </row>
    <row r="9" spans="1:91" ht="18" customHeight="1" x14ac:dyDescent="0.25">
      <c r="A9" s="45"/>
      <c r="B9" s="45"/>
      <c r="C9" s="45"/>
      <c r="D9" s="45"/>
      <c r="E9" s="45"/>
      <c r="F9" s="45"/>
      <c r="G9" s="45"/>
      <c r="H9" s="46" t="s">
        <v>33</v>
      </c>
      <c r="I9" s="47" t="s">
        <v>34</v>
      </c>
      <c r="J9" s="47" t="s">
        <v>33</v>
      </c>
      <c r="K9" s="47" t="s">
        <v>34</v>
      </c>
      <c r="L9" s="47" t="s">
        <v>33</v>
      </c>
      <c r="M9" s="47" t="s">
        <v>34</v>
      </c>
      <c r="N9" s="47" t="s">
        <v>33</v>
      </c>
      <c r="O9" s="47" t="s">
        <v>34</v>
      </c>
      <c r="P9" s="47" t="s">
        <v>33</v>
      </c>
      <c r="Q9" s="47" t="s">
        <v>34</v>
      </c>
      <c r="R9" s="47" t="s">
        <v>33</v>
      </c>
      <c r="S9" s="47" t="s">
        <v>34</v>
      </c>
      <c r="T9" s="47" t="s">
        <v>33</v>
      </c>
      <c r="U9" s="47" t="s">
        <v>34</v>
      </c>
      <c r="V9" s="45"/>
      <c r="W9" s="45"/>
      <c r="X9" s="47" t="s">
        <v>33</v>
      </c>
      <c r="Y9" s="47" t="s">
        <v>34</v>
      </c>
      <c r="Z9" s="47" t="s">
        <v>33</v>
      </c>
      <c r="AA9" s="47" t="s">
        <v>34</v>
      </c>
      <c r="AB9" s="44"/>
      <c r="AC9" s="45"/>
      <c r="AD9" s="45"/>
      <c r="AE9" s="45"/>
      <c r="AF9" s="48" t="s">
        <v>33</v>
      </c>
      <c r="AG9" s="48" t="s">
        <v>34</v>
      </c>
      <c r="AH9" s="48" t="s">
        <v>35</v>
      </c>
      <c r="AI9" s="48" t="s">
        <v>33</v>
      </c>
      <c r="AJ9" s="48" t="s">
        <v>34</v>
      </c>
      <c r="AK9" s="48" t="s">
        <v>35</v>
      </c>
      <c r="AL9" s="45"/>
      <c r="AM9" s="45"/>
      <c r="AN9" s="45"/>
      <c r="AO9" s="47" t="s">
        <v>33</v>
      </c>
      <c r="AP9" s="47" t="s">
        <v>34</v>
      </c>
      <c r="AQ9" s="47" t="s">
        <v>35</v>
      </c>
      <c r="AR9" s="47" t="s">
        <v>33</v>
      </c>
      <c r="AS9" s="47" t="s">
        <v>34</v>
      </c>
      <c r="AT9" s="48" t="s">
        <v>35</v>
      </c>
      <c r="AU9" s="45"/>
      <c r="AV9" s="47" t="s">
        <v>33</v>
      </c>
      <c r="AW9" s="47" t="s">
        <v>34</v>
      </c>
      <c r="AX9" s="47" t="s">
        <v>35</v>
      </c>
      <c r="AY9" s="47" t="s">
        <v>33</v>
      </c>
      <c r="AZ9" s="47" t="s">
        <v>34</v>
      </c>
      <c r="BA9" s="48" t="s">
        <v>35</v>
      </c>
      <c r="BB9" s="45"/>
      <c r="BC9" s="47" t="s">
        <v>33</v>
      </c>
      <c r="BD9" s="47" t="s">
        <v>34</v>
      </c>
      <c r="BE9" s="47" t="s">
        <v>35</v>
      </c>
      <c r="BF9" s="47" t="s">
        <v>33</v>
      </c>
      <c r="BG9" s="47" t="s">
        <v>34</v>
      </c>
      <c r="BH9" s="47" t="s">
        <v>35</v>
      </c>
      <c r="BI9" s="47" t="s">
        <v>33</v>
      </c>
      <c r="BJ9" s="47" t="s">
        <v>34</v>
      </c>
      <c r="BK9" s="47" t="s">
        <v>35</v>
      </c>
      <c r="BL9" s="47" t="s">
        <v>33</v>
      </c>
      <c r="BM9" s="47" t="s">
        <v>34</v>
      </c>
      <c r="BN9" s="47" t="s">
        <v>35</v>
      </c>
      <c r="BO9" s="47" t="s">
        <v>33</v>
      </c>
      <c r="BP9" s="47" t="s">
        <v>34</v>
      </c>
      <c r="BQ9" s="47" t="s">
        <v>35</v>
      </c>
      <c r="BR9" s="47" t="s">
        <v>33</v>
      </c>
      <c r="BS9" s="48" t="s">
        <v>34</v>
      </c>
      <c r="BT9" s="2"/>
      <c r="BU9" s="25"/>
      <c r="BV9" s="25"/>
      <c r="BW9" s="25"/>
      <c r="BX9" s="26"/>
      <c r="BY9" s="26"/>
      <c r="BZ9" s="26"/>
      <c r="CA9" s="27"/>
      <c r="CB9" s="27"/>
      <c r="CC9" s="27"/>
      <c r="CD9" s="28"/>
      <c r="CE9" s="28"/>
      <c r="CF9" s="28"/>
      <c r="CG9" s="29"/>
      <c r="CH9" s="29"/>
      <c r="CI9" s="29"/>
      <c r="CJ9" s="30"/>
      <c r="CK9" s="30"/>
      <c r="CL9" s="30"/>
      <c r="CM9" s="31"/>
    </row>
    <row r="10" spans="1:91" ht="13.5" customHeight="1" x14ac:dyDescent="0.25">
      <c r="A10" s="49">
        <v>1</v>
      </c>
      <c r="B10" s="50" t="str">
        <f>[1]INFOUTAMA!B12</f>
        <v>POLOWIJEN</v>
      </c>
      <c r="C10" s="51">
        <f>[1]INFOUTAMA!C12</f>
        <v>12358</v>
      </c>
      <c r="D10" s="51">
        <f>[1]INFOUTAMA!D12</f>
        <v>835</v>
      </c>
      <c r="E10" s="52">
        <f>[1]INFOUTAMA!E12</f>
        <v>37.157499999999999</v>
      </c>
      <c r="F10" s="53">
        <v>25</v>
      </c>
      <c r="G10" s="53">
        <v>23</v>
      </c>
      <c r="H10" s="54">
        <v>0</v>
      </c>
      <c r="I10" s="54">
        <v>0</v>
      </c>
      <c r="J10" s="54">
        <v>0</v>
      </c>
      <c r="K10" s="54">
        <v>4</v>
      </c>
      <c r="L10" s="54">
        <v>0</v>
      </c>
      <c r="M10" s="54">
        <v>0</v>
      </c>
      <c r="N10" s="54">
        <v>0</v>
      </c>
      <c r="O10" s="54">
        <v>0</v>
      </c>
      <c r="P10" s="55">
        <f t="shared" ref="P10:S13" si="0">+L10+H10</f>
        <v>0</v>
      </c>
      <c r="Q10" s="55">
        <f t="shared" si="0"/>
        <v>0</v>
      </c>
      <c r="R10" s="55">
        <f t="shared" si="0"/>
        <v>0</v>
      </c>
      <c r="S10" s="55">
        <f t="shared" si="0"/>
        <v>4</v>
      </c>
      <c r="T10" s="55">
        <f t="shared" ref="T10:U13" si="1">+R10+P10</f>
        <v>0</v>
      </c>
      <c r="U10" s="55">
        <f t="shared" si="1"/>
        <v>4</v>
      </c>
      <c r="V10" s="55">
        <f t="shared" ref="V10:V13" si="2">+T10+U10</f>
        <v>4</v>
      </c>
      <c r="W10" s="56">
        <f t="shared" ref="W10:W12" si="3">+V10/E10</f>
        <v>0.10764986880172241</v>
      </c>
      <c r="X10" s="54">
        <v>4</v>
      </c>
      <c r="Y10" s="54">
        <v>1</v>
      </c>
      <c r="Z10" s="54">
        <v>8</v>
      </c>
      <c r="AA10" s="54">
        <v>8</v>
      </c>
      <c r="AB10" s="55">
        <f t="shared" ref="AB10:AB13" si="4">+SUM(X10:AA10)</f>
        <v>21</v>
      </c>
      <c r="AC10" s="53">
        <v>4</v>
      </c>
      <c r="AD10" s="57">
        <f t="shared" ref="AD10:AD14" si="5">AC10/V10</f>
        <v>1</v>
      </c>
      <c r="AE10" s="53">
        <v>24</v>
      </c>
      <c r="AF10" s="54">
        <v>0</v>
      </c>
      <c r="AG10" s="54">
        <v>0</v>
      </c>
      <c r="AH10" s="58">
        <f t="shared" ref="AH10:AH13" si="6">SUM(AF10:AG10)</f>
        <v>0</v>
      </c>
      <c r="AI10" s="54">
        <v>10</v>
      </c>
      <c r="AJ10" s="54">
        <v>14</v>
      </c>
      <c r="AK10" s="59">
        <f t="shared" ref="AK10:AK13" si="7">SUM(AI10:AJ10)</f>
        <v>24</v>
      </c>
      <c r="AL10" s="59">
        <f t="shared" ref="AL10:AL13" si="8">AH10+AK10</f>
        <v>24</v>
      </c>
      <c r="AM10" s="53">
        <v>0</v>
      </c>
      <c r="AN10" s="57" t="e">
        <f t="shared" ref="AN10:AN14" si="9">AM10/AH10</f>
        <v>#DIV/0!</v>
      </c>
      <c r="AO10" s="53">
        <v>0</v>
      </c>
      <c r="AP10" s="53">
        <v>0</v>
      </c>
      <c r="AQ10" s="59">
        <f t="shared" ref="AQ10:AQ13" si="10">+AP10+AO10</f>
        <v>0</v>
      </c>
      <c r="AR10" s="54">
        <v>5</v>
      </c>
      <c r="AS10" s="54">
        <v>10</v>
      </c>
      <c r="AT10" s="58">
        <f t="shared" ref="AT10:AT13" si="11">+AS10+AR10</f>
        <v>15</v>
      </c>
      <c r="AU10" s="59">
        <f t="shared" ref="AU10:AU13" si="12">AQ10+AT10</f>
        <v>15</v>
      </c>
      <c r="AV10" s="53">
        <v>0</v>
      </c>
      <c r="AW10" s="53">
        <v>0</v>
      </c>
      <c r="AX10" s="59">
        <f t="shared" ref="AX10:AX13" si="13">SUM(AV10:AW10)</f>
        <v>0</v>
      </c>
      <c r="AY10" s="54">
        <v>5</v>
      </c>
      <c r="AZ10" s="54">
        <v>8</v>
      </c>
      <c r="BA10" s="59">
        <f t="shared" ref="BA10:BA13" si="14">+AZ10+AY10</f>
        <v>13</v>
      </c>
      <c r="BB10" s="59">
        <f t="shared" ref="BB10:BB13" si="15">AX10+BA10</f>
        <v>13</v>
      </c>
      <c r="BC10" s="53">
        <v>0</v>
      </c>
      <c r="BD10" s="53">
        <v>0</v>
      </c>
      <c r="BE10" s="59">
        <f t="shared" ref="BE10:BE13" si="16">+BD10+BC10</f>
        <v>0</v>
      </c>
      <c r="BF10" s="53">
        <v>0</v>
      </c>
      <c r="BG10" s="53">
        <v>0</v>
      </c>
      <c r="BH10" s="59">
        <f t="shared" ref="BH10:BH13" si="17">+BG10+BF10</f>
        <v>0</v>
      </c>
      <c r="BI10" s="53">
        <v>0</v>
      </c>
      <c r="BJ10" s="53">
        <v>0</v>
      </c>
      <c r="BK10" s="59">
        <f t="shared" ref="BK10:BK13" si="18">+BJ10+BI10</f>
        <v>0</v>
      </c>
      <c r="BL10" s="53">
        <v>0</v>
      </c>
      <c r="BM10" s="53">
        <v>0</v>
      </c>
      <c r="BN10" s="59">
        <f t="shared" ref="BN10:BN13" si="19">+BM10+BL10</f>
        <v>0</v>
      </c>
      <c r="BO10" s="53">
        <v>0</v>
      </c>
      <c r="BP10" s="53">
        <v>0</v>
      </c>
      <c r="BQ10" s="59">
        <f t="shared" ref="BQ10:BQ13" si="20">+BP10+BO10</f>
        <v>0</v>
      </c>
      <c r="BR10" s="59">
        <f t="shared" ref="BR10:BR13" si="21">BC10+BF10+BI10+BO10+BL10</f>
        <v>0</v>
      </c>
      <c r="BS10" s="58">
        <f t="shared" ref="BS10:BS13" si="22">+BG10+BD10+BJ10+BP10+BM10</f>
        <v>0</v>
      </c>
      <c r="BT10" s="60"/>
      <c r="BU10" s="4"/>
      <c r="BV10" s="4"/>
      <c r="BW10" s="4"/>
      <c r="BX10" s="5"/>
      <c r="BY10" s="5"/>
      <c r="BZ10" s="5"/>
      <c r="CA10" s="6"/>
      <c r="CB10" s="6"/>
      <c r="CC10" s="6"/>
      <c r="CD10" s="7"/>
      <c r="CE10" s="7"/>
      <c r="CF10" s="7"/>
      <c r="CG10" s="8"/>
      <c r="CH10" s="8"/>
      <c r="CI10" s="8"/>
      <c r="CJ10" s="9"/>
      <c r="CK10" s="9"/>
      <c r="CL10" s="9"/>
      <c r="CM10" s="10"/>
    </row>
    <row r="11" spans="1:91" ht="13.5" customHeight="1" x14ac:dyDescent="0.25">
      <c r="A11" s="49">
        <v>2</v>
      </c>
      <c r="B11" s="50" t="str">
        <f>[1]INFOUTAMA!B13</f>
        <v>BALEARJOSARI</v>
      </c>
      <c r="C11" s="51">
        <f>[1]INFOUTAMA!C13</f>
        <v>9146</v>
      </c>
      <c r="D11" s="51">
        <f>[1]INFOUTAMA!D13</f>
        <v>618</v>
      </c>
      <c r="E11" s="52">
        <f>[1]INFOUTAMA!E13</f>
        <v>27.500999999999998</v>
      </c>
      <c r="F11" s="53">
        <v>16</v>
      </c>
      <c r="G11" s="53">
        <v>15</v>
      </c>
      <c r="H11" s="54">
        <v>1</v>
      </c>
      <c r="I11" s="54">
        <v>0</v>
      </c>
      <c r="J11" s="54">
        <v>0</v>
      </c>
      <c r="K11" s="54">
        <v>2</v>
      </c>
      <c r="L11" s="54">
        <v>0</v>
      </c>
      <c r="M11" s="54">
        <v>0</v>
      </c>
      <c r="N11" s="54">
        <v>0</v>
      </c>
      <c r="O11" s="54">
        <v>0</v>
      </c>
      <c r="P11" s="55">
        <f t="shared" si="0"/>
        <v>1</v>
      </c>
      <c r="Q11" s="55">
        <f t="shared" si="0"/>
        <v>0</v>
      </c>
      <c r="R11" s="55">
        <f t="shared" si="0"/>
        <v>0</v>
      </c>
      <c r="S11" s="55">
        <f t="shared" si="0"/>
        <v>2</v>
      </c>
      <c r="T11" s="55">
        <f t="shared" si="1"/>
        <v>1</v>
      </c>
      <c r="U11" s="55">
        <f t="shared" si="1"/>
        <v>2</v>
      </c>
      <c r="V11" s="55">
        <f t="shared" si="2"/>
        <v>3</v>
      </c>
      <c r="W11" s="56">
        <f t="shared" si="3"/>
        <v>0.10908694229300754</v>
      </c>
      <c r="X11" s="54">
        <v>4</v>
      </c>
      <c r="Y11" s="54">
        <v>2</v>
      </c>
      <c r="Z11" s="54">
        <v>3</v>
      </c>
      <c r="AA11" s="54">
        <v>4</v>
      </c>
      <c r="AB11" s="55">
        <f t="shared" si="4"/>
        <v>13</v>
      </c>
      <c r="AC11" s="53">
        <v>3</v>
      </c>
      <c r="AD11" s="57">
        <f t="shared" si="5"/>
        <v>1</v>
      </c>
      <c r="AE11" s="53">
        <v>16</v>
      </c>
      <c r="AF11" s="54">
        <v>0</v>
      </c>
      <c r="AG11" s="54">
        <v>0</v>
      </c>
      <c r="AH11" s="58">
        <f t="shared" si="6"/>
        <v>0</v>
      </c>
      <c r="AI11" s="54">
        <v>8</v>
      </c>
      <c r="AJ11" s="54">
        <v>8</v>
      </c>
      <c r="AK11" s="59">
        <f t="shared" si="7"/>
        <v>16</v>
      </c>
      <c r="AL11" s="59">
        <f t="shared" si="8"/>
        <v>16</v>
      </c>
      <c r="AM11" s="53">
        <v>0</v>
      </c>
      <c r="AN11" s="57" t="e">
        <f t="shared" si="9"/>
        <v>#DIV/0!</v>
      </c>
      <c r="AO11" s="53">
        <v>0</v>
      </c>
      <c r="AP11" s="53">
        <v>0</v>
      </c>
      <c r="AQ11" s="59">
        <f t="shared" si="10"/>
        <v>0</v>
      </c>
      <c r="AR11" s="54">
        <v>15</v>
      </c>
      <c r="AS11" s="54">
        <v>9</v>
      </c>
      <c r="AT11" s="58">
        <f t="shared" si="11"/>
        <v>24</v>
      </c>
      <c r="AU11" s="59">
        <f t="shared" si="12"/>
        <v>24</v>
      </c>
      <c r="AV11" s="53">
        <v>0</v>
      </c>
      <c r="AW11" s="53">
        <v>0</v>
      </c>
      <c r="AX11" s="59">
        <f t="shared" si="13"/>
        <v>0</v>
      </c>
      <c r="AY11" s="54">
        <v>4</v>
      </c>
      <c r="AZ11" s="54">
        <v>7</v>
      </c>
      <c r="BA11" s="59">
        <f t="shared" si="14"/>
        <v>11</v>
      </c>
      <c r="BB11" s="59">
        <f t="shared" si="15"/>
        <v>11</v>
      </c>
      <c r="BC11" s="53">
        <v>0</v>
      </c>
      <c r="BD11" s="53">
        <v>0</v>
      </c>
      <c r="BE11" s="59">
        <f t="shared" si="16"/>
        <v>0</v>
      </c>
      <c r="BF11" s="53">
        <v>0</v>
      </c>
      <c r="BG11" s="53">
        <v>0</v>
      </c>
      <c r="BH11" s="59">
        <f t="shared" si="17"/>
        <v>0</v>
      </c>
      <c r="BI11" s="53">
        <v>0</v>
      </c>
      <c r="BJ11" s="53">
        <v>0</v>
      </c>
      <c r="BK11" s="59">
        <f t="shared" si="18"/>
        <v>0</v>
      </c>
      <c r="BL11" s="53">
        <v>0</v>
      </c>
      <c r="BM11" s="53">
        <v>0</v>
      </c>
      <c r="BN11" s="59">
        <f t="shared" si="19"/>
        <v>0</v>
      </c>
      <c r="BO11" s="53">
        <v>0</v>
      </c>
      <c r="BP11" s="53">
        <v>0</v>
      </c>
      <c r="BQ11" s="59">
        <f t="shared" si="20"/>
        <v>0</v>
      </c>
      <c r="BR11" s="59">
        <f t="shared" si="21"/>
        <v>0</v>
      </c>
      <c r="BS11" s="58">
        <f t="shared" si="22"/>
        <v>0</v>
      </c>
      <c r="BT11" s="60"/>
      <c r="BU11" s="4"/>
      <c r="BV11" s="4"/>
      <c r="BW11" s="4"/>
      <c r="BX11" s="5"/>
      <c r="BY11" s="5"/>
      <c r="BZ11" s="5"/>
      <c r="CA11" s="6"/>
      <c r="CB11" s="6"/>
      <c r="CC11" s="6"/>
      <c r="CD11" s="7"/>
      <c r="CE11" s="7"/>
      <c r="CF11" s="7"/>
      <c r="CG11" s="8"/>
      <c r="CH11" s="8"/>
      <c r="CI11" s="8"/>
      <c r="CJ11" s="9"/>
      <c r="CK11" s="9"/>
      <c r="CL11" s="9"/>
      <c r="CM11" s="10"/>
    </row>
    <row r="12" spans="1:91" ht="13.5" customHeight="1" x14ac:dyDescent="0.25">
      <c r="A12" s="49">
        <v>3</v>
      </c>
      <c r="B12" s="50" t="str">
        <f>[1]INFOUTAMA!B14</f>
        <v>PURWODADI</v>
      </c>
      <c r="C12" s="51">
        <f>[1]INFOUTAMA!C14</f>
        <v>19408</v>
      </c>
      <c r="D12" s="51">
        <f>[1]INFOUTAMA!D14</f>
        <v>1312</v>
      </c>
      <c r="E12" s="52">
        <f>[1]INFOUTAMA!E14</f>
        <v>58.384</v>
      </c>
      <c r="F12" s="53">
        <v>33</v>
      </c>
      <c r="G12" s="53">
        <v>33</v>
      </c>
      <c r="H12" s="54">
        <v>0</v>
      </c>
      <c r="I12" s="54">
        <v>0</v>
      </c>
      <c r="J12" s="54">
        <v>1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5">
        <f t="shared" si="0"/>
        <v>0</v>
      </c>
      <c r="Q12" s="55">
        <f t="shared" si="0"/>
        <v>0</v>
      </c>
      <c r="R12" s="55">
        <f t="shared" si="0"/>
        <v>1</v>
      </c>
      <c r="S12" s="55">
        <f t="shared" si="0"/>
        <v>0</v>
      </c>
      <c r="T12" s="55">
        <f t="shared" si="1"/>
        <v>1</v>
      </c>
      <c r="U12" s="55">
        <f t="shared" si="1"/>
        <v>0</v>
      </c>
      <c r="V12" s="55">
        <f t="shared" si="2"/>
        <v>1</v>
      </c>
      <c r="W12" s="56">
        <f t="shared" si="3"/>
        <v>1.7127980268566729E-2</v>
      </c>
      <c r="X12" s="54">
        <v>11</v>
      </c>
      <c r="Y12" s="54">
        <v>1</v>
      </c>
      <c r="Z12" s="54">
        <v>11</v>
      </c>
      <c r="AA12" s="54">
        <v>9</v>
      </c>
      <c r="AB12" s="55">
        <f t="shared" si="4"/>
        <v>32</v>
      </c>
      <c r="AC12" s="53">
        <v>1</v>
      </c>
      <c r="AD12" s="57">
        <f t="shared" si="5"/>
        <v>1</v>
      </c>
      <c r="AE12" s="53">
        <v>36</v>
      </c>
      <c r="AF12" s="54">
        <v>0</v>
      </c>
      <c r="AG12" s="54">
        <v>0</v>
      </c>
      <c r="AH12" s="58">
        <f t="shared" si="6"/>
        <v>0</v>
      </c>
      <c r="AI12" s="54">
        <v>17</v>
      </c>
      <c r="AJ12" s="54">
        <v>19</v>
      </c>
      <c r="AK12" s="59">
        <f t="shared" si="7"/>
        <v>36</v>
      </c>
      <c r="AL12" s="59">
        <f t="shared" si="8"/>
        <v>36</v>
      </c>
      <c r="AM12" s="53">
        <v>0</v>
      </c>
      <c r="AN12" s="57" t="e">
        <f t="shared" si="9"/>
        <v>#DIV/0!</v>
      </c>
      <c r="AO12" s="53">
        <v>0</v>
      </c>
      <c r="AP12" s="53">
        <v>0</v>
      </c>
      <c r="AQ12" s="59">
        <f t="shared" si="10"/>
        <v>0</v>
      </c>
      <c r="AR12" s="54">
        <v>19</v>
      </c>
      <c r="AS12" s="54">
        <v>13</v>
      </c>
      <c r="AT12" s="58">
        <f t="shared" si="11"/>
        <v>32</v>
      </c>
      <c r="AU12" s="59">
        <f t="shared" si="12"/>
        <v>32</v>
      </c>
      <c r="AV12" s="53">
        <v>0</v>
      </c>
      <c r="AW12" s="53">
        <v>0</v>
      </c>
      <c r="AX12" s="59">
        <f t="shared" si="13"/>
        <v>0</v>
      </c>
      <c r="AY12" s="54">
        <v>10</v>
      </c>
      <c r="AZ12" s="54">
        <v>8</v>
      </c>
      <c r="BA12" s="59">
        <f t="shared" si="14"/>
        <v>18</v>
      </c>
      <c r="BB12" s="59">
        <f t="shared" si="15"/>
        <v>18</v>
      </c>
      <c r="BC12" s="53">
        <v>0</v>
      </c>
      <c r="BD12" s="53">
        <v>0</v>
      </c>
      <c r="BE12" s="59">
        <f t="shared" si="16"/>
        <v>0</v>
      </c>
      <c r="BF12" s="53">
        <v>0</v>
      </c>
      <c r="BG12" s="53">
        <v>0</v>
      </c>
      <c r="BH12" s="59">
        <f t="shared" si="17"/>
        <v>0</v>
      </c>
      <c r="BI12" s="53">
        <v>0</v>
      </c>
      <c r="BJ12" s="53">
        <v>0</v>
      </c>
      <c r="BK12" s="59">
        <f t="shared" si="18"/>
        <v>0</v>
      </c>
      <c r="BL12" s="53">
        <v>0</v>
      </c>
      <c r="BM12" s="53">
        <v>0</v>
      </c>
      <c r="BN12" s="59">
        <f t="shared" si="19"/>
        <v>0</v>
      </c>
      <c r="BO12" s="53">
        <v>0</v>
      </c>
      <c r="BP12" s="53">
        <v>0</v>
      </c>
      <c r="BQ12" s="59">
        <f t="shared" si="20"/>
        <v>0</v>
      </c>
      <c r="BR12" s="59">
        <f t="shared" si="21"/>
        <v>0</v>
      </c>
      <c r="BS12" s="58">
        <f t="shared" si="22"/>
        <v>0</v>
      </c>
      <c r="BT12" s="60"/>
      <c r="BU12" s="4"/>
      <c r="BV12" s="4"/>
      <c r="BW12" s="4"/>
      <c r="BX12" s="5"/>
      <c r="BY12" s="5"/>
      <c r="BZ12" s="5"/>
      <c r="CA12" s="6"/>
      <c r="CB12" s="6"/>
      <c r="CC12" s="6"/>
      <c r="CD12" s="7"/>
      <c r="CE12" s="7"/>
      <c r="CF12" s="7"/>
      <c r="CG12" s="8"/>
      <c r="CH12" s="8"/>
      <c r="CI12" s="8"/>
      <c r="CJ12" s="9"/>
      <c r="CK12" s="9"/>
      <c r="CL12" s="9"/>
      <c r="CM12" s="10"/>
    </row>
    <row r="13" spans="1:91" ht="13.5" customHeight="1" x14ac:dyDescent="0.25">
      <c r="A13" s="49">
        <f>[1]INFOUTAMA!A15</f>
        <v>4</v>
      </c>
      <c r="B13" s="50" t="str">
        <f>[1]INFOUTAMA!B15</f>
        <v>RS/Sumber Lain/Luar Wilayah</v>
      </c>
      <c r="C13" s="51">
        <f>[1]INFOUTAMA!C15</f>
        <v>0</v>
      </c>
      <c r="D13" s="51">
        <f>[1]INFOUTAMA!D15</f>
        <v>0</v>
      </c>
      <c r="E13" s="52">
        <f>[1]INFOUTAMA!E15</f>
        <v>0</v>
      </c>
      <c r="F13" s="53">
        <v>25</v>
      </c>
      <c r="G13" s="53">
        <v>24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f t="shared" si="0"/>
        <v>0</v>
      </c>
      <c r="Q13" s="55">
        <f t="shared" si="0"/>
        <v>0</v>
      </c>
      <c r="R13" s="55">
        <f t="shared" si="0"/>
        <v>0</v>
      </c>
      <c r="S13" s="55">
        <f t="shared" si="0"/>
        <v>0</v>
      </c>
      <c r="T13" s="55">
        <f t="shared" si="1"/>
        <v>0</v>
      </c>
      <c r="U13" s="55">
        <f t="shared" si="1"/>
        <v>0</v>
      </c>
      <c r="V13" s="55">
        <f t="shared" si="2"/>
        <v>0</v>
      </c>
      <c r="W13" s="56"/>
      <c r="X13" s="54">
        <v>3</v>
      </c>
      <c r="Y13" s="54">
        <v>1</v>
      </c>
      <c r="Z13" s="54">
        <v>14</v>
      </c>
      <c r="AA13" s="54">
        <v>7</v>
      </c>
      <c r="AB13" s="55">
        <f t="shared" si="4"/>
        <v>25</v>
      </c>
      <c r="AC13" s="53">
        <v>0</v>
      </c>
      <c r="AD13" s="57" t="e">
        <f t="shared" si="5"/>
        <v>#DIV/0!</v>
      </c>
      <c r="AE13" s="53">
        <v>38</v>
      </c>
      <c r="AF13" s="54">
        <v>0</v>
      </c>
      <c r="AG13" s="54">
        <v>0</v>
      </c>
      <c r="AH13" s="58">
        <f t="shared" si="6"/>
        <v>0</v>
      </c>
      <c r="AI13" s="54">
        <v>15</v>
      </c>
      <c r="AJ13" s="54">
        <v>23</v>
      </c>
      <c r="AK13" s="59">
        <f t="shared" si="7"/>
        <v>38</v>
      </c>
      <c r="AL13" s="59">
        <f t="shared" si="8"/>
        <v>38</v>
      </c>
      <c r="AM13" s="53">
        <v>0</v>
      </c>
      <c r="AN13" s="57" t="e">
        <f t="shared" si="9"/>
        <v>#DIV/0!</v>
      </c>
      <c r="AO13" s="53">
        <v>0</v>
      </c>
      <c r="AP13" s="53">
        <v>0</v>
      </c>
      <c r="AQ13" s="59">
        <f t="shared" si="10"/>
        <v>0</v>
      </c>
      <c r="AR13" s="54">
        <v>25</v>
      </c>
      <c r="AS13" s="54">
        <v>20</v>
      </c>
      <c r="AT13" s="58">
        <f t="shared" si="11"/>
        <v>45</v>
      </c>
      <c r="AU13" s="59">
        <f t="shared" si="12"/>
        <v>45</v>
      </c>
      <c r="AV13" s="53">
        <v>0</v>
      </c>
      <c r="AW13" s="53">
        <v>0</v>
      </c>
      <c r="AX13" s="59">
        <f t="shared" si="13"/>
        <v>0</v>
      </c>
      <c r="AY13" s="54">
        <v>9</v>
      </c>
      <c r="AZ13" s="54">
        <v>4</v>
      </c>
      <c r="BA13" s="59">
        <f t="shared" si="14"/>
        <v>13</v>
      </c>
      <c r="BB13" s="59">
        <f t="shared" si="15"/>
        <v>13</v>
      </c>
      <c r="BC13" s="53">
        <v>0</v>
      </c>
      <c r="BD13" s="53">
        <v>0</v>
      </c>
      <c r="BE13" s="59">
        <f t="shared" si="16"/>
        <v>0</v>
      </c>
      <c r="BF13" s="53">
        <v>0</v>
      </c>
      <c r="BG13" s="53">
        <v>0</v>
      </c>
      <c r="BH13" s="59">
        <f t="shared" si="17"/>
        <v>0</v>
      </c>
      <c r="BI13" s="53">
        <v>0</v>
      </c>
      <c r="BJ13" s="53">
        <v>0</v>
      </c>
      <c r="BK13" s="59">
        <f t="shared" si="18"/>
        <v>0</v>
      </c>
      <c r="BL13" s="53">
        <v>0</v>
      </c>
      <c r="BM13" s="53">
        <v>0</v>
      </c>
      <c r="BN13" s="59">
        <f t="shared" si="19"/>
        <v>0</v>
      </c>
      <c r="BO13" s="53">
        <v>0</v>
      </c>
      <c r="BP13" s="53">
        <v>0</v>
      </c>
      <c r="BQ13" s="59">
        <f t="shared" si="20"/>
        <v>0</v>
      </c>
      <c r="BR13" s="59">
        <f t="shared" si="21"/>
        <v>0</v>
      </c>
      <c r="BS13" s="61">
        <f t="shared" si="22"/>
        <v>0</v>
      </c>
      <c r="BT13" s="60"/>
      <c r="BU13" s="4"/>
      <c r="BV13" s="4"/>
      <c r="BW13" s="4"/>
      <c r="BX13" s="5"/>
      <c r="BY13" s="5"/>
      <c r="BZ13" s="5"/>
      <c r="CA13" s="6"/>
      <c r="CB13" s="6"/>
      <c r="CC13" s="6"/>
      <c r="CD13" s="7"/>
      <c r="CE13" s="7"/>
      <c r="CF13" s="7"/>
      <c r="CG13" s="8"/>
      <c r="CH13" s="8"/>
      <c r="CI13" s="8"/>
      <c r="CJ13" s="9"/>
      <c r="CK13" s="9"/>
      <c r="CL13" s="9"/>
      <c r="CM13" s="10"/>
    </row>
    <row r="14" spans="1:91" ht="13.5" customHeight="1" x14ac:dyDescent="0.25">
      <c r="A14" s="62"/>
      <c r="B14" s="63" t="s">
        <v>16</v>
      </c>
      <c r="C14" s="64">
        <f>[1]INFOUTAMA!C16</f>
        <v>40912</v>
      </c>
      <c r="D14" s="64">
        <f>[1]INFOUTAMA!D16</f>
        <v>2765</v>
      </c>
      <c r="E14" s="64">
        <f>[1]INFOUTAMA!E16</f>
        <v>123.0425</v>
      </c>
      <c r="F14" s="65">
        <f t="shared" ref="F14:V14" si="23">+SUM(F10:F13)</f>
        <v>99</v>
      </c>
      <c r="G14" s="65">
        <f t="shared" si="23"/>
        <v>95</v>
      </c>
      <c r="H14" s="65">
        <f t="shared" si="23"/>
        <v>1</v>
      </c>
      <c r="I14" s="65">
        <f t="shared" si="23"/>
        <v>0</v>
      </c>
      <c r="J14" s="65">
        <f t="shared" si="23"/>
        <v>1</v>
      </c>
      <c r="K14" s="65">
        <f t="shared" si="23"/>
        <v>6</v>
      </c>
      <c r="L14" s="65">
        <f t="shared" si="23"/>
        <v>0</v>
      </c>
      <c r="M14" s="65">
        <f t="shared" si="23"/>
        <v>0</v>
      </c>
      <c r="N14" s="65">
        <f t="shared" si="23"/>
        <v>0</v>
      </c>
      <c r="O14" s="65">
        <f t="shared" si="23"/>
        <v>0</v>
      </c>
      <c r="P14" s="66">
        <f t="shared" si="23"/>
        <v>1</v>
      </c>
      <c r="Q14" s="66">
        <f t="shared" si="23"/>
        <v>0</v>
      </c>
      <c r="R14" s="66">
        <f t="shared" si="23"/>
        <v>1</v>
      </c>
      <c r="S14" s="66">
        <f t="shared" si="23"/>
        <v>6</v>
      </c>
      <c r="T14" s="66">
        <f t="shared" si="23"/>
        <v>2</v>
      </c>
      <c r="U14" s="66">
        <f t="shared" si="23"/>
        <v>6</v>
      </c>
      <c r="V14" s="66">
        <f t="shared" si="23"/>
        <v>8</v>
      </c>
      <c r="W14" s="67">
        <f>+V14/E14</f>
        <v>6.5018184773553853E-2</v>
      </c>
      <c r="X14" s="66">
        <f t="shared" ref="X14:AC14" si="24">+SUM(X10:X13)</f>
        <v>22</v>
      </c>
      <c r="Y14" s="66">
        <f t="shared" si="24"/>
        <v>5</v>
      </c>
      <c r="Z14" s="66">
        <f t="shared" si="24"/>
        <v>36</v>
      </c>
      <c r="AA14" s="66">
        <f t="shared" si="24"/>
        <v>28</v>
      </c>
      <c r="AB14" s="66">
        <f t="shared" si="24"/>
        <v>91</v>
      </c>
      <c r="AC14" s="66">
        <f t="shared" si="24"/>
        <v>8</v>
      </c>
      <c r="AD14" s="67">
        <f t="shared" si="5"/>
        <v>1</v>
      </c>
      <c r="AE14" s="66">
        <f t="shared" ref="AE14:AM14" si="25">+SUM(AE10:AE13)</f>
        <v>114</v>
      </c>
      <c r="AF14" s="66">
        <f t="shared" si="25"/>
        <v>0</v>
      </c>
      <c r="AG14" s="66">
        <f t="shared" si="25"/>
        <v>0</v>
      </c>
      <c r="AH14" s="66">
        <f t="shared" si="25"/>
        <v>0</v>
      </c>
      <c r="AI14" s="66">
        <f t="shared" si="25"/>
        <v>50</v>
      </c>
      <c r="AJ14" s="66">
        <f t="shared" si="25"/>
        <v>64</v>
      </c>
      <c r="AK14" s="66">
        <f t="shared" si="25"/>
        <v>114</v>
      </c>
      <c r="AL14" s="66">
        <f t="shared" si="25"/>
        <v>114</v>
      </c>
      <c r="AM14" s="66">
        <f t="shared" si="25"/>
        <v>0</v>
      </c>
      <c r="AN14" s="67" t="e">
        <f t="shared" si="9"/>
        <v>#DIV/0!</v>
      </c>
      <c r="AO14" s="66">
        <f t="shared" ref="AO14:BS14" si="26">+SUM(AO10:AO13)</f>
        <v>0</v>
      </c>
      <c r="AP14" s="66">
        <f t="shared" si="26"/>
        <v>0</v>
      </c>
      <c r="AQ14" s="66">
        <f t="shared" si="26"/>
        <v>0</v>
      </c>
      <c r="AR14" s="66">
        <f t="shared" si="26"/>
        <v>64</v>
      </c>
      <c r="AS14" s="66">
        <f t="shared" si="26"/>
        <v>52</v>
      </c>
      <c r="AT14" s="66">
        <f t="shared" si="26"/>
        <v>116</v>
      </c>
      <c r="AU14" s="66">
        <f t="shared" si="26"/>
        <v>116</v>
      </c>
      <c r="AV14" s="66">
        <f t="shared" si="26"/>
        <v>0</v>
      </c>
      <c r="AW14" s="66">
        <f t="shared" si="26"/>
        <v>0</v>
      </c>
      <c r="AX14" s="66">
        <f t="shared" si="26"/>
        <v>0</v>
      </c>
      <c r="AY14" s="66">
        <f t="shared" si="26"/>
        <v>28</v>
      </c>
      <c r="AZ14" s="66">
        <f t="shared" si="26"/>
        <v>27</v>
      </c>
      <c r="BA14" s="66">
        <f t="shared" si="26"/>
        <v>55</v>
      </c>
      <c r="BB14" s="66">
        <f t="shared" si="26"/>
        <v>55</v>
      </c>
      <c r="BC14" s="66">
        <f t="shared" si="26"/>
        <v>0</v>
      </c>
      <c r="BD14" s="66">
        <f t="shared" si="26"/>
        <v>0</v>
      </c>
      <c r="BE14" s="66">
        <f t="shared" si="26"/>
        <v>0</v>
      </c>
      <c r="BF14" s="66">
        <f t="shared" si="26"/>
        <v>0</v>
      </c>
      <c r="BG14" s="66">
        <f t="shared" si="26"/>
        <v>0</v>
      </c>
      <c r="BH14" s="66">
        <f t="shared" si="26"/>
        <v>0</v>
      </c>
      <c r="BI14" s="66">
        <f t="shared" si="26"/>
        <v>0</v>
      </c>
      <c r="BJ14" s="66">
        <f t="shared" si="26"/>
        <v>0</v>
      </c>
      <c r="BK14" s="66">
        <f t="shared" si="26"/>
        <v>0</v>
      </c>
      <c r="BL14" s="66">
        <f t="shared" si="26"/>
        <v>0</v>
      </c>
      <c r="BM14" s="66">
        <f t="shared" si="26"/>
        <v>0</v>
      </c>
      <c r="BN14" s="66">
        <f t="shared" si="26"/>
        <v>0</v>
      </c>
      <c r="BO14" s="66">
        <f t="shared" si="26"/>
        <v>0</v>
      </c>
      <c r="BP14" s="66">
        <f t="shared" si="26"/>
        <v>0</v>
      </c>
      <c r="BQ14" s="66">
        <f t="shared" si="26"/>
        <v>0</v>
      </c>
      <c r="BR14" s="66">
        <f t="shared" si="26"/>
        <v>0</v>
      </c>
      <c r="BS14" s="68">
        <f t="shared" si="26"/>
        <v>0</v>
      </c>
      <c r="BT14" s="13"/>
      <c r="BU14" s="4"/>
      <c r="BV14" s="4"/>
      <c r="BW14" s="4"/>
      <c r="BX14" s="5"/>
      <c r="BY14" s="5"/>
      <c r="BZ14" s="5"/>
      <c r="CA14" s="6"/>
      <c r="CB14" s="6"/>
      <c r="CC14" s="6"/>
      <c r="CD14" s="7"/>
      <c r="CE14" s="7"/>
      <c r="CF14" s="7"/>
      <c r="CG14" s="8"/>
      <c r="CH14" s="8"/>
      <c r="CI14" s="8"/>
      <c r="CJ14" s="9"/>
      <c r="CK14" s="9"/>
      <c r="CL14" s="9"/>
      <c r="CM14" s="10"/>
    </row>
    <row r="15" spans="1:91" ht="12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 t="s">
        <v>36</v>
      </c>
      <c r="X15" s="22"/>
      <c r="Y15" s="22"/>
      <c r="Z15" s="22"/>
      <c r="AA15" s="22"/>
      <c r="AB15" s="23"/>
      <c r="AC15" s="71">
        <f>G14/F14</f>
        <v>0.95959595959595956</v>
      </c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13"/>
      <c r="BU15" s="4"/>
      <c r="BV15" s="4"/>
      <c r="BW15" s="4"/>
      <c r="BX15" s="5"/>
      <c r="BY15" s="5"/>
      <c r="BZ15" s="5"/>
      <c r="CA15" s="6"/>
      <c r="CB15" s="6"/>
      <c r="CC15" s="6"/>
      <c r="CD15" s="7"/>
      <c r="CE15" s="7"/>
      <c r="CF15" s="7"/>
      <c r="CG15" s="8"/>
      <c r="CH15" s="8"/>
      <c r="CI15" s="8"/>
      <c r="CJ15" s="9"/>
      <c r="CK15" s="9"/>
      <c r="CL15" s="9"/>
      <c r="CM15" s="10"/>
    </row>
    <row r="16" spans="1:91" ht="12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44"/>
      <c r="X16" s="34"/>
      <c r="Y16" s="34"/>
      <c r="Z16" s="34"/>
      <c r="AA16" s="34"/>
      <c r="AB16" s="35"/>
      <c r="AC16" s="45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13"/>
      <c r="BU16" s="4"/>
      <c r="BV16" s="4"/>
      <c r="BW16" s="4"/>
      <c r="BX16" s="5"/>
      <c r="BY16" s="5"/>
      <c r="BZ16" s="5"/>
      <c r="CA16" s="6"/>
      <c r="CB16" s="6"/>
      <c r="CC16" s="6"/>
      <c r="CD16" s="7"/>
      <c r="CE16" s="7"/>
      <c r="CF16" s="7"/>
      <c r="CG16" s="8"/>
      <c r="CH16" s="8"/>
      <c r="CI16" s="8"/>
      <c r="CJ16" s="9"/>
      <c r="CK16" s="9"/>
      <c r="CL16" s="9"/>
      <c r="CM16" s="10"/>
    </row>
    <row r="17" spans="1:91" ht="12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0" t="s">
        <v>37</v>
      </c>
      <c r="X17" s="22"/>
      <c r="Y17" s="22"/>
      <c r="Z17" s="22"/>
      <c r="AA17" s="22"/>
      <c r="AB17" s="23"/>
      <c r="AC17" s="71">
        <f>AC14/V14</f>
        <v>1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13"/>
      <c r="BU17" s="4"/>
      <c r="BV17" s="4"/>
      <c r="BW17" s="4"/>
      <c r="BX17" s="5"/>
      <c r="BY17" s="5"/>
      <c r="BZ17" s="5"/>
      <c r="CA17" s="6"/>
      <c r="CB17" s="6"/>
      <c r="CC17" s="6"/>
      <c r="CD17" s="7"/>
      <c r="CE17" s="7"/>
      <c r="CF17" s="7"/>
      <c r="CG17" s="8"/>
      <c r="CH17" s="8"/>
      <c r="CI17" s="8"/>
      <c r="CJ17" s="9"/>
      <c r="CK17" s="9"/>
      <c r="CL17" s="9"/>
      <c r="CM17" s="10"/>
    </row>
    <row r="18" spans="1:91" ht="12.7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44"/>
      <c r="X18" s="34"/>
      <c r="Y18" s="34"/>
      <c r="Z18" s="34"/>
      <c r="AA18" s="34"/>
      <c r="AB18" s="35"/>
      <c r="AC18" s="45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13"/>
      <c r="BU18" s="4"/>
      <c r="BV18" s="4"/>
      <c r="BW18" s="4"/>
      <c r="BX18" s="5"/>
      <c r="BY18" s="5"/>
      <c r="BZ18" s="5"/>
      <c r="CA18" s="6"/>
      <c r="CB18" s="6"/>
      <c r="CC18" s="6"/>
      <c r="CD18" s="7"/>
      <c r="CE18" s="7"/>
      <c r="CF18" s="7"/>
      <c r="CG18" s="8"/>
      <c r="CH18" s="8"/>
      <c r="CI18" s="8"/>
      <c r="CJ18" s="9"/>
      <c r="CK18" s="9"/>
      <c r="CL18" s="9"/>
      <c r="CM18" s="10"/>
    </row>
    <row r="19" spans="1:91" ht="12.7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13"/>
      <c r="BU19" s="4"/>
      <c r="BV19" s="4"/>
      <c r="BW19" s="4"/>
      <c r="BX19" s="5"/>
      <c r="BY19" s="5"/>
      <c r="BZ19" s="5"/>
      <c r="CA19" s="6"/>
      <c r="CB19" s="6"/>
      <c r="CC19" s="6"/>
      <c r="CD19" s="7"/>
      <c r="CE19" s="7"/>
      <c r="CF19" s="7"/>
      <c r="CG19" s="8"/>
      <c r="CH19" s="8"/>
      <c r="CI19" s="8"/>
      <c r="CJ19" s="9"/>
      <c r="CK19" s="9"/>
      <c r="CL19" s="9"/>
      <c r="CM19" s="10"/>
    </row>
    <row r="20" spans="1:91" ht="12.75" customHeight="1" x14ac:dyDescent="0.25">
      <c r="A20" s="69"/>
      <c r="B20" s="69"/>
      <c r="C20" s="69"/>
      <c r="D20" s="69"/>
      <c r="E20" s="69"/>
      <c r="F20" s="72" t="s">
        <v>38</v>
      </c>
      <c r="G20" s="2"/>
      <c r="H20" s="2"/>
      <c r="I20" s="2"/>
      <c r="J20" s="2"/>
      <c r="K20" s="2"/>
      <c r="L20" s="69"/>
      <c r="M20" s="73"/>
      <c r="N20" s="73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13"/>
      <c r="BU20" s="4"/>
      <c r="BV20" s="4"/>
      <c r="BW20" s="4"/>
      <c r="BX20" s="5"/>
      <c r="BY20" s="5"/>
      <c r="BZ20" s="5"/>
      <c r="CA20" s="6"/>
      <c r="CB20" s="6"/>
      <c r="CC20" s="6"/>
      <c r="CD20" s="7"/>
      <c r="CE20" s="7"/>
      <c r="CF20" s="7"/>
      <c r="CG20" s="8"/>
      <c r="CH20" s="8"/>
      <c r="CI20" s="8"/>
      <c r="CJ20" s="9"/>
      <c r="CK20" s="9"/>
      <c r="CL20" s="9"/>
      <c r="CM20" s="10"/>
    </row>
    <row r="21" spans="1:91" ht="12.75" customHeight="1" x14ac:dyDescent="0.25">
      <c r="A21" s="69"/>
      <c r="B21" s="69"/>
      <c r="C21" s="69"/>
      <c r="D21" s="69"/>
      <c r="E21" s="69"/>
      <c r="F21" s="72" t="str">
        <f>[1]INFOUTAMA!F18</f>
        <v>Kepala Puskesmas Polowijen</v>
      </c>
      <c r="G21" s="2"/>
      <c r="H21" s="2"/>
      <c r="I21" s="2"/>
      <c r="J21" s="2"/>
      <c r="K21" s="2"/>
      <c r="L21" s="69"/>
      <c r="M21" s="73"/>
      <c r="N21" s="73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13"/>
      <c r="BU21" s="4"/>
      <c r="BV21" s="4"/>
      <c r="BW21" s="4"/>
      <c r="BX21" s="5"/>
      <c r="BY21" s="5"/>
      <c r="BZ21" s="5"/>
      <c r="CA21" s="6"/>
      <c r="CB21" s="6"/>
      <c r="CC21" s="6"/>
      <c r="CD21" s="7"/>
      <c r="CE21" s="7"/>
      <c r="CF21" s="7"/>
      <c r="CG21" s="8"/>
      <c r="CH21" s="8"/>
      <c r="CI21" s="8"/>
      <c r="CJ21" s="9"/>
      <c r="CK21" s="9"/>
      <c r="CL21" s="9"/>
      <c r="CM21" s="10"/>
    </row>
    <row r="22" spans="1:91" ht="12.75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13"/>
      <c r="BU22" s="4"/>
      <c r="BV22" s="4"/>
      <c r="BW22" s="4"/>
      <c r="BX22" s="5"/>
      <c r="BY22" s="5"/>
      <c r="BZ22" s="5"/>
      <c r="CA22" s="6"/>
      <c r="CB22" s="6"/>
      <c r="CC22" s="6"/>
      <c r="CD22" s="7"/>
      <c r="CE22" s="7"/>
      <c r="CF22" s="7"/>
      <c r="CG22" s="8"/>
      <c r="CH22" s="8"/>
      <c r="CI22" s="8"/>
      <c r="CJ22" s="9"/>
      <c r="CK22" s="9"/>
      <c r="CL22" s="9"/>
      <c r="CM22" s="10"/>
    </row>
    <row r="23" spans="1:91" ht="12.75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13"/>
      <c r="BU23" s="4"/>
      <c r="BV23" s="4"/>
      <c r="BW23" s="4"/>
      <c r="BX23" s="5"/>
      <c r="BY23" s="5"/>
      <c r="BZ23" s="5"/>
      <c r="CA23" s="6"/>
      <c r="CB23" s="6"/>
      <c r="CC23" s="6"/>
      <c r="CD23" s="7"/>
      <c r="CE23" s="7"/>
      <c r="CF23" s="7"/>
      <c r="CG23" s="8"/>
      <c r="CH23" s="8"/>
      <c r="CI23" s="8"/>
      <c r="CJ23" s="9"/>
      <c r="CK23" s="9"/>
      <c r="CL23" s="9"/>
      <c r="CM23" s="10"/>
    </row>
    <row r="24" spans="1:91" ht="12.75" customHeight="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13"/>
      <c r="BU24" s="4"/>
      <c r="BV24" s="4"/>
      <c r="BW24" s="4"/>
      <c r="BX24" s="5"/>
      <c r="BY24" s="5"/>
      <c r="BZ24" s="5"/>
      <c r="CA24" s="6"/>
      <c r="CB24" s="6"/>
      <c r="CC24" s="6"/>
      <c r="CD24" s="7"/>
      <c r="CE24" s="7"/>
      <c r="CF24" s="7"/>
      <c r="CG24" s="8"/>
      <c r="CH24" s="8"/>
      <c r="CI24" s="8"/>
      <c r="CJ24" s="9"/>
      <c r="CK24" s="9"/>
      <c r="CL24" s="9"/>
      <c r="CM24" s="10"/>
    </row>
    <row r="25" spans="1:91" ht="12.75" customHeight="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13"/>
      <c r="BU25" s="4"/>
      <c r="BV25" s="4"/>
      <c r="BW25" s="4"/>
      <c r="BX25" s="5"/>
      <c r="BY25" s="5"/>
      <c r="BZ25" s="5"/>
      <c r="CA25" s="6"/>
      <c r="CB25" s="6"/>
      <c r="CC25" s="6"/>
      <c r="CD25" s="7"/>
      <c r="CE25" s="7"/>
      <c r="CF25" s="7"/>
      <c r="CG25" s="8"/>
      <c r="CH25" s="8"/>
      <c r="CI25" s="8"/>
      <c r="CJ25" s="9"/>
      <c r="CK25" s="9"/>
      <c r="CL25" s="9"/>
      <c r="CM25" s="10"/>
    </row>
    <row r="26" spans="1:91" ht="12.75" customHeight="1" x14ac:dyDescent="0.25">
      <c r="A26" s="69"/>
      <c r="B26" s="69"/>
      <c r="C26" s="69"/>
      <c r="D26" s="69"/>
      <c r="E26" s="69"/>
      <c r="F26" s="74" t="str">
        <f>[1]INFOUTAMA!F17</f>
        <v>drg. Ratna Yulia Widyastuti</v>
      </c>
      <c r="G26" s="2"/>
      <c r="H26" s="2"/>
      <c r="I26" s="2"/>
      <c r="J26" s="2"/>
      <c r="K26" s="2"/>
      <c r="L26" s="75"/>
      <c r="M26" s="76"/>
      <c r="N26" s="76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13"/>
      <c r="BU26" s="4"/>
      <c r="BV26" s="4"/>
      <c r="BW26" s="4"/>
      <c r="BX26" s="5"/>
      <c r="BY26" s="5"/>
      <c r="BZ26" s="5"/>
      <c r="CA26" s="6"/>
      <c r="CB26" s="6"/>
      <c r="CC26" s="6"/>
      <c r="CD26" s="7"/>
      <c r="CE26" s="7"/>
      <c r="CF26" s="7"/>
      <c r="CG26" s="8"/>
      <c r="CH26" s="8"/>
      <c r="CI26" s="8"/>
      <c r="CJ26" s="9"/>
      <c r="CK26" s="9"/>
      <c r="CL26" s="9"/>
      <c r="CM26" s="10"/>
    </row>
    <row r="27" spans="1:91" ht="12.75" customHeight="1" x14ac:dyDescent="0.25">
      <c r="A27" s="69"/>
      <c r="B27" s="69"/>
      <c r="C27" s="69"/>
      <c r="D27" s="69"/>
      <c r="E27" s="69"/>
      <c r="F27" s="77" t="s">
        <v>39</v>
      </c>
      <c r="G27" s="77"/>
      <c r="H27" s="69" t="str">
        <f>[1]INFOUTAMA!G17</f>
        <v>198007082011012003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13"/>
      <c r="BU27" s="4"/>
      <c r="BV27" s="4"/>
      <c r="BW27" s="4"/>
      <c r="BX27" s="5"/>
      <c r="BY27" s="5"/>
      <c r="BZ27" s="5"/>
      <c r="CA27" s="6"/>
      <c r="CB27" s="6"/>
      <c r="CC27" s="6"/>
      <c r="CD27" s="7"/>
      <c r="CE27" s="7"/>
      <c r="CF27" s="7"/>
      <c r="CG27" s="8"/>
      <c r="CH27" s="8"/>
      <c r="CI27" s="8"/>
      <c r="CJ27" s="9"/>
      <c r="CK27" s="9"/>
      <c r="CL27" s="9"/>
      <c r="CM27" s="10"/>
    </row>
    <row r="28" spans="1:91" ht="12.75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13"/>
      <c r="BU28" s="4"/>
      <c r="BV28" s="4"/>
      <c r="BW28" s="4"/>
      <c r="BX28" s="5"/>
      <c r="BY28" s="5"/>
      <c r="BZ28" s="5"/>
      <c r="CA28" s="6"/>
      <c r="CB28" s="6"/>
      <c r="CC28" s="6"/>
      <c r="CD28" s="7"/>
      <c r="CE28" s="7"/>
      <c r="CF28" s="7"/>
      <c r="CG28" s="8"/>
      <c r="CH28" s="8"/>
      <c r="CI28" s="8"/>
      <c r="CJ28" s="9"/>
      <c r="CK28" s="9"/>
      <c r="CL28" s="9"/>
      <c r="CM28" s="10"/>
    </row>
    <row r="29" spans="1:91" ht="12.7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13"/>
      <c r="BU29" s="4"/>
      <c r="BV29" s="4"/>
      <c r="BW29" s="4"/>
      <c r="BX29" s="5"/>
      <c r="BY29" s="5"/>
      <c r="BZ29" s="5"/>
      <c r="CA29" s="6"/>
      <c r="CB29" s="6"/>
      <c r="CC29" s="6"/>
      <c r="CD29" s="7"/>
      <c r="CE29" s="7"/>
      <c r="CF29" s="7"/>
      <c r="CG29" s="8"/>
      <c r="CH29" s="8"/>
      <c r="CI29" s="8"/>
      <c r="CJ29" s="9"/>
      <c r="CK29" s="9"/>
      <c r="CL29" s="9"/>
      <c r="CM29" s="10"/>
    </row>
    <row r="30" spans="1:91" ht="12.7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13"/>
      <c r="BU30" s="4"/>
      <c r="BV30" s="4"/>
      <c r="BW30" s="4"/>
      <c r="BX30" s="5"/>
      <c r="BY30" s="5"/>
      <c r="BZ30" s="5"/>
      <c r="CA30" s="6"/>
      <c r="CB30" s="6"/>
      <c r="CC30" s="6"/>
      <c r="CD30" s="7"/>
      <c r="CE30" s="7"/>
      <c r="CF30" s="7"/>
      <c r="CG30" s="8"/>
      <c r="CH30" s="8"/>
      <c r="CI30" s="8"/>
      <c r="CJ30" s="9"/>
      <c r="CK30" s="9"/>
      <c r="CL30" s="9"/>
      <c r="CM30" s="10"/>
    </row>
    <row r="31" spans="1:91" ht="12.75" customHeight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13"/>
      <c r="BU31" s="4"/>
      <c r="BV31" s="4"/>
      <c r="BW31" s="4"/>
      <c r="BX31" s="5"/>
      <c r="BY31" s="5"/>
      <c r="BZ31" s="5"/>
      <c r="CA31" s="6"/>
      <c r="CB31" s="6"/>
      <c r="CC31" s="6"/>
      <c r="CD31" s="7"/>
      <c r="CE31" s="7"/>
      <c r="CF31" s="7"/>
      <c r="CG31" s="8"/>
      <c r="CH31" s="8"/>
      <c r="CI31" s="8"/>
      <c r="CJ31" s="9"/>
      <c r="CK31" s="9"/>
      <c r="CL31" s="9"/>
      <c r="CM31" s="10"/>
    </row>
    <row r="32" spans="1:91" ht="12.75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13"/>
      <c r="BU32" s="4"/>
      <c r="BV32" s="4"/>
      <c r="BW32" s="4"/>
      <c r="BX32" s="5"/>
      <c r="BY32" s="5"/>
      <c r="BZ32" s="5"/>
      <c r="CA32" s="6"/>
      <c r="CB32" s="6"/>
      <c r="CC32" s="6"/>
      <c r="CD32" s="7"/>
      <c r="CE32" s="7"/>
      <c r="CF32" s="7"/>
      <c r="CG32" s="8"/>
      <c r="CH32" s="8"/>
      <c r="CI32" s="8"/>
      <c r="CJ32" s="9"/>
      <c r="CK32" s="9"/>
      <c r="CL32" s="9"/>
      <c r="CM32" s="10"/>
    </row>
    <row r="33" spans="1:91" ht="12.75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13"/>
      <c r="BU33" s="4"/>
      <c r="BV33" s="4"/>
      <c r="BW33" s="4"/>
      <c r="BX33" s="5"/>
      <c r="BY33" s="5"/>
      <c r="BZ33" s="5"/>
      <c r="CA33" s="6"/>
      <c r="CB33" s="6"/>
      <c r="CC33" s="6"/>
      <c r="CD33" s="7"/>
      <c r="CE33" s="7"/>
      <c r="CF33" s="7"/>
      <c r="CG33" s="8"/>
      <c r="CH33" s="8"/>
      <c r="CI33" s="8"/>
      <c r="CJ33" s="9"/>
      <c r="CK33" s="9"/>
      <c r="CL33" s="9"/>
      <c r="CM33" s="10"/>
    </row>
    <row r="34" spans="1:91" ht="12.75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13"/>
      <c r="BU34" s="4"/>
      <c r="BV34" s="4"/>
      <c r="BW34" s="4"/>
      <c r="BX34" s="5"/>
      <c r="BY34" s="5"/>
      <c r="BZ34" s="5"/>
      <c r="CA34" s="6"/>
      <c r="CB34" s="6"/>
      <c r="CC34" s="6"/>
      <c r="CD34" s="7"/>
      <c r="CE34" s="7"/>
      <c r="CF34" s="7"/>
      <c r="CG34" s="8"/>
      <c r="CH34" s="8"/>
      <c r="CI34" s="8"/>
      <c r="CJ34" s="9"/>
      <c r="CK34" s="9"/>
      <c r="CL34" s="9"/>
      <c r="CM34" s="10"/>
    </row>
    <row r="35" spans="1:91" ht="12.75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13"/>
      <c r="BU35" s="4"/>
      <c r="BV35" s="4"/>
      <c r="BW35" s="4"/>
      <c r="BX35" s="5"/>
      <c r="BY35" s="5"/>
      <c r="BZ35" s="5"/>
      <c r="CA35" s="6"/>
      <c r="CB35" s="6"/>
      <c r="CC35" s="6"/>
      <c r="CD35" s="7"/>
      <c r="CE35" s="7"/>
      <c r="CF35" s="7"/>
      <c r="CG35" s="8"/>
      <c r="CH35" s="8"/>
      <c r="CI35" s="8"/>
      <c r="CJ35" s="9"/>
      <c r="CK35" s="9"/>
      <c r="CL35" s="9"/>
      <c r="CM35" s="10"/>
    </row>
    <row r="36" spans="1:91" ht="12.75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13"/>
      <c r="BU36" s="4"/>
      <c r="BV36" s="4"/>
      <c r="BW36" s="4"/>
      <c r="BX36" s="5"/>
      <c r="BY36" s="5"/>
      <c r="BZ36" s="5"/>
      <c r="CA36" s="6"/>
      <c r="CB36" s="6"/>
      <c r="CC36" s="6"/>
      <c r="CD36" s="7"/>
      <c r="CE36" s="7"/>
      <c r="CF36" s="7"/>
      <c r="CG36" s="8"/>
      <c r="CH36" s="8"/>
      <c r="CI36" s="8"/>
      <c r="CJ36" s="9"/>
      <c r="CK36" s="9"/>
      <c r="CL36" s="9"/>
      <c r="CM36" s="10"/>
    </row>
    <row r="37" spans="1:91" ht="12.75" customHeight="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13"/>
      <c r="BU37" s="4"/>
      <c r="BV37" s="4"/>
      <c r="BW37" s="4"/>
      <c r="BX37" s="5"/>
      <c r="BY37" s="5"/>
      <c r="BZ37" s="5"/>
      <c r="CA37" s="6"/>
      <c r="CB37" s="6"/>
      <c r="CC37" s="6"/>
      <c r="CD37" s="7"/>
      <c r="CE37" s="7"/>
      <c r="CF37" s="7"/>
      <c r="CG37" s="8"/>
      <c r="CH37" s="8"/>
      <c r="CI37" s="8"/>
      <c r="CJ37" s="9"/>
      <c r="CK37" s="9"/>
      <c r="CL37" s="9"/>
      <c r="CM37" s="10"/>
    </row>
    <row r="38" spans="1:91" ht="12.75" customHeight="1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13"/>
      <c r="BU38" s="4"/>
      <c r="BV38" s="4"/>
      <c r="BW38" s="4"/>
      <c r="BX38" s="5"/>
      <c r="BY38" s="5"/>
      <c r="BZ38" s="5"/>
      <c r="CA38" s="6"/>
      <c r="CB38" s="6"/>
      <c r="CC38" s="6"/>
      <c r="CD38" s="7"/>
      <c r="CE38" s="7"/>
      <c r="CF38" s="7"/>
      <c r="CG38" s="8"/>
      <c r="CH38" s="8"/>
      <c r="CI38" s="8"/>
      <c r="CJ38" s="9"/>
      <c r="CK38" s="9"/>
      <c r="CL38" s="9"/>
      <c r="CM38" s="10"/>
    </row>
    <row r="39" spans="1:91" ht="12.75" customHeight="1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13"/>
      <c r="BU39" s="4"/>
      <c r="BV39" s="4"/>
      <c r="BW39" s="4"/>
      <c r="BX39" s="5"/>
      <c r="BY39" s="5"/>
      <c r="BZ39" s="5"/>
      <c r="CA39" s="6"/>
      <c r="CB39" s="6"/>
      <c r="CC39" s="6"/>
      <c r="CD39" s="7"/>
      <c r="CE39" s="7"/>
      <c r="CF39" s="7"/>
      <c r="CG39" s="8"/>
      <c r="CH39" s="8"/>
      <c r="CI39" s="8"/>
      <c r="CJ39" s="9"/>
      <c r="CK39" s="9"/>
      <c r="CL39" s="9"/>
      <c r="CM39" s="10"/>
    </row>
    <row r="40" spans="1:91" ht="12.75" customHeight="1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13"/>
      <c r="BU40" s="4"/>
      <c r="BV40" s="4"/>
      <c r="BW40" s="4"/>
      <c r="BX40" s="5"/>
      <c r="BY40" s="5"/>
      <c r="BZ40" s="5"/>
      <c r="CA40" s="6"/>
      <c r="CB40" s="6"/>
      <c r="CC40" s="6"/>
      <c r="CD40" s="7"/>
      <c r="CE40" s="7"/>
      <c r="CF40" s="7"/>
      <c r="CG40" s="8"/>
      <c r="CH40" s="8"/>
      <c r="CI40" s="8"/>
      <c r="CJ40" s="9"/>
      <c r="CK40" s="9"/>
      <c r="CL40" s="9"/>
      <c r="CM40" s="10"/>
    </row>
    <row r="41" spans="1:91" ht="12.75" customHeight="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13"/>
      <c r="BU41" s="4"/>
      <c r="BV41" s="4"/>
      <c r="BW41" s="4"/>
      <c r="BX41" s="5"/>
      <c r="BY41" s="5"/>
      <c r="BZ41" s="5"/>
      <c r="CA41" s="6"/>
      <c r="CB41" s="6"/>
      <c r="CC41" s="6"/>
      <c r="CD41" s="7"/>
      <c r="CE41" s="7"/>
      <c r="CF41" s="7"/>
      <c r="CG41" s="8"/>
      <c r="CH41" s="8"/>
      <c r="CI41" s="8"/>
      <c r="CJ41" s="9"/>
      <c r="CK41" s="9"/>
      <c r="CL41" s="9"/>
      <c r="CM41" s="10"/>
    </row>
    <row r="42" spans="1:91" ht="12.75" customHeight="1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13"/>
      <c r="BU42" s="4"/>
      <c r="BV42" s="4"/>
      <c r="BW42" s="4"/>
      <c r="BX42" s="5"/>
      <c r="BY42" s="5"/>
      <c r="BZ42" s="5"/>
      <c r="CA42" s="6"/>
      <c r="CB42" s="6"/>
      <c r="CC42" s="6"/>
      <c r="CD42" s="7"/>
      <c r="CE42" s="7"/>
      <c r="CF42" s="7"/>
      <c r="CG42" s="8"/>
      <c r="CH42" s="8"/>
      <c r="CI42" s="8"/>
      <c r="CJ42" s="9"/>
      <c r="CK42" s="9"/>
      <c r="CL42" s="9"/>
      <c r="CM42" s="10"/>
    </row>
    <row r="43" spans="1:91" ht="12.75" customHeight="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13"/>
      <c r="BU43" s="4"/>
      <c r="BV43" s="4"/>
      <c r="BW43" s="4"/>
      <c r="BX43" s="5"/>
      <c r="BY43" s="5"/>
      <c r="BZ43" s="5"/>
      <c r="CA43" s="6"/>
      <c r="CB43" s="6"/>
      <c r="CC43" s="6"/>
      <c r="CD43" s="7"/>
      <c r="CE43" s="7"/>
      <c r="CF43" s="7"/>
      <c r="CG43" s="8"/>
      <c r="CH43" s="8"/>
      <c r="CI43" s="8"/>
      <c r="CJ43" s="9"/>
      <c r="CK43" s="9"/>
      <c r="CL43" s="9"/>
      <c r="CM43" s="10"/>
    </row>
    <row r="44" spans="1:91" ht="12.75" customHeight="1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13"/>
      <c r="BU44" s="4"/>
      <c r="BV44" s="4"/>
      <c r="BW44" s="4"/>
      <c r="BX44" s="5"/>
      <c r="BY44" s="5"/>
      <c r="BZ44" s="5"/>
      <c r="CA44" s="6"/>
      <c r="CB44" s="6"/>
      <c r="CC44" s="6"/>
      <c r="CD44" s="7"/>
      <c r="CE44" s="7"/>
      <c r="CF44" s="7"/>
      <c r="CG44" s="8"/>
      <c r="CH44" s="8"/>
      <c r="CI44" s="8"/>
      <c r="CJ44" s="9"/>
      <c r="CK44" s="9"/>
      <c r="CL44" s="9"/>
      <c r="CM44" s="10"/>
    </row>
    <row r="45" spans="1:91" ht="12.75" customHeigh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13"/>
      <c r="BU45" s="4"/>
      <c r="BV45" s="4"/>
      <c r="BW45" s="4"/>
      <c r="BX45" s="5"/>
      <c r="BY45" s="5"/>
      <c r="BZ45" s="5"/>
      <c r="CA45" s="6"/>
      <c r="CB45" s="6"/>
      <c r="CC45" s="6"/>
      <c r="CD45" s="7"/>
      <c r="CE45" s="7"/>
      <c r="CF45" s="7"/>
      <c r="CG45" s="8"/>
      <c r="CH45" s="8"/>
      <c r="CI45" s="8"/>
      <c r="CJ45" s="9"/>
      <c r="CK45" s="9"/>
      <c r="CL45" s="9"/>
      <c r="CM45" s="10"/>
    </row>
    <row r="46" spans="1:91" ht="12.75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13"/>
      <c r="BU46" s="4"/>
      <c r="BV46" s="4"/>
      <c r="BW46" s="4"/>
      <c r="BX46" s="5"/>
      <c r="BY46" s="5"/>
      <c r="BZ46" s="5"/>
      <c r="CA46" s="6"/>
      <c r="CB46" s="6"/>
      <c r="CC46" s="6"/>
      <c r="CD46" s="7"/>
      <c r="CE46" s="7"/>
      <c r="CF46" s="7"/>
      <c r="CG46" s="8"/>
      <c r="CH46" s="8"/>
      <c r="CI46" s="8"/>
      <c r="CJ46" s="9"/>
      <c r="CK46" s="9"/>
      <c r="CL46" s="9"/>
      <c r="CM46" s="10"/>
    </row>
    <row r="47" spans="1:91" ht="12.75" customHeigh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13"/>
      <c r="BU47" s="4"/>
      <c r="BV47" s="4"/>
      <c r="BW47" s="4"/>
      <c r="BX47" s="5"/>
      <c r="BY47" s="5"/>
      <c r="BZ47" s="5"/>
      <c r="CA47" s="6"/>
      <c r="CB47" s="6"/>
      <c r="CC47" s="6"/>
      <c r="CD47" s="7"/>
      <c r="CE47" s="7"/>
      <c r="CF47" s="7"/>
      <c r="CG47" s="8"/>
      <c r="CH47" s="8"/>
      <c r="CI47" s="8"/>
      <c r="CJ47" s="9"/>
      <c r="CK47" s="9"/>
      <c r="CL47" s="9"/>
      <c r="CM47" s="10"/>
    </row>
    <row r="48" spans="1:91" ht="12.75" customHeigh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13"/>
      <c r="BU48" s="4"/>
      <c r="BV48" s="4"/>
      <c r="BW48" s="4"/>
      <c r="BX48" s="5"/>
      <c r="BY48" s="5"/>
      <c r="BZ48" s="5"/>
      <c r="CA48" s="6"/>
      <c r="CB48" s="6"/>
      <c r="CC48" s="6"/>
      <c r="CD48" s="7"/>
      <c r="CE48" s="7"/>
      <c r="CF48" s="7"/>
      <c r="CG48" s="8"/>
      <c r="CH48" s="8"/>
      <c r="CI48" s="8"/>
      <c r="CJ48" s="9"/>
      <c r="CK48" s="9"/>
      <c r="CL48" s="9"/>
      <c r="CM48" s="10"/>
    </row>
    <row r="49" spans="1:91" ht="12.75" customHeight="1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13"/>
      <c r="BU49" s="4"/>
      <c r="BV49" s="4"/>
      <c r="BW49" s="4"/>
      <c r="BX49" s="5"/>
      <c r="BY49" s="5"/>
      <c r="BZ49" s="5"/>
      <c r="CA49" s="6"/>
      <c r="CB49" s="6"/>
      <c r="CC49" s="6"/>
      <c r="CD49" s="7"/>
      <c r="CE49" s="7"/>
      <c r="CF49" s="7"/>
      <c r="CG49" s="8"/>
      <c r="CH49" s="8"/>
      <c r="CI49" s="8"/>
      <c r="CJ49" s="9"/>
      <c r="CK49" s="9"/>
      <c r="CL49" s="9"/>
      <c r="CM49" s="10"/>
    </row>
    <row r="50" spans="1:91" ht="12.75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13"/>
      <c r="BU50" s="4"/>
      <c r="BV50" s="4"/>
      <c r="BW50" s="4"/>
      <c r="BX50" s="5"/>
      <c r="BY50" s="5"/>
      <c r="BZ50" s="5"/>
      <c r="CA50" s="6"/>
      <c r="CB50" s="6"/>
      <c r="CC50" s="6"/>
      <c r="CD50" s="7"/>
      <c r="CE50" s="7"/>
      <c r="CF50" s="7"/>
      <c r="CG50" s="8"/>
      <c r="CH50" s="8"/>
      <c r="CI50" s="8"/>
      <c r="CJ50" s="9"/>
      <c r="CK50" s="9"/>
      <c r="CL50" s="9"/>
      <c r="CM50" s="10"/>
    </row>
    <row r="51" spans="1:91" ht="12.7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13"/>
      <c r="BU51" s="4"/>
      <c r="BV51" s="4"/>
      <c r="BW51" s="4"/>
      <c r="BX51" s="5"/>
      <c r="BY51" s="5"/>
      <c r="BZ51" s="5"/>
      <c r="CA51" s="6"/>
      <c r="CB51" s="6"/>
      <c r="CC51" s="6"/>
      <c r="CD51" s="7"/>
      <c r="CE51" s="7"/>
      <c r="CF51" s="7"/>
      <c r="CG51" s="8"/>
      <c r="CH51" s="8"/>
      <c r="CI51" s="8"/>
      <c r="CJ51" s="9"/>
      <c r="CK51" s="9"/>
      <c r="CL51" s="9"/>
      <c r="CM51" s="10"/>
    </row>
    <row r="52" spans="1:91" ht="12.75" customHeigh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13"/>
      <c r="BU52" s="4"/>
      <c r="BV52" s="4"/>
      <c r="BW52" s="4"/>
      <c r="BX52" s="5"/>
      <c r="BY52" s="5"/>
      <c r="BZ52" s="5"/>
      <c r="CA52" s="6"/>
      <c r="CB52" s="6"/>
      <c r="CC52" s="6"/>
      <c r="CD52" s="7"/>
      <c r="CE52" s="7"/>
      <c r="CF52" s="7"/>
      <c r="CG52" s="8"/>
      <c r="CH52" s="8"/>
      <c r="CI52" s="8"/>
      <c r="CJ52" s="9"/>
      <c r="CK52" s="9"/>
      <c r="CL52" s="9"/>
      <c r="CM52" s="10"/>
    </row>
    <row r="53" spans="1:91" ht="12.75" customHeight="1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13"/>
      <c r="BU53" s="4"/>
      <c r="BV53" s="4"/>
      <c r="BW53" s="4"/>
      <c r="BX53" s="5"/>
      <c r="BY53" s="5"/>
      <c r="BZ53" s="5"/>
      <c r="CA53" s="6"/>
      <c r="CB53" s="6"/>
      <c r="CC53" s="6"/>
      <c r="CD53" s="7"/>
      <c r="CE53" s="7"/>
      <c r="CF53" s="7"/>
      <c r="CG53" s="8"/>
      <c r="CH53" s="8"/>
      <c r="CI53" s="8"/>
      <c r="CJ53" s="9"/>
      <c r="CK53" s="9"/>
      <c r="CL53" s="9"/>
      <c r="CM53" s="10"/>
    </row>
    <row r="54" spans="1:91" ht="12.75" customHeight="1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13"/>
      <c r="BU54" s="4"/>
      <c r="BV54" s="4"/>
      <c r="BW54" s="4"/>
      <c r="BX54" s="5"/>
      <c r="BY54" s="5"/>
      <c r="BZ54" s="5"/>
      <c r="CA54" s="6"/>
      <c r="CB54" s="6"/>
      <c r="CC54" s="6"/>
      <c r="CD54" s="7"/>
      <c r="CE54" s="7"/>
      <c r="CF54" s="7"/>
      <c r="CG54" s="8"/>
      <c r="CH54" s="8"/>
      <c r="CI54" s="8"/>
      <c r="CJ54" s="9"/>
      <c r="CK54" s="9"/>
      <c r="CL54" s="9"/>
      <c r="CM54" s="10"/>
    </row>
    <row r="55" spans="1:91" ht="12.75" customHeight="1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13"/>
      <c r="BU55" s="4"/>
      <c r="BV55" s="4"/>
      <c r="BW55" s="4"/>
      <c r="BX55" s="5"/>
      <c r="BY55" s="5"/>
      <c r="BZ55" s="5"/>
      <c r="CA55" s="6"/>
      <c r="CB55" s="6"/>
      <c r="CC55" s="6"/>
      <c r="CD55" s="7"/>
      <c r="CE55" s="7"/>
      <c r="CF55" s="7"/>
      <c r="CG55" s="8"/>
      <c r="CH55" s="8"/>
      <c r="CI55" s="8"/>
      <c r="CJ55" s="9"/>
      <c r="CK55" s="9"/>
      <c r="CL55" s="9"/>
      <c r="CM55" s="10"/>
    </row>
    <row r="56" spans="1:91" ht="12.75" customHeight="1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13"/>
      <c r="BU56" s="4"/>
      <c r="BV56" s="4"/>
      <c r="BW56" s="4"/>
      <c r="BX56" s="5"/>
      <c r="BY56" s="5"/>
      <c r="BZ56" s="5"/>
      <c r="CA56" s="6"/>
      <c r="CB56" s="6"/>
      <c r="CC56" s="6"/>
      <c r="CD56" s="7"/>
      <c r="CE56" s="7"/>
      <c r="CF56" s="7"/>
      <c r="CG56" s="8"/>
      <c r="CH56" s="8"/>
      <c r="CI56" s="8"/>
      <c r="CJ56" s="9"/>
      <c r="CK56" s="9"/>
      <c r="CL56" s="9"/>
      <c r="CM56" s="10"/>
    </row>
    <row r="57" spans="1:91" ht="12.75" customHeight="1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13"/>
      <c r="BU57" s="4"/>
      <c r="BV57" s="4"/>
      <c r="BW57" s="4"/>
      <c r="BX57" s="5"/>
      <c r="BY57" s="5"/>
      <c r="BZ57" s="5"/>
      <c r="CA57" s="6"/>
      <c r="CB57" s="6"/>
      <c r="CC57" s="6"/>
      <c r="CD57" s="7"/>
      <c r="CE57" s="7"/>
      <c r="CF57" s="7"/>
      <c r="CG57" s="8"/>
      <c r="CH57" s="8"/>
      <c r="CI57" s="8"/>
      <c r="CJ57" s="9"/>
      <c r="CK57" s="9"/>
      <c r="CL57" s="9"/>
      <c r="CM57" s="10"/>
    </row>
    <row r="58" spans="1:91" ht="12.75" customHeight="1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13"/>
      <c r="BU58" s="4"/>
      <c r="BV58" s="4"/>
      <c r="BW58" s="4"/>
      <c r="BX58" s="5"/>
      <c r="BY58" s="5"/>
      <c r="BZ58" s="5"/>
      <c r="CA58" s="6"/>
      <c r="CB58" s="6"/>
      <c r="CC58" s="6"/>
      <c r="CD58" s="7"/>
      <c r="CE58" s="7"/>
      <c r="CF58" s="7"/>
      <c r="CG58" s="8"/>
      <c r="CH58" s="8"/>
      <c r="CI58" s="8"/>
      <c r="CJ58" s="9"/>
      <c r="CK58" s="9"/>
      <c r="CL58" s="9"/>
      <c r="CM58" s="10"/>
    </row>
    <row r="59" spans="1:91" ht="12.75" customHeight="1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13"/>
      <c r="BU59" s="4"/>
      <c r="BV59" s="4"/>
      <c r="BW59" s="4"/>
      <c r="BX59" s="5"/>
      <c r="BY59" s="5"/>
      <c r="BZ59" s="5"/>
      <c r="CA59" s="6"/>
      <c r="CB59" s="6"/>
      <c r="CC59" s="6"/>
      <c r="CD59" s="7"/>
      <c r="CE59" s="7"/>
      <c r="CF59" s="7"/>
      <c r="CG59" s="8"/>
      <c r="CH59" s="8"/>
      <c r="CI59" s="8"/>
      <c r="CJ59" s="9"/>
      <c r="CK59" s="9"/>
      <c r="CL59" s="9"/>
      <c r="CM59" s="10"/>
    </row>
    <row r="60" spans="1:91" ht="12.75" customHeight="1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13"/>
      <c r="BU60" s="4"/>
      <c r="BV60" s="4"/>
      <c r="BW60" s="4"/>
      <c r="BX60" s="5"/>
      <c r="BY60" s="5"/>
      <c r="BZ60" s="5"/>
      <c r="CA60" s="6"/>
      <c r="CB60" s="6"/>
      <c r="CC60" s="6"/>
      <c r="CD60" s="7"/>
      <c r="CE60" s="7"/>
      <c r="CF60" s="7"/>
      <c r="CG60" s="8"/>
      <c r="CH60" s="8"/>
      <c r="CI60" s="8"/>
      <c r="CJ60" s="9"/>
      <c r="CK60" s="9"/>
      <c r="CL60" s="9"/>
      <c r="CM60" s="10"/>
    </row>
    <row r="61" spans="1:91" ht="12.75" customHeigh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</row>
    <row r="62" spans="1:91" ht="12.75" customHeigh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</row>
    <row r="63" spans="1:91" ht="12.75" customHeight="1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</row>
    <row r="64" spans="1:91" ht="12.75" customHeight="1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</row>
    <row r="65" spans="1:91" ht="12.75" customHeigh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</row>
    <row r="66" spans="1:91" ht="12.75" customHeight="1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</row>
    <row r="67" spans="1:91" ht="12.75" customHeight="1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</row>
    <row r="68" spans="1:91" ht="12.75" customHeight="1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</row>
    <row r="69" spans="1:91" ht="12.75" customHeight="1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</row>
    <row r="70" spans="1:91" ht="12.75" customHeight="1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</row>
    <row r="71" spans="1:91" ht="12.75" customHeight="1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</row>
    <row r="72" spans="1:91" ht="12.75" customHeight="1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</row>
    <row r="73" spans="1:91" ht="12.75" customHeight="1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</row>
    <row r="74" spans="1:91" ht="12.75" customHeight="1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</row>
    <row r="75" spans="1:91" ht="12.75" customHeight="1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</row>
    <row r="76" spans="1:91" ht="12.75" customHeight="1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</row>
    <row r="77" spans="1:91" ht="12.75" customHeight="1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</row>
    <row r="78" spans="1:91" ht="12.75" customHeight="1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</row>
    <row r="79" spans="1:91" ht="12.75" customHeight="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</row>
    <row r="80" spans="1:91" ht="12.75" customHeight="1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</row>
    <row r="81" spans="1:91" ht="12.75" customHeight="1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</row>
    <row r="82" spans="1:91" ht="12.75" customHeight="1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</row>
    <row r="83" spans="1:91" ht="12.75" customHeight="1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</row>
    <row r="84" spans="1:91" ht="12.75" customHeight="1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</row>
    <row r="85" spans="1:91" ht="12.75" customHeight="1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</row>
    <row r="86" spans="1:91" ht="12.75" customHeight="1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</row>
    <row r="87" spans="1:91" ht="12.75" customHeight="1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</row>
    <row r="88" spans="1:91" ht="12.75" customHeight="1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</row>
    <row r="89" spans="1:91" ht="12.75" customHeigh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</row>
    <row r="90" spans="1:91" ht="12.75" customHeight="1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</row>
    <row r="91" spans="1:91" ht="12.75" customHeight="1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</row>
    <row r="92" spans="1:91" ht="12.75" customHeight="1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</row>
    <row r="93" spans="1:91" ht="12.75" customHeight="1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</row>
    <row r="94" spans="1:91" ht="12.75" customHeight="1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</row>
    <row r="95" spans="1:91" ht="12.75" customHeigh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</row>
    <row r="96" spans="1:91" ht="12.75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</row>
    <row r="97" spans="1:91" ht="12.75" customHeight="1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</row>
    <row r="98" spans="1:91" ht="12.75" customHeight="1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</row>
    <row r="99" spans="1:91" ht="12.75" customHeight="1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</row>
    <row r="100" spans="1:91" ht="12.75" customHeight="1" x14ac:dyDescent="0.2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</row>
    <row r="101" spans="1:91" ht="12.75" customHeight="1" x14ac:dyDescent="0.2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</row>
    <row r="102" spans="1:91" ht="12.75" customHeight="1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</row>
    <row r="103" spans="1:91" ht="12.75" customHeight="1" x14ac:dyDescent="0.2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</row>
    <row r="104" spans="1:91" ht="12.75" customHeight="1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</row>
    <row r="105" spans="1:91" ht="12.75" customHeight="1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</row>
    <row r="106" spans="1:91" ht="12.75" customHeight="1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</row>
    <row r="107" spans="1:91" ht="12.75" customHeight="1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</row>
    <row r="108" spans="1:91" ht="12.75" customHeight="1" x14ac:dyDescent="0.2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</row>
    <row r="109" spans="1:91" ht="12.75" customHeight="1" x14ac:dyDescent="0.2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</row>
    <row r="110" spans="1:91" ht="12.75" customHeight="1" x14ac:dyDescent="0.2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</row>
    <row r="111" spans="1:91" ht="12.75" customHeight="1" x14ac:dyDescent="0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</row>
    <row r="112" spans="1:91" ht="12.75" customHeight="1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</row>
    <row r="113" spans="1:91" ht="12.75" customHeight="1" x14ac:dyDescent="0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</row>
    <row r="114" spans="1:91" ht="12.75" customHeight="1" x14ac:dyDescent="0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</row>
    <row r="115" spans="1:91" ht="12.75" customHeight="1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</row>
    <row r="116" spans="1:91" ht="12.75" customHeight="1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</row>
    <row r="117" spans="1:91" ht="12.75" customHeight="1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</row>
    <row r="118" spans="1:91" ht="12.75" customHeight="1" x14ac:dyDescent="0.2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</row>
    <row r="119" spans="1:91" ht="12.75" customHeight="1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</row>
    <row r="120" spans="1:91" ht="12.75" customHeight="1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</row>
    <row r="121" spans="1:91" ht="12.75" customHeight="1" x14ac:dyDescent="0.2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</row>
    <row r="122" spans="1:91" ht="12.75" customHeight="1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</row>
    <row r="123" spans="1:91" ht="12.75" customHeight="1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</row>
    <row r="124" spans="1:91" ht="12.75" customHeight="1" x14ac:dyDescent="0.2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</row>
    <row r="125" spans="1:91" ht="12.75" customHeight="1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</row>
    <row r="126" spans="1:91" ht="12.75" customHeight="1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</row>
    <row r="127" spans="1:91" ht="12.75" customHeight="1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</row>
    <row r="128" spans="1:91" ht="12.75" customHeight="1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</row>
    <row r="129" spans="1:91" ht="12.75" customHeight="1" x14ac:dyDescent="0.2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</row>
    <row r="130" spans="1:91" ht="12.75" customHeight="1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</row>
    <row r="131" spans="1:91" ht="12.75" customHeight="1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</row>
    <row r="132" spans="1:91" ht="12.75" customHeight="1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</row>
    <row r="133" spans="1:91" ht="12.75" customHeight="1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</row>
    <row r="134" spans="1:91" ht="12.75" customHeight="1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</row>
    <row r="135" spans="1:91" ht="12.75" customHeight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</row>
    <row r="136" spans="1:91" ht="12.75" customHeight="1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</row>
    <row r="137" spans="1:91" ht="12.75" customHeight="1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</row>
    <row r="138" spans="1:91" ht="12.75" customHeight="1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</row>
    <row r="139" spans="1:91" ht="12.75" customHeight="1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</row>
    <row r="140" spans="1:91" ht="12.75" customHeight="1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</row>
    <row r="141" spans="1:91" ht="12.75" customHeight="1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</row>
    <row r="142" spans="1:91" ht="12.75" customHeight="1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</row>
    <row r="143" spans="1:91" ht="12.75" customHeight="1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</row>
    <row r="144" spans="1:91" ht="12.75" customHeight="1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</row>
    <row r="145" spans="1:91" ht="12.75" customHeight="1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</row>
    <row r="146" spans="1:91" ht="12.75" customHeight="1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</row>
    <row r="147" spans="1:91" ht="12.75" customHeight="1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</row>
    <row r="148" spans="1:91" ht="12.75" customHeight="1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</row>
    <row r="149" spans="1:91" ht="12.75" customHeight="1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</row>
    <row r="150" spans="1:91" ht="12.75" customHeight="1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</row>
    <row r="151" spans="1:91" ht="12.75" customHeight="1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</row>
    <row r="152" spans="1:91" ht="12.75" customHeight="1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</row>
    <row r="153" spans="1:91" ht="12.75" customHeight="1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</row>
    <row r="154" spans="1:91" ht="12.75" customHeight="1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</row>
    <row r="155" spans="1:91" ht="12.75" customHeight="1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</row>
    <row r="156" spans="1:91" ht="12.75" customHeight="1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</row>
    <row r="157" spans="1:91" ht="12.75" customHeight="1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</row>
    <row r="158" spans="1:91" ht="12.75" customHeight="1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</row>
    <row r="159" spans="1:91" ht="12.75" customHeight="1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</row>
    <row r="160" spans="1:91" ht="12.75" customHeight="1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</row>
    <row r="161" spans="1:91" ht="12.75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</row>
    <row r="162" spans="1:91" ht="12.75" customHeight="1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</row>
    <row r="163" spans="1:91" ht="12.75" customHeight="1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</row>
    <row r="164" spans="1:91" ht="12.75" customHeight="1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</row>
    <row r="165" spans="1:91" ht="12.75" customHeight="1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</row>
    <row r="166" spans="1:91" ht="12.75" customHeight="1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</row>
    <row r="167" spans="1:91" ht="12.75" customHeight="1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</row>
    <row r="168" spans="1:91" ht="12.75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</row>
    <row r="169" spans="1:91" ht="12.75" customHeight="1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</row>
    <row r="170" spans="1:91" ht="12.75" customHeight="1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</row>
    <row r="171" spans="1:91" ht="12.75" customHeight="1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</row>
    <row r="172" spans="1:91" ht="12.75" customHeight="1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</row>
    <row r="173" spans="1:91" ht="12.75" customHeight="1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</row>
    <row r="174" spans="1:91" ht="12.75" customHeight="1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</row>
    <row r="175" spans="1:91" ht="12.75" customHeight="1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</row>
    <row r="176" spans="1:91" ht="12.75" customHeight="1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</row>
    <row r="177" spans="1:91" ht="12.75" customHeight="1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</row>
    <row r="178" spans="1:91" ht="12.75" customHeight="1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</row>
    <row r="179" spans="1:91" ht="12.75" customHeight="1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</row>
    <row r="180" spans="1:91" ht="12.75" customHeight="1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</row>
    <row r="181" spans="1:91" ht="12.75" customHeight="1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</row>
    <row r="182" spans="1:91" ht="12.75" customHeight="1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</row>
    <row r="183" spans="1:91" ht="12.75" customHeight="1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</row>
    <row r="184" spans="1:91" ht="12.75" customHeight="1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</row>
    <row r="185" spans="1:91" ht="12.75" customHeigh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</row>
    <row r="186" spans="1:91" ht="12.75" customHeight="1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</row>
    <row r="187" spans="1:91" ht="12.75" customHeight="1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</row>
    <row r="188" spans="1:91" ht="12.75" customHeight="1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</row>
    <row r="189" spans="1:91" ht="12.75" customHeight="1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</row>
    <row r="190" spans="1:91" ht="12.75" customHeight="1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</row>
    <row r="191" spans="1:91" ht="12.75" customHeight="1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</row>
    <row r="192" spans="1:91" ht="12.75" customHeight="1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</row>
    <row r="193" spans="1:91" ht="12.75" customHeight="1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</row>
    <row r="194" spans="1:91" ht="12.75" customHeight="1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</row>
    <row r="195" spans="1:91" ht="12.75" customHeight="1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</row>
    <row r="196" spans="1:91" ht="12.75" customHeight="1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</row>
    <row r="197" spans="1:91" ht="12.75" customHeight="1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</row>
    <row r="198" spans="1:91" ht="12.75" customHeight="1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</row>
    <row r="199" spans="1:91" ht="12.75" customHeight="1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</row>
    <row r="200" spans="1:91" ht="12.75" customHeight="1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</row>
    <row r="201" spans="1:91" ht="12.75" customHeight="1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</row>
    <row r="202" spans="1:91" ht="12.75" customHeight="1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</row>
    <row r="203" spans="1:91" ht="12.75" customHeight="1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</row>
    <row r="204" spans="1:91" ht="12.75" customHeight="1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</row>
    <row r="205" spans="1:91" ht="12.75" customHeight="1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</row>
    <row r="206" spans="1:91" ht="12.75" customHeight="1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</row>
    <row r="207" spans="1:91" ht="12.75" customHeight="1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</row>
    <row r="208" spans="1:91" ht="12.75" customHeight="1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</row>
    <row r="209" spans="1:91" ht="12.75" customHeight="1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</row>
    <row r="210" spans="1:91" ht="12.75" customHeight="1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</row>
    <row r="211" spans="1:91" ht="12.75" customHeight="1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</row>
    <row r="212" spans="1:91" ht="12.75" customHeight="1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</row>
    <row r="213" spans="1:91" ht="12.75" customHeight="1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</row>
    <row r="214" spans="1:91" ht="12.75" customHeight="1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</row>
    <row r="215" spans="1:91" ht="12.75" customHeight="1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</row>
    <row r="216" spans="1:91" ht="12.75" customHeight="1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</row>
    <row r="217" spans="1:91" ht="12.75" customHeight="1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</row>
    <row r="218" spans="1:91" ht="12.75" customHeight="1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</row>
    <row r="219" spans="1:91" ht="12.75" customHeigh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</row>
    <row r="220" spans="1:91" ht="12.75" customHeight="1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</row>
    <row r="221" spans="1:91" ht="12.75" customHeight="1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</row>
    <row r="222" spans="1:91" ht="12.75" customHeight="1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</row>
    <row r="223" spans="1:91" ht="12.75" customHeight="1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</row>
    <row r="224" spans="1:91" ht="12.75" customHeight="1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</row>
    <row r="225" spans="1:91" ht="12.75" customHeight="1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</row>
    <row r="226" spans="1:91" ht="12.75" customHeight="1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</row>
    <row r="227" spans="1:91" ht="12.75" customHeight="1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</row>
    <row r="228" spans="1:91" ht="12.75" customHeight="1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</row>
    <row r="229" spans="1:91" ht="12.75" customHeight="1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</row>
    <row r="230" spans="1:91" ht="12.75" customHeight="1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</row>
    <row r="231" spans="1:91" ht="12.75" customHeight="1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</row>
    <row r="232" spans="1:91" ht="12.75" customHeight="1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</row>
    <row r="233" spans="1:91" ht="12.75" customHeight="1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</row>
    <row r="234" spans="1:91" ht="12.75" customHeight="1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</row>
    <row r="235" spans="1:91" ht="12.75" customHeight="1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</row>
    <row r="236" spans="1:91" ht="12.75" customHeight="1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</row>
    <row r="237" spans="1:91" ht="12.75" customHeight="1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</row>
    <row r="238" spans="1:91" ht="12.75" customHeight="1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</row>
    <row r="239" spans="1:91" ht="12.75" customHeight="1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</row>
    <row r="240" spans="1:91" ht="12.75" customHeight="1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</row>
    <row r="241" spans="1:91" ht="12.75" customHeight="1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</row>
    <row r="242" spans="1:91" ht="12.75" customHeight="1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</row>
    <row r="243" spans="1:91" ht="12.75" customHeight="1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</row>
    <row r="244" spans="1:91" ht="12.75" customHeight="1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</row>
    <row r="245" spans="1:91" ht="12.75" customHeight="1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</row>
    <row r="246" spans="1:91" ht="12.75" customHeight="1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</row>
    <row r="247" spans="1:91" ht="12.75" customHeight="1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</row>
    <row r="248" spans="1:91" ht="12.75" customHeight="1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</row>
    <row r="249" spans="1:91" ht="12.75" customHeight="1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</row>
    <row r="250" spans="1:91" ht="12.75" customHeight="1" x14ac:dyDescent="0.2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</row>
    <row r="251" spans="1:91" ht="12.75" customHeight="1" x14ac:dyDescent="0.2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</row>
    <row r="252" spans="1:91" ht="12.75" customHeight="1" x14ac:dyDescent="0.2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</row>
    <row r="253" spans="1:91" ht="12.75" customHeight="1" x14ac:dyDescent="0.2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</row>
    <row r="254" spans="1:91" ht="12.75" customHeight="1" x14ac:dyDescent="0.2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</row>
    <row r="255" spans="1:91" ht="12.75" customHeight="1" x14ac:dyDescent="0.2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</row>
    <row r="256" spans="1:91" ht="12.75" customHeight="1" x14ac:dyDescent="0.2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</row>
    <row r="257" spans="1:91" ht="12.75" customHeight="1" x14ac:dyDescent="0.2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</row>
    <row r="258" spans="1:91" ht="12.75" customHeight="1" x14ac:dyDescent="0.2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</row>
    <row r="259" spans="1:91" ht="12.75" customHeight="1" x14ac:dyDescent="0.2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</row>
    <row r="260" spans="1:91" ht="12.75" customHeight="1" x14ac:dyDescent="0.2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</row>
    <row r="261" spans="1:91" ht="12.75" customHeight="1" x14ac:dyDescent="0.2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</row>
    <row r="262" spans="1:91" ht="12.75" customHeight="1" x14ac:dyDescent="0.2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</row>
    <row r="263" spans="1:91" ht="12.75" customHeigh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</row>
    <row r="264" spans="1:91" ht="12.75" customHeight="1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</row>
    <row r="265" spans="1:91" ht="12.75" customHeight="1" x14ac:dyDescent="0.2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</row>
    <row r="266" spans="1:91" ht="12.75" customHeight="1" x14ac:dyDescent="0.2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</row>
    <row r="267" spans="1:91" ht="12.75" customHeight="1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</row>
    <row r="268" spans="1:91" ht="12.75" customHeight="1" x14ac:dyDescent="0.2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</row>
    <row r="269" spans="1:91" ht="12.75" customHeight="1" x14ac:dyDescent="0.2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</row>
    <row r="270" spans="1:91" ht="12.75" customHeight="1" x14ac:dyDescent="0.2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</row>
    <row r="271" spans="1:91" ht="12.75" customHeight="1" x14ac:dyDescent="0.2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</row>
    <row r="272" spans="1:91" ht="12.75" customHeight="1" x14ac:dyDescent="0.2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</row>
    <row r="273" spans="1:91" ht="12.75" customHeight="1" x14ac:dyDescent="0.2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</row>
    <row r="274" spans="1:91" ht="12.75" customHeight="1" x14ac:dyDescent="0.2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</row>
    <row r="275" spans="1:91" ht="12.75" customHeight="1" x14ac:dyDescent="0.2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</row>
    <row r="276" spans="1:91" ht="12.75" customHeight="1" x14ac:dyDescent="0.2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</row>
    <row r="277" spans="1:91" ht="12.75" customHeight="1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</row>
    <row r="278" spans="1:91" ht="12.75" customHeight="1" x14ac:dyDescent="0.2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</row>
    <row r="279" spans="1:91" ht="12.75" customHeight="1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</row>
    <row r="280" spans="1:91" ht="12.75" customHeight="1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</row>
    <row r="281" spans="1:91" ht="12.75" customHeight="1" x14ac:dyDescent="0.2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</row>
    <row r="282" spans="1:91" ht="12.75" customHeight="1" x14ac:dyDescent="0.2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</row>
    <row r="283" spans="1:91" ht="12.75" customHeight="1" x14ac:dyDescent="0.2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</row>
    <row r="284" spans="1:91" ht="12.75" customHeight="1" x14ac:dyDescent="0.2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</row>
    <row r="285" spans="1:91" ht="12.75" customHeight="1" x14ac:dyDescent="0.2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</row>
    <row r="286" spans="1:91" ht="12.75" customHeight="1" x14ac:dyDescent="0.2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</row>
    <row r="287" spans="1:91" ht="12.75" customHeight="1" x14ac:dyDescent="0.2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</row>
    <row r="288" spans="1:91" ht="12.75" customHeight="1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</row>
    <row r="289" spans="1:91" ht="12.75" customHeight="1" x14ac:dyDescent="0.2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</row>
    <row r="290" spans="1:91" ht="12.75" customHeight="1" x14ac:dyDescent="0.2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</row>
    <row r="291" spans="1:91" ht="12.75" customHeight="1" x14ac:dyDescent="0.2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</row>
    <row r="292" spans="1:91" ht="12.75" customHeight="1" x14ac:dyDescent="0.2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</row>
    <row r="293" spans="1:91" ht="12.75" customHeight="1" x14ac:dyDescent="0.2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</row>
    <row r="294" spans="1:91" ht="12.75" customHeight="1" x14ac:dyDescent="0.2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</row>
    <row r="295" spans="1:91" ht="12.75" customHeight="1" x14ac:dyDescent="0.2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</row>
    <row r="296" spans="1:91" ht="12.75" customHeight="1" x14ac:dyDescent="0.2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</row>
    <row r="297" spans="1:91" ht="12.75" customHeight="1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</row>
    <row r="298" spans="1:91" ht="12.75" customHeight="1" x14ac:dyDescent="0.2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</row>
    <row r="299" spans="1:91" ht="12.75" customHeight="1" x14ac:dyDescent="0.2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</row>
    <row r="300" spans="1:91" ht="12.75" customHeight="1" x14ac:dyDescent="0.2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</row>
    <row r="301" spans="1:91" ht="12.75" customHeight="1" x14ac:dyDescent="0.2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</row>
    <row r="302" spans="1:91" ht="12.75" customHeight="1" x14ac:dyDescent="0.2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</row>
    <row r="303" spans="1:91" ht="12.75" customHeight="1" x14ac:dyDescent="0.2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</row>
    <row r="304" spans="1:91" ht="12.75" customHeight="1" x14ac:dyDescent="0.2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</row>
    <row r="305" spans="1:91" ht="12.75" customHeight="1" x14ac:dyDescent="0.2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</row>
    <row r="306" spans="1:91" ht="12.75" customHeight="1" x14ac:dyDescent="0.2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</row>
    <row r="307" spans="1:91" ht="12.75" customHeight="1" x14ac:dyDescent="0.2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</row>
    <row r="308" spans="1:91" ht="12.75" customHeight="1" x14ac:dyDescent="0.2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</row>
    <row r="309" spans="1:91" ht="12.75" customHeight="1" x14ac:dyDescent="0.2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</row>
    <row r="310" spans="1:91" ht="12.75" customHeight="1" x14ac:dyDescent="0.2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</row>
    <row r="311" spans="1:91" ht="12.75" customHeight="1" x14ac:dyDescent="0.2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</row>
    <row r="312" spans="1:91" ht="12.75" customHeight="1" x14ac:dyDescent="0.2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</row>
    <row r="313" spans="1:91" ht="12.75" customHeight="1" x14ac:dyDescent="0.2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</row>
    <row r="314" spans="1:91" ht="12.75" customHeight="1" x14ac:dyDescent="0.2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</row>
    <row r="315" spans="1:91" ht="12.75" customHeight="1" x14ac:dyDescent="0.2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</row>
    <row r="316" spans="1:91" ht="12.75" customHeight="1" x14ac:dyDescent="0.2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</row>
    <row r="317" spans="1:91" ht="12.75" customHeight="1" x14ac:dyDescent="0.2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</row>
    <row r="318" spans="1:91" ht="12.75" customHeight="1" x14ac:dyDescent="0.2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</row>
    <row r="319" spans="1:91" ht="12.75" customHeight="1" x14ac:dyDescent="0.2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</row>
    <row r="320" spans="1:91" ht="12.75" customHeight="1" x14ac:dyDescent="0.2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</row>
    <row r="321" spans="1:91" ht="12.75" customHeight="1" x14ac:dyDescent="0.2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</row>
    <row r="322" spans="1:91" ht="12.75" customHeight="1" x14ac:dyDescent="0.2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</row>
    <row r="323" spans="1:91" ht="12.75" customHeight="1" x14ac:dyDescent="0.2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</row>
    <row r="324" spans="1:91" ht="12.75" customHeight="1" x14ac:dyDescent="0.2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</row>
    <row r="325" spans="1:91" ht="12.75" customHeight="1" x14ac:dyDescent="0.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</row>
    <row r="326" spans="1:91" ht="12.75" customHeight="1" x14ac:dyDescent="0.2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</row>
    <row r="327" spans="1:91" ht="12.75" customHeight="1" x14ac:dyDescent="0.2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</row>
    <row r="328" spans="1:91" ht="12.75" customHeight="1" x14ac:dyDescent="0.2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</row>
    <row r="329" spans="1:91" ht="12.75" customHeight="1" x14ac:dyDescent="0.2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</row>
    <row r="330" spans="1:91" ht="12.75" customHeight="1" x14ac:dyDescent="0.2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</row>
    <row r="331" spans="1:91" ht="12.75" customHeight="1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</row>
    <row r="332" spans="1:91" ht="12.75" customHeight="1" x14ac:dyDescent="0.2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</row>
    <row r="333" spans="1:91" ht="12.75" customHeight="1" x14ac:dyDescent="0.2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</row>
    <row r="334" spans="1:91" ht="12.75" customHeight="1" x14ac:dyDescent="0.2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</row>
    <row r="335" spans="1:91" ht="12.75" customHeight="1" x14ac:dyDescent="0.2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</row>
    <row r="336" spans="1:91" ht="12.75" customHeight="1" x14ac:dyDescent="0.2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</row>
    <row r="337" spans="1:91" ht="12.75" customHeight="1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</row>
    <row r="338" spans="1:91" ht="12.75" customHeight="1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</row>
    <row r="339" spans="1:91" ht="12.75" customHeight="1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</row>
    <row r="340" spans="1:91" ht="12.75" customHeight="1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</row>
    <row r="341" spans="1:91" ht="12.75" customHeight="1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</row>
    <row r="342" spans="1:91" ht="12.75" customHeight="1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</row>
    <row r="343" spans="1:91" ht="12.75" customHeight="1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</row>
    <row r="344" spans="1:91" ht="12.75" customHeight="1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</row>
    <row r="345" spans="1:91" ht="12.75" customHeight="1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</row>
    <row r="346" spans="1:91" ht="12.75" customHeight="1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</row>
    <row r="347" spans="1:91" ht="12.75" customHeight="1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</row>
    <row r="348" spans="1:91" ht="12.75" customHeight="1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</row>
    <row r="349" spans="1:91" ht="12.75" customHeight="1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</row>
    <row r="350" spans="1:91" ht="12.75" customHeight="1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</row>
    <row r="351" spans="1:91" ht="12.75" customHeight="1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</row>
    <row r="352" spans="1:91" ht="12.75" customHeight="1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</row>
    <row r="353" spans="1:91" ht="12.75" customHeight="1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</row>
    <row r="354" spans="1:91" ht="12.75" customHeight="1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</row>
    <row r="355" spans="1:91" ht="12.75" customHeight="1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</row>
    <row r="356" spans="1:91" ht="12.75" customHeight="1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</row>
    <row r="357" spans="1:91" ht="12.75" customHeight="1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</row>
    <row r="358" spans="1:91" ht="12.75" customHeight="1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</row>
    <row r="359" spans="1:91" ht="12.75" customHeight="1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</row>
    <row r="360" spans="1:91" ht="12.75" customHeight="1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</row>
    <row r="361" spans="1:91" ht="12.75" customHeight="1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</row>
    <row r="362" spans="1:91" ht="12.75" customHeight="1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</row>
    <row r="363" spans="1:91" ht="12.75" customHeight="1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</row>
    <row r="364" spans="1:91" ht="12.75" customHeight="1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</row>
    <row r="365" spans="1:91" ht="12.75" customHeight="1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</row>
    <row r="366" spans="1:91" ht="12.75" customHeight="1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</row>
    <row r="367" spans="1:91" ht="12.75" customHeight="1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</row>
    <row r="368" spans="1:91" ht="12.75" customHeight="1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</row>
    <row r="369" spans="1:91" ht="12.75" customHeight="1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</row>
    <row r="370" spans="1:91" ht="12.75" customHeight="1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</row>
    <row r="371" spans="1:91" ht="12.75" customHeight="1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</row>
    <row r="372" spans="1:91" ht="12.75" customHeight="1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</row>
    <row r="373" spans="1:91" ht="12.75" customHeight="1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</row>
    <row r="374" spans="1:91" ht="12.75" customHeight="1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</row>
    <row r="375" spans="1:91" ht="12.75" customHeight="1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</row>
    <row r="376" spans="1:91" ht="12.75" customHeight="1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</row>
    <row r="377" spans="1:91" ht="12.75" customHeight="1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</row>
    <row r="378" spans="1:91" ht="12.75" customHeight="1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</row>
    <row r="379" spans="1:91" ht="12.75" customHeight="1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</row>
    <row r="380" spans="1:91" ht="12.75" customHeight="1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</row>
    <row r="381" spans="1:91" ht="12.75" customHeight="1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</row>
    <row r="382" spans="1:91" ht="12.75" customHeight="1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</row>
    <row r="383" spans="1:91" ht="12.75" customHeight="1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</row>
    <row r="384" spans="1:91" ht="12.75" customHeight="1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</row>
    <row r="385" spans="1:91" ht="12.75" customHeight="1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</row>
    <row r="386" spans="1:91" ht="12.75" customHeight="1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</row>
    <row r="387" spans="1:91" ht="12.75" customHeight="1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</row>
    <row r="388" spans="1:91" ht="12.75" customHeight="1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</row>
    <row r="389" spans="1:91" ht="12.75" customHeight="1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</row>
    <row r="390" spans="1:91" ht="12.75" customHeight="1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</row>
    <row r="391" spans="1:91" ht="12.75" customHeight="1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</row>
    <row r="392" spans="1:91" ht="12.75" customHeight="1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</row>
    <row r="393" spans="1:91" ht="12.75" customHeight="1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</row>
    <row r="394" spans="1:91" ht="12.75" customHeight="1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</row>
    <row r="395" spans="1:91" ht="12.75" customHeight="1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</row>
    <row r="396" spans="1:91" ht="12.75" customHeight="1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</row>
    <row r="397" spans="1:91" ht="12.75" customHeight="1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</row>
    <row r="398" spans="1:91" ht="12.75" customHeight="1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</row>
    <row r="399" spans="1:91" ht="12.75" customHeight="1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</row>
    <row r="400" spans="1:91" ht="12.75" customHeight="1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</row>
    <row r="401" spans="1:91" ht="12.75" customHeight="1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</row>
    <row r="402" spans="1:91" ht="12.75" customHeight="1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</row>
    <row r="403" spans="1:91" ht="12.75" customHeight="1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</row>
    <row r="404" spans="1:91" ht="12.75" customHeight="1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</row>
    <row r="405" spans="1:91" ht="12.75" customHeight="1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</row>
    <row r="406" spans="1:91" ht="12.75" customHeight="1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</row>
    <row r="407" spans="1:91" ht="12.75" customHeight="1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</row>
    <row r="408" spans="1:91" ht="12.75" customHeight="1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</row>
    <row r="409" spans="1:91" ht="12.75" customHeight="1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</row>
    <row r="410" spans="1:91" ht="12.75" customHeight="1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</row>
    <row r="411" spans="1:91" ht="12.75" customHeight="1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</row>
    <row r="412" spans="1:91" ht="12.75" customHeight="1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</row>
    <row r="413" spans="1:91" ht="12.75" customHeight="1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</row>
    <row r="414" spans="1:91" ht="12.75" customHeight="1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</row>
    <row r="415" spans="1:91" ht="12.75" customHeight="1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</row>
    <row r="416" spans="1:91" ht="12.75" customHeight="1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</row>
    <row r="417" spans="1:91" ht="12.75" customHeight="1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</row>
    <row r="418" spans="1:91" ht="12.75" customHeight="1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</row>
    <row r="419" spans="1:91" ht="12.75" customHeight="1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</row>
    <row r="420" spans="1:91" ht="12.75" customHeight="1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</row>
    <row r="421" spans="1:91" ht="12.75" customHeight="1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</row>
    <row r="422" spans="1:91" ht="12.75" customHeight="1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</row>
    <row r="423" spans="1:91" ht="12.75" customHeight="1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</row>
    <row r="424" spans="1:91" ht="12.75" customHeight="1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</row>
    <row r="425" spans="1:91" ht="12.75" customHeight="1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</row>
    <row r="426" spans="1:91" ht="12.75" customHeight="1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</row>
    <row r="427" spans="1:91" ht="12.75" customHeight="1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</row>
    <row r="428" spans="1:91" ht="12.75" customHeight="1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</row>
    <row r="429" spans="1:91" ht="12.75" customHeight="1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</row>
    <row r="430" spans="1:91" ht="12.75" customHeight="1" x14ac:dyDescent="0.2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</row>
    <row r="431" spans="1:91" ht="12.75" customHeight="1" x14ac:dyDescent="0.2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</row>
    <row r="432" spans="1:91" ht="12.75" customHeight="1" x14ac:dyDescent="0.2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</row>
    <row r="433" spans="1:91" ht="12.75" customHeight="1" x14ac:dyDescent="0.2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</row>
    <row r="434" spans="1:91" ht="12.75" customHeight="1" x14ac:dyDescent="0.2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</row>
    <row r="435" spans="1:91" ht="12.75" customHeight="1" x14ac:dyDescent="0.2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</row>
    <row r="436" spans="1:91" ht="12.75" customHeight="1" x14ac:dyDescent="0.2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</row>
    <row r="437" spans="1:91" ht="12.75" customHeight="1" x14ac:dyDescent="0.2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</row>
    <row r="438" spans="1:91" ht="12.75" customHeight="1" x14ac:dyDescent="0.2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</row>
    <row r="439" spans="1:91" ht="12.75" customHeight="1" x14ac:dyDescent="0.2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</row>
    <row r="440" spans="1:91" ht="12.75" customHeight="1" x14ac:dyDescent="0.2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</row>
    <row r="441" spans="1:91" ht="12.75" customHeight="1" x14ac:dyDescent="0.2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</row>
    <row r="442" spans="1:91" ht="12.75" customHeight="1" x14ac:dyDescent="0.2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</row>
    <row r="443" spans="1:91" ht="12.75" customHeight="1" x14ac:dyDescent="0.2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</row>
    <row r="444" spans="1:91" ht="12.75" customHeight="1" x14ac:dyDescent="0.2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</row>
    <row r="445" spans="1:91" ht="12.75" customHeight="1" x14ac:dyDescent="0.2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</row>
    <row r="446" spans="1:91" ht="12.75" customHeight="1" x14ac:dyDescent="0.2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</row>
    <row r="447" spans="1:91" ht="12.75" customHeight="1" x14ac:dyDescent="0.2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</row>
    <row r="448" spans="1:91" ht="12.75" customHeight="1" x14ac:dyDescent="0.2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</row>
    <row r="449" spans="1:91" ht="12.75" customHeight="1" x14ac:dyDescent="0.2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/>
      <c r="CC449" s="78"/>
      <c r="CD449" s="78"/>
      <c r="CE449" s="78"/>
      <c r="CF449" s="78"/>
      <c r="CG449" s="78"/>
      <c r="CH449" s="78"/>
      <c r="CI449" s="78"/>
      <c r="CJ449" s="78"/>
      <c r="CK449" s="78"/>
      <c r="CL449" s="78"/>
      <c r="CM449" s="78"/>
    </row>
    <row r="450" spans="1:91" ht="12.75" customHeight="1" x14ac:dyDescent="0.2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</row>
    <row r="451" spans="1:91" ht="12.75" customHeight="1" x14ac:dyDescent="0.2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  <c r="BX451" s="78"/>
      <c r="BY451" s="78"/>
      <c r="BZ451" s="78"/>
      <c r="CA451" s="78"/>
      <c r="CB451" s="78"/>
      <c r="CC451" s="78"/>
      <c r="CD451" s="78"/>
      <c r="CE451" s="78"/>
      <c r="CF451" s="78"/>
      <c r="CG451" s="78"/>
      <c r="CH451" s="78"/>
      <c r="CI451" s="78"/>
      <c r="CJ451" s="78"/>
      <c r="CK451" s="78"/>
      <c r="CL451" s="78"/>
      <c r="CM451" s="78"/>
    </row>
    <row r="452" spans="1:91" ht="12.75" customHeight="1" x14ac:dyDescent="0.2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</row>
    <row r="453" spans="1:91" ht="12.75" customHeight="1" x14ac:dyDescent="0.2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  <c r="BX453" s="78"/>
      <c r="BY453" s="78"/>
      <c r="BZ453" s="78"/>
      <c r="CA453" s="78"/>
      <c r="CB453" s="78"/>
      <c r="CC453" s="78"/>
      <c r="CD453" s="78"/>
      <c r="CE453" s="78"/>
      <c r="CF453" s="78"/>
      <c r="CG453" s="78"/>
      <c r="CH453" s="78"/>
      <c r="CI453" s="78"/>
      <c r="CJ453" s="78"/>
      <c r="CK453" s="78"/>
      <c r="CL453" s="78"/>
      <c r="CM453" s="78"/>
    </row>
    <row r="454" spans="1:91" ht="12.75" customHeight="1" x14ac:dyDescent="0.2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  <c r="BX454" s="78"/>
      <c r="BY454" s="78"/>
      <c r="BZ454" s="78"/>
      <c r="CA454" s="78"/>
      <c r="CB454" s="78"/>
      <c r="CC454" s="78"/>
      <c r="CD454" s="78"/>
      <c r="CE454" s="78"/>
      <c r="CF454" s="78"/>
      <c r="CG454" s="78"/>
      <c r="CH454" s="78"/>
      <c r="CI454" s="78"/>
      <c r="CJ454" s="78"/>
      <c r="CK454" s="78"/>
      <c r="CL454" s="78"/>
      <c r="CM454" s="78"/>
    </row>
    <row r="455" spans="1:91" ht="12.75" customHeight="1" x14ac:dyDescent="0.2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  <c r="BX455" s="78"/>
      <c r="BY455" s="78"/>
      <c r="BZ455" s="78"/>
      <c r="CA455" s="78"/>
      <c r="CB455" s="78"/>
      <c r="CC455" s="78"/>
      <c r="CD455" s="78"/>
      <c r="CE455" s="78"/>
      <c r="CF455" s="78"/>
      <c r="CG455" s="78"/>
      <c r="CH455" s="78"/>
      <c r="CI455" s="78"/>
      <c r="CJ455" s="78"/>
      <c r="CK455" s="78"/>
      <c r="CL455" s="78"/>
      <c r="CM455" s="78"/>
    </row>
    <row r="456" spans="1:91" ht="12.75" customHeight="1" x14ac:dyDescent="0.2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  <c r="BX456" s="78"/>
      <c r="BY456" s="78"/>
      <c r="BZ456" s="78"/>
      <c r="CA456" s="78"/>
      <c r="CB456" s="78"/>
      <c r="CC456" s="78"/>
      <c r="CD456" s="78"/>
      <c r="CE456" s="78"/>
      <c r="CF456" s="78"/>
      <c r="CG456" s="78"/>
      <c r="CH456" s="78"/>
      <c r="CI456" s="78"/>
      <c r="CJ456" s="78"/>
      <c r="CK456" s="78"/>
      <c r="CL456" s="78"/>
      <c r="CM456" s="78"/>
    </row>
    <row r="457" spans="1:91" ht="12.75" customHeight="1" x14ac:dyDescent="0.2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  <c r="BX457" s="78"/>
      <c r="BY457" s="78"/>
      <c r="BZ457" s="78"/>
      <c r="CA457" s="78"/>
      <c r="CB457" s="78"/>
      <c r="CC457" s="78"/>
      <c r="CD457" s="78"/>
      <c r="CE457" s="78"/>
      <c r="CF457" s="78"/>
      <c r="CG457" s="78"/>
      <c r="CH457" s="78"/>
      <c r="CI457" s="78"/>
      <c r="CJ457" s="78"/>
      <c r="CK457" s="78"/>
      <c r="CL457" s="78"/>
      <c r="CM457" s="78"/>
    </row>
    <row r="458" spans="1:91" ht="12.75" customHeight="1" x14ac:dyDescent="0.2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</row>
    <row r="459" spans="1:91" ht="12.75" customHeight="1" x14ac:dyDescent="0.2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  <c r="BX459" s="78"/>
      <c r="BY459" s="78"/>
      <c r="BZ459" s="78"/>
      <c r="CA459" s="78"/>
      <c r="CB459" s="78"/>
      <c r="CC459" s="78"/>
      <c r="CD459" s="78"/>
      <c r="CE459" s="78"/>
      <c r="CF459" s="78"/>
      <c r="CG459" s="78"/>
      <c r="CH459" s="78"/>
      <c r="CI459" s="78"/>
      <c r="CJ459" s="78"/>
      <c r="CK459" s="78"/>
      <c r="CL459" s="78"/>
      <c r="CM459" s="78"/>
    </row>
    <row r="460" spans="1:91" ht="12.75" customHeight="1" x14ac:dyDescent="0.2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</row>
    <row r="461" spans="1:91" ht="12.75" customHeight="1" x14ac:dyDescent="0.2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  <c r="BX461" s="78"/>
      <c r="BY461" s="78"/>
      <c r="BZ461" s="78"/>
      <c r="CA461" s="78"/>
      <c r="CB461" s="78"/>
      <c r="CC461" s="78"/>
      <c r="CD461" s="78"/>
      <c r="CE461" s="78"/>
      <c r="CF461" s="78"/>
      <c r="CG461" s="78"/>
      <c r="CH461" s="78"/>
      <c r="CI461" s="78"/>
      <c r="CJ461" s="78"/>
      <c r="CK461" s="78"/>
      <c r="CL461" s="78"/>
      <c r="CM461" s="78"/>
    </row>
    <row r="462" spans="1:91" ht="12.75" customHeight="1" x14ac:dyDescent="0.2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</row>
    <row r="463" spans="1:91" ht="12.75" customHeight="1" x14ac:dyDescent="0.2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</row>
    <row r="464" spans="1:91" ht="12.75" customHeight="1" x14ac:dyDescent="0.2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  <c r="BX464" s="78"/>
      <c r="BY464" s="78"/>
      <c r="BZ464" s="78"/>
      <c r="CA464" s="78"/>
      <c r="CB464" s="78"/>
      <c r="CC464" s="78"/>
      <c r="CD464" s="78"/>
      <c r="CE464" s="78"/>
      <c r="CF464" s="78"/>
      <c r="CG464" s="78"/>
      <c r="CH464" s="78"/>
      <c r="CI464" s="78"/>
      <c r="CJ464" s="78"/>
      <c r="CK464" s="78"/>
      <c r="CL464" s="78"/>
      <c r="CM464" s="78"/>
    </row>
    <row r="465" spans="1:91" ht="12.75" customHeight="1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</row>
    <row r="466" spans="1:91" ht="12.75" customHeight="1" x14ac:dyDescent="0.2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</row>
    <row r="467" spans="1:91" ht="12.75" customHeight="1" x14ac:dyDescent="0.2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</row>
    <row r="468" spans="1:91" ht="12.75" customHeight="1" x14ac:dyDescent="0.2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</row>
    <row r="469" spans="1:91" ht="12.75" customHeight="1" x14ac:dyDescent="0.2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</row>
    <row r="470" spans="1:91" ht="12.75" customHeight="1" x14ac:dyDescent="0.2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</row>
    <row r="471" spans="1:91" ht="12.75" customHeight="1" x14ac:dyDescent="0.2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</row>
    <row r="472" spans="1:91" ht="12.75" customHeight="1" x14ac:dyDescent="0.2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</row>
    <row r="473" spans="1:91" ht="12.75" customHeight="1" x14ac:dyDescent="0.2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</row>
    <row r="474" spans="1:91" ht="12.75" customHeight="1" x14ac:dyDescent="0.2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</row>
    <row r="475" spans="1:91" ht="12.75" customHeight="1" x14ac:dyDescent="0.2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</row>
    <row r="476" spans="1:91" ht="12.75" customHeight="1" x14ac:dyDescent="0.2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</row>
    <row r="477" spans="1:91" ht="12.75" customHeight="1" x14ac:dyDescent="0.2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</row>
    <row r="478" spans="1:91" ht="12.75" customHeight="1" x14ac:dyDescent="0.2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</row>
    <row r="479" spans="1:91" ht="12.75" customHeight="1" x14ac:dyDescent="0.2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</row>
    <row r="480" spans="1:91" ht="12.75" customHeight="1" x14ac:dyDescent="0.2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</row>
    <row r="481" spans="1:91" ht="12.75" customHeight="1" x14ac:dyDescent="0.2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</row>
    <row r="482" spans="1:91" ht="12.75" customHeight="1" x14ac:dyDescent="0.2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</row>
    <row r="483" spans="1:91" ht="12.75" customHeight="1" x14ac:dyDescent="0.2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</row>
    <row r="484" spans="1:91" ht="12.75" customHeight="1" x14ac:dyDescent="0.2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</row>
    <row r="485" spans="1:91" ht="12.75" customHeight="1" x14ac:dyDescent="0.2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</row>
    <row r="486" spans="1:91" ht="12.75" customHeight="1" x14ac:dyDescent="0.2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</row>
    <row r="487" spans="1:91" ht="12.75" customHeight="1" x14ac:dyDescent="0.2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</row>
    <row r="488" spans="1:91" ht="12.75" customHeight="1" x14ac:dyDescent="0.2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</row>
    <row r="489" spans="1:91" ht="12.75" customHeight="1" x14ac:dyDescent="0.2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</row>
    <row r="490" spans="1:91" ht="12.75" customHeight="1" x14ac:dyDescent="0.2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</row>
    <row r="491" spans="1:91" ht="12.75" customHeight="1" x14ac:dyDescent="0.2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</row>
    <row r="492" spans="1:91" ht="12.75" customHeight="1" x14ac:dyDescent="0.2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</row>
    <row r="493" spans="1:91" ht="12.75" customHeight="1" x14ac:dyDescent="0.2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</row>
    <row r="494" spans="1:91" ht="12.75" customHeight="1" x14ac:dyDescent="0.2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</row>
    <row r="495" spans="1:91" ht="12.75" customHeight="1" x14ac:dyDescent="0.2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</row>
    <row r="496" spans="1:91" ht="12.75" customHeight="1" x14ac:dyDescent="0.2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</row>
    <row r="497" spans="1:91" ht="12.75" customHeight="1" x14ac:dyDescent="0.2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  <c r="CJ497" s="78"/>
      <c r="CK497" s="78"/>
      <c r="CL497" s="78"/>
      <c r="CM497" s="78"/>
    </row>
    <row r="498" spans="1:91" ht="12.75" customHeight="1" x14ac:dyDescent="0.2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  <c r="BX498" s="78"/>
      <c r="BY498" s="78"/>
      <c r="BZ498" s="78"/>
      <c r="CA498" s="78"/>
      <c r="CB498" s="78"/>
      <c r="CC498" s="78"/>
      <c r="CD498" s="78"/>
      <c r="CE498" s="78"/>
      <c r="CF498" s="78"/>
      <c r="CG498" s="78"/>
      <c r="CH498" s="78"/>
      <c r="CI498" s="78"/>
      <c r="CJ498" s="78"/>
      <c r="CK498" s="78"/>
      <c r="CL498" s="78"/>
      <c r="CM498" s="78"/>
    </row>
    <row r="499" spans="1:91" ht="12.75" customHeight="1" x14ac:dyDescent="0.2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</row>
    <row r="500" spans="1:91" ht="12.75" customHeight="1" x14ac:dyDescent="0.2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  <c r="BX500" s="78"/>
      <c r="BY500" s="78"/>
      <c r="BZ500" s="78"/>
      <c r="CA500" s="78"/>
      <c r="CB500" s="78"/>
      <c r="CC500" s="78"/>
      <c r="CD500" s="78"/>
      <c r="CE500" s="78"/>
      <c r="CF500" s="78"/>
      <c r="CG500" s="78"/>
      <c r="CH500" s="78"/>
      <c r="CI500" s="78"/>
      <c r="CJ500" s="78"/>
      <c r="CK500" s="78"/>
      <c r="CL500" s="78"/>
      <c r="CM500" s="78"/>
    </row>
    <row r="501" spans="1:91" ht="12.75" customHeight="1" x14ac:dyDescent="0.2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  <c r="BX501" s="78"/>
      <c r="BY501" s="78"/>
      <c r="BZ501" s="78"/>
      <c r="CA501" s="78"/>
      <c r="CB501" s="78"/>
      <c r="CC501" s="78"/>
      <c r="CD501" s="78"/>
      <c r="CE501" s="78"/>
      <c r="CF501" s="78"/>
      <c r="CG501" s="78"/>
      <c r="CH501" s="78"/>
      <c r="CI501" s="78"/>
      <c r="CJ501" s="78"/>
      <c r="CK501" s="78"/>
      <c r="CL501" s="78"/>
      <c r="CM501" s="78"/>
    </row>
    <row r="502" spans="1:91" ht="12.75" customHeight="1" x14ac:dyDescent="0.2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</row>
    <row r="503" spans="1:91" ht="12.75" customHeight="1" x14ac:dyDescent="0.2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</row>
    <row r="504" spans="1:91" ht="12.75" customHeight="1" x14ac:dyDescent="0.2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</row>
    <row r="505" spans="1:91" ht="12.75" customHeight="1" x14ac:dyDescent="0.2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  <c r="CJ505" s="78"/>
      <c r="CK505" s="78"/>
      <c r="CL505" s="78"/>
      <c r="CM505" s="78"/>
    </row>
    <row r="506" spans="1:91" ht="12.75" customHeight="1" x14ac:dyDescent="0.2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</row>
    <row r="507" spans="1:91" ht="12.75" customHeight="1" x14ac:dyDescent="0.2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</row>
    <row r="508" spans="1:91" ht="12.75" customHeight="1" x14ac:dyDescent="0.2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/>
      <c r="BZ508" s="78"/>
      <c r="CA508" s="78"/>
      <c r="CB508" s="78"/>
      <c r="CC508" s="78"/>
      <c r="CD508" s="78"/>
      <c r="CE508" s="78"/>
      <c r="CF508" s="78"/>
      <c r="CG508" s="78"/>
      <c r="CH508" s="78"/>
      <c r="CI508" s="78"/>
      <c r="CJ508" s="78"/>
      <c r="CK508" s="78"/>
      <c r="CL508" s="78"/>
      <c r="CM508" s="78"/>
    </row>
    <row r="509" spans="1:91" ht="12.75" customHeight="1" x14ac:dyDescent="0.2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/>
      <c r="CC509" s="78"/>
      <c r="CD509" s="78"/>
      <c r="CE509" s="78"/>
      <c r="CF509" s="78"/>
      <c r="CG509" s="78"/>
      <c r="CH509" s="78"/>
      <c r="CI509" s="78"/>
      <c r="CJ509" s="78"/>
      <c r="CK509" s="78"/>
      <c r="CL509" s="78"/>
      <c r="CM509" s="78"/>
    </row>
    <row r="510" spans="1:91" ht="12.75" customHeight="1" x14ac:dyDescent="0.2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</row>
    <row r="511" spans="1:91" ht="12.75" customHeight="1" x14ac:dyDescent="0.2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</row>
    <row r="512" spans="1:91" ht="12.75" customHeight="1" x14ac:dyDescent="0.2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</row>
    <row r="513" spans="1:91" ht="12.75" customHeight="1" x14ac:dyDescent="0.2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</row>
    <row r="514" spans="1:91" ht="12.75" customHeight="1" x14ac:dyDescent="0.2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</row>
    <row r="515" spans="1:91" ht="12.75" customHeight="1" x14ac:dyDescent="0.2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</row>
    <row r="516" spans="1:91" ht="12.75" customHeight="1" x14ac:dyDescent="0.2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</row>
    <row r="517" spans="1:91" ht="12.75" customHeight="1" x14ac:dyDescent="0.2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</row>
    <row r="518" spans="1:91" ht="12.75" customHeight="1" x14ac:dyDescent="0.2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</row>
    <row r="519" spans="1:91" ht="12.75" customHeight="1" x14ac:dyDescent="0.2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</row>
    <row r="520" spans="1:91" ht="12.75" customHeight="1" x14ac:dyDescent="0.2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</row>
    <row r="521" spans="1:91" ht="12.75" customHeight="1" x14ac:dyDescent="0.2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</row>
    <row r="522" spans="1:91" ht="12.75" customHeight="1" x14ac:dyDescent="0.2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</row>
    <row r="523" spans="1:91" ht="12.75" customHeight="1" x14ac:dyDescent="0.2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</row>
    <row r="524" spans="1:91" ht="12.75" customHeight="1" x14ac:dyDescent="0.2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</row>
    <row r="525" spans="1:91" ht="12.75" customHeight="1" x14ac:dyDescent="0.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</row>
    <row r="526" spans="1:91" ht="12.75" customHeight="1" x14ac:dyDescent="0.2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</row>
    <row r="527" spans="1:91" ht="12.75" customHeight="1" x14ac:dyDescent="0.2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</row>
    <row r="528" spans="1:91" ht="12.75" customHeight="1" x14ac:dyDescent="0.2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</row>
    <row r="529" spans="1:91" ht="12.75" customHeight="1" x14ac:dyDescent="0.2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</row>
    <row r="530" spans="1:91" ht="12.75" customHeight="1" x14ac:dyDescent="0.2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</row>
    <row r="531" spans="1:91" ht="12.75" customHeight="1" x14ac:dyDescent="0.2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  <c r="BX531" s="78"/>
      <c r="BY531" s="78"/>
      <c r="BZ531" s="78"/>
      <c r="CA531" s="78"/>
      <c r="CB531" s="78"/>
      <c r="CC531" s="78"/>
      <c r="CD531" s="78"/>
      <c r="CE531" s="78"/>
      <c r="CF531" s="78"/>
      <c r="CG531" s="78"/>
      <c r="CH531" s="78"/>
      <c r="CI531" s="78"/>
      <c r="CJ531" s="78"/>
      <c r="CK531" s="78"/>
      <c r="CL531" s="78"/>
      <c r="CM531" s="78"/>
    </row>
    <row r="532" spans="1:91" ht="12.75" customHeight="1" x14ac:dyDescent="0.2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/>
      <c r="CC532" s="78"/>
      <c r="CD532" s="78"/>
      <c r="CE532" s="78"/>
      <c r="CF532" s="78"/>
      <c r="CG532" s="78"/>
      <c r="CH532" s="78"/>
      <c r="CI532" s="78"/>
      <c r="CJ532" s="78"/>
      <c r="CK532" s="78"/>
      <c r="CL532" s="78"/>
      <c r="CM532" s="78"/>
    </row>
    <row r="533" spans="1:91" ht="12.75" customHeight="1" x14ac:dyDescent="0.2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  <c r="CJ533" s="78"/>
      <c r="CK533" s="78"/>
      <c r="CL533" s="78"/>
      <c r="CM533" s="78"/>
    </row>
    <row r="534" spans="1:91" ht="12.75" customHeight="1" x14ac:dyDescent="0.2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  <c r="BX534" s="78"/>
      <c r="BY534" s="78"/>
      <c r="BZ534" s="78"/>
      <c r="CA534" s="78"/>
      <c r="CB534" s="78"/>
      <c r="CC534" s="78"/>
      <c r="CD534" s="78"/>
      <c r="CE534" s="78"/>
      <c r="CF534" s="78"/>
      <c r="CG534" s="78"/>
      <c r="CH534" s="78"/>
      <c r="CI534" s="78"/>
      <c r="CJ534" s="78"/>
      <c r="CK534" s="78"/>
      <c r="CL534" s="78"/>
      <c r="CM534" s="78"/>
    </row>
    <row r="535" spans="1:91" ht="12.75" customHeight="1" x14ac:dyDescent="0.2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</row>
    <row r="536" spans="1:91" ht="12.75" customHeight="1" x14ac:dyDescent="0.2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  <c r="BX536" s="78"/>
      <c r="BY536" s="78"/>
      <c r="BZ536" s="78"/>
      <c r="CA536" s="78"/>
      <c r="CB536" s="78"/>
      <c r="CC536" s="78"/>
      <c r="CD536" s="78"/>
      <c r="CE536" s="78"/>
      <c r="CF536" s="78"/>
      <c r="CG536" s="78"/>
      <c r="CH536" s="78"/>
      <c r="CI536" s="78"/>
      <c r="CJ536" s="78"/>
      <c r="CK536" s="78"/>
      <c r="CL536" s="78"/>
      <c r="CM536" s="78"/>
    </row>
    <row r="537" spans="1:91" ht="12.75" customHeight="1" x14ac:dyDescent="0.25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  <c r="BX537" s="78"/>
      <c r="BY537" s="78"/>
      <c r="BZ537" s="78"/>
      <c r="CA537" s="78"/>
      <c r="CB537" s="78"/>
      <c r="CC537" s="78"/>
      <c r="CD537" s="78"/>
      <c r="CE537" s="78"/>
      <c r="CF537" s="78"/>
      <c r="CG537" s="78"/>
      <c r="CH537" s="78"/>
      <c r="CI537" s="78"/>
      <c r="CJ537" s="78"/>
      <c r="CK537" s="78"/>
      <c r="CL537" s="78"/>
      <c r="CM537" s="78"/>
    </row>
    <row r="538" spans="1:91" ht="12.75" customHeight="1" x14ac:dyDescent="0.2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  <c r="BX538" s="78"/>
      <c r="BY538" s="78"/>
      <c r="BZ538" s="78"/>
      <c r="CA538" s="78"/>
      <c r="CB538" s="78"/>
      <c r="CC538" s="78"/>
      <c r="CD538" s="78"/>
      <c r="CE538" s="78"/>
      <c r="CF538" s="78"/>
      <c r="CG538" s="78"/>
      <c r="CH538" s="78"/>
      <c r="CI538" s="78"/>
      <c r="CJ538" s="78"/>
      <c r="CK538" s="78"/>
      <c r="CL538" s="78"/>
      <c r="CM538" s="78"/>
    </row>
    <row r="539" spans="1:91" ht="12.75" customHeight="1" x14ac:dyDescent="0.25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  <c r="BX539" s="78"/>
      <c r="BY539" s="78"/>
      <c r="BZ539" s="78"/>
      <c r="CA539" s="78"/>
      <c r="CB539" s="78"/>
      <c r="CC539" s="78"/>
      <c r="CD539" s="78"/>
      <c r="CE539" s="78"/>
      <c r="CF539" s="78"/>
      <c r="CG539" s="78"/>
      <c r="CH539" s="78"/>
      <c r="CI539" s="78"/>
      <c r="CJ539" s="78"/>
      <c r="CK539" s="78"/>
      <c r="CL539" s="78"/>
      <c r="CM539" s="78"/>
    </row>
    <row r="540" spans="1:91" ht="12.75" customHeight="1" x14ac:dyDescent="0.2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</row>
    <row r="541" spans="1:91" ht="12.75" customHeight="1" x14ac:dyDescent="0.25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/>
      <c r="CC541" s="78"/>
      <c r="CD541" s="78"/>
      <c r="CE541" s="78"/>
      <c r="CF541" s="78"/>
      <c r="CG541" s="78"/>
      <c r="CH541" s="78"/>
      <c r="CI541" s="78"/>
      <c r="CJ541" s="78"/>
      <c r="CK541" s="78"/>
      <c r="CL541" s="78"/>
      <c r="CM541" s="78"/>
    </row>
    <row r="542" spans="1:91" ht="12.75" customHeight="1" x14ac:dyDescent="0.2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  <c r="CJ542" s="78"/>
      <c r="CK542" s="78"/>
      <c r="CL542" s="78"/>
      <c r="CM542" s="78"/>
    </row>
    <row r="543" spans="1:91" ht="12.75" customHeight="1" x14ac:dyDescent="0.25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  <c r="BX543" s="78"/>
      <c r="BY543" s="78"/>
      <c r="BZ543" s="78"/>
      <c r="CA543" s="78"/>
      <c r="CB543" s="78"/>
      <c r="CC543" s="78"/>
      <c r="CD543" s="78"/>
      <c r="CE543" s="78"/>
      <c r="CF543" s="78"/>
      <c r="CG543" s="78"/>
      <c r="CH543" s="78"/>
      <c r="CI543" s="78"/>
      <c r="CJ543" s="78"/>
      <c r="CK543" s="78"/>
      <c r="CL543" s="78"/>
      <c r="CM543" s="78"/>
    </row>
    <row r="544" spans="1:91" ht="12.75" customHeight="1" x14ac:dyDescent="0.2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/>
      <c r="CC544" s="78"/>
      <c r="CD544" s="78"/>
      <c r="CE544" s="78"/>
      <c r="CF544" s="78"/>
      <c r="CG544" s="78"/>
      <c r="CH544" s="78"/>
      <c r="CI544" s="78"/>
      <c r="CJ544" s="78"/>
      <c r="CK544" s="78"/>
      <c r="CL544" s="78"/>
      <c r="CM544" s="78"/>
    </row>
    <row r="545" spans="1:91" ht="12.75" customHeight="1" x14ac:dyDescent="0.2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</row>
    <row r="546" spans="1:91" ht="12.75" customHeight="1" x14ac:dyDescent="0.2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</row>
    <row r="547" spans="1:91" ht="12.75" customHeight="1" x14ac:dyDescent="0.25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</row>
    <row r="548" spans="1:91" ht="12.75" customHeight="1" x14ac:dyDescent="0.2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</row>
    <row r="549" spans="1:91" ht="12.75" customHeight="1" x14ac:dyDescent="0.25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  <c r="BX549" s="78"/>
      <c r="BY549" s="78"/>
      <c r="BZ549" s="78"/>
      <c r="CA549" s="78"/>
      <c r="CB549" s="78"/>
      <c r="CC549" s="78"/>
      <c r="CD549" s="78"/>
      <c r="CE549" s="78"/>
      <c r="CF549" s="78"/>
      <c r="CG549" s="78"/>
      <c r="CH549" s="78"/>
      <c r="CI549" s="78"/>
      <c r="CJ549" s="78"/>
      <c r="CK549" s="78"/>
      <c r="CL549" s="78"/>
      <c r="CM549" s="78"/>
    </row>
    <row r="550" spans="1:91" ht="12.75" customHeight="1" x14ac:dyDescent="0.2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</row>
    <row r="551" spans="1:91" ht="12.75" customHeight="1" x14ac:dyDescent="0.25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</row>
    <row r="552" spans="1:91" ht="12.75" customHeight="1" x14ac:dyDescent="0.2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</row>
    <row r="553" spans="1:91" ht="12.75" customHeight="1" x14ac:dyDescent="0.25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</row>
    <row r="554" spans="1:91" ht="12.75" customHeight="1" x14ac:dyDescent="0.2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</row>
    <row r="555" spans="1:91" ht="12.75" customHeight="1" x14ac:dyDescent="0.2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</row>
    <row r="556" spans="1:91" ht="12.75" customHeight="1" x14ac:dyDescent="0.2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</row>
    <row r="557" spans="1:91" ht="12.75" customHeight="1" x14ac:dyDescent="0.25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</row>
    <row r="558" spans="1:91" ht="12.75" customHeight="1" x14ac:dyDescent="0.2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</row>
    <row r="559" spans="1:91" ht="12.75" customHeight="1" x14ac:dyDescent="0.25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</row>
    <row r="560" spans="1:91" ht="12.75" customHeight="1" x14ac:dyDescent="0.2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</row>
    <row r="561" spans="1:91" ht="12.75" customHeight="1" x14ac:dyDescent="0.25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  <c r="BX561" s="78"/>
      <c r="BY561" s="78"/>
      <c r="BZ561" s="78"/>
      <c r="CA561" s="78"/>
      <c r="CB561" s="78"/>
      <c r="CC561" s="78"/>
      <c r="CD561" s="78"/>
      <c r="CE561" s="78"/>
      <c r="CF561" s="78"/>
      <c r="CG561" s="78"/>
      <c r="CH561" s="78"/>
      <c r="CI561" s="78"/>
      <c r="CJ561" s="78"/>
      <c r="CK561" s="78"/>
      <c r="CL561" s="78"/>
      <c r="CM561" s="78"/>
    </row>
    <row r="562" spans="1:91" ht="12.75" customHeight="1" x14ac:dyDescent="0.2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</row>
    <row r="563" spans="1:91" ht="12.75" customHeight="1" x14ac:dyDescent="0.25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  <c r="BX563" s="78"/>
      <c r="BY563" s="78"/>
      <c r="BZ563" s="78"/>
      <c r="CA563" s="78"/>
      <c r="CB563" s="78"/>
      <c r="CC563" s="78"/>
      <c r="CD563" s="78"/>
      <c r="CE563" s="78"/>
      <c r="CF563" s="78"/>
      <c r="CG563" s="78"/>
      <c r="CH563" s="78"/>
      <c r="CI563" s="78"/>
      <c r="CJ563" s="78"/>
      <c r="CK563" s="78"/>
      <c r="CL563" s="78"/>
      <c r="CM563" s="78"/>
    </row>
    <row r="564" spans="1:91" ht="12.75" customHeight="1" x14ac:dyDescent="0.2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  <c r="BX564" s="78"/>
      <c r="BY564" s="78"/>
      <c r="BZ564" s="78"/>
      <c r="CA564" s="78"/>
      <c r="CB564" s="78"/>
      <c r="CC564" s="78"/>
      <c r="CD564" s="78"/>
      <c r="CE564" s="78"/>
      <c r="CF564" s="78"/>
      <c r="CG564" s="78"/>
      <c r="CH564" s="78"/>
      <c r="CI564" s="78"/>
      <c r="CJ564" s="78"/>
      <c r="CK564" s="78"/>
      <c r="CL564" s="78"/>
      <c r="CM564" s="78"/>
    </row>
    <row r="565" spans="1:91" ht="12.75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  <c r="BX565" s="78"/>
      <c r="BY565" s="78"/>
      <c r="BZ565" s="78"/>
      <c r="CA565" s="78"/>
      <c r="CB565" s="78"/>
      <c r="CC565" s="78"/>
      <c r="CD565" s="78"/>
      <c r="CE565" s="78"/>
      <c r="CF565" s="78"/>
      <c r="CG565" s="78"/>
      <c r="CH565" s="78"/>
      <c r="CI565" s="78"/>
      <c r="CJ565" s="78"/>
      <c r="CK565" s="78"/>
      <c r="CL565" s="78"/>
      <c r="CM565" s="78"/>
    </row>
    <row r="566" spans="1:91" ht="12.75" customHeight="1" x14ac:dyDescent="0.2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  <c r="BX566" s="78"/>
      <c r="BY566" s="78"/>
      <c r="BZ566" s="78"/>
      <c r="CA566" s="78"/>
      <c r="CB566" s="78"/>
      <c r="CC566" s="78"/>
      <c r="CD566" s="78"/>
      <c r="CE566" s="78"/>
      <c r="CF566" s="78"/>
      <c r="CG566" s="78"/>
      <c r="CH566" s="78"/>
      <c r="CI566" s="78"/>
      <c r="CJ566" s="78"/>
      <c r="CK566" s="78"/>
      <c r="CL566" s="78"/>
      <c r="CM566" s="78"/>
    </row>
    <row r="567" spans="1:91" ht="12.75" customHeight="1" x14ac:dyDescent="0.25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78"/>
      <c r="CA567" s="78"/>
      <c r="CB567" s="78"/>
      <c r="CC567" s="78"/>
      <c r="CD567" s="78"/>
      <c r="CE567" s="78"/>
      <c r="CF567" s="78"/>
      <c r="CG567" s="78"/>
      <c r="CH567" s="78"/>
      <c r="CI567" s="78"/>
      <c r="CJ567" s="78"/>
      <c r="CK567" s="78"/>
      <c r="CL567" s="78"/>
      <c r="CM567" s="78"/>
    </row>
    <row r="568" spans="1:91" ht="12.75" customHeight="1" x14ac:dyDescent="0.2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78"/>
      <c r="CA568" s="78"/>
      <c r="CB568" s="78"/>
      <c r="CC568" s="78"/>
      <c r="CD568" s="78"/>
      <c r="CE568" s="78"/>
      <c r="CF568" s="78"/>
      <c r="CG568" s="78"/>
      <c r="CH568" s="78"/>
      <c r="CI568" s="78"/>
      <c r="CJ568" s="78"/>
      <c r="CK568" s="78"/>
      <c r="CL568" s="78"/>
      <c r="CM568" s="78"/>
    </row>
    <row r="569" spans="1:91" ht="12.75" customHeight="1" x14ac:dyDescent="0.25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78"/>
      <c r="CA569" s="78"/>
      <c r="CB569" s="78"/>
      <c r="CC569" s="78"/>
      <c r="CD569" s="78"/>
      <c r="CE569" s="78"/>
      <c r="CF569" s="78"/>
      <c r="CG569" s="78"/>
      <c r="CH569" s="78"/>
      <c r="CI569" s="78"/>
      <c r="CJ569" s="78"/>
      <c r="CK569" s="78"/>
      <c r="CL569" s="78"/>
      <c r="CM569" s="78"/>
    </row>
    <row r="570" spans="1:91" ht="12.75" customHeight="1" x14ac:dyDescent="0.2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78"/>
      <c r="CA570" s="78"/>
      <c r="CB570" s="78"/>
      <c r="CC570" s="78"/>
      <c r="CD570" s="78"/>
      <c r="CE570" s="78"/>
      <c r="CF570" s="78"/>
      <c r="CG570" s="78"/>
      <c r="CH570" s="78"/>
      <c r="CI570" s="78"/>
      <c r="CJ570" s="78"/>
      <c r="CK570" s="78"/>
      <c r="CL570" s="78"/>
      <c r="CM570" s="78"/>
    </row>
    <row r="571" spans="1:91" ht="12.75" customHeight="1" x14ac:dyDescent="0.25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78"/>
      <c r="CA571" s="78"/>
      <c r="CB571" s="78"/>
      <c r="CC571" s="78"/>
      <c r="CD571" s="78"/>
      <c r="CE571" s="78"/>
      <c r="CF571" s="78"/>
      <c r="CG571" s="78"/>
      <c r="CH571" s="78"/>
      <c r="CI571" s="78"/>
      <c r="CJ571" s="78"/>
      <c r="CK571" s="78"/>
      <c r="CL571" s="78"/>
      <c r="CM571" s="78"/>
    </row>
    <row r="572" spans="1:91" ht="12.75" customHeight="1" x14ac:dyDescent="0.2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78"/>
      <c r="CA572" s="78"/>
      <c r="CB572" s="78"/>
      <c r="CC572" s="78"/>
      <c r="CD572" s="78"/>
      <c r="CE572" s="78"/>
      <c r="CF572" s="78"/>
      <c r="CG572" s="78"/>
      <c r="CH572" s="78"/>
      <c r="CI572" s="78"/>
      <c r="CJ572" s="78"/>
      <c r="CK572" s="78"/>
      <c r="CL572" s="78"/>
      <c r="CM572" s="78"/>
    </row>
    <row r="573" spans="1:91" ht="12.75" customHeight="1" x14ac:dyDescent="0.25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</row>
    <row r="574" spans="1:91" ht="12.75" customHeight="1" x14ac:dyDescent="0.2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</row>
    <row r="575" spans="1:91" ht="12.75" customHeight="1" x14ac:dyDescent="0.2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78"/>
      <c r="CA575" s="78"/>
      <c r="CB575" s="78"/>
      <c r="CC575" s="78"/>
      <c r="CD575" s="78"/>
      <c r="CE575" s="78"/>
      <c r="CF575" s="78"/>
      <c r="CG575" s="78"/>
      <c r="CH575" s="78"/>
      <c r="CI575" s="78"/>
      <c r="CJ575" s="78"/>
      <c r="CK575" s="78"/>
      <c r="CL575" s="78"/>
      <c r="CM575" s="78"/>
    </row>
    <row r="576" spans="1:91" ht="12.75" customHeight="1" x14ac:dyDescent="0.2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78"/>
      <c r="CA576" s="78"/>
      <c r="CB576" s="78"/>
      <c r="CC576" s="78"/>
      <c r="CD576" s="78"/>
      <c r="CE576" s="78"/>
      <c r="CF576" s="78"/>
      <c r="CG576" s="78"/>
      <c r="CH576" s="78"/>
      <c r="CI576" s="78"/>
      <c r="CJ576" s="78"/>
      <c r="CK576" s="78"/>
      <c r="CL576" s="78"/>
      <c r="CM576" s="78"/>
    </row>
    <row r="577" spans="1:91" ht="12.75" customHeight="1" x14ac:dyDescent="0.25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</row>
    <row r="578" spans="1:91" ht="12.75" customHeight="1" x14ac:dyDescent="0.2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</row>
    <row r="579" spans="1:91" ht="12.75" customHeight="1" x14ac:dyDescent="0.25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</row>
    <row r="580" spans="1:91" ht="12.75" customHeight="1" x14ac:dyDescent="0.2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</row>
    <row r="581" spans="1:91" ht="12.75" customHeight="1" x14ac:dyDescent="0.25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</row>
    <row r="582" spans="1:91" ht="12.75" customHeight="1" x14ac:dyDescent="0.2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</row>
    <row r="583" spans="1:91" ht="12.75" customHeight="1" x14ac:dyDescent="0.25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</row>
    <row r="584" spans="1:91" ht="12.75" customHeight="1" x14ac:dyDescent="0.2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</row>
    <row r="585" spans="1:91" ht="12.75" customHeight="1" x14ac:dyDescent="0.2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</row>
    <row r="586" spans="1:91" ht="12.75" customHeight="1" x14ac:dyDescent="0.2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</row>
    <row r="587" spans="1:91" ht="12.75" customHeight="1" x14ac:dyDescent="0.25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</row>
    <row r="588" spans="1:91" ht="12.75" customHeight="1" x14ac:dyDescent="0.2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</row>
    <row r="589" spans="1:91" ht="12.75" customHeight="1" x14ac:dyDescent="0.25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</row>
    <row r="590" spans="1:91" ht="12.75" customHeight="1" x14ac:dyDescent="0.2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</row>
    <row r="591" spans="1:91" ht="12.75" customHeight="1" x14ac:dyDescent="0.25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</row>
    <row r="592" spans="1:91" ht="12.75" customHeight="1" x14ac:dyDescent="0.2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</row>
    <row r="593" spans="1:91" ht="12.75" customHeight="1" x14ac:dyDescent="0.25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</row>
    <row r="594" spans="1:91" ht="12.75" customHeight="1" x14ac:dyDescent="0.2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</row>
    <row r="595" spans="1:91" ht="12.75" customHeight="1" x14ac:dyDescent="0.2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</row>
    <row r="596" spans="1:91" ht="12.75" customHeight="1" x14ac:dyDescent="0.2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</row>
    <row r="597" spans="1:91" ht="12.75" customHeight="1" x14ac:dyDescent="0.25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</row>
    <row r="598" spans="1:91" ht="12.75" customHeight="1" x14ac:dyDescent="0.2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</row>
    <row r="599" spans="1:91" ht="12.75" customHeight="1" x14ac:dyDescent="0.25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</row>
    <row r="600" spans="1:91" ht="12.75" customHeight="1" x14ac:dyDescent="0.2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  <c r="BX600" s="78"/>
      <c r="BY600" s="78"/>
      <c r="BZ600" s="78"/>
      <c r="CA600" s="78"/>
      <c r="CB600" s="78"/>
      <c r="CC600" s="78"/>
      <c r="CD600" s="78"/>
      <c r="CE600" s="78"/>
      <c r="CF600" s="78"/>
      <c r="CG600" s="78"/>
      <c r="CH600" s="78"/>
      <c r="CI600" s="78"/>
      <c r="CJ600" s="78"/>
      <c r="CK600" s="78"/>
      <c r="CL600" s="78"/>
      <c r="CM600" s="78"/>
    </row>
    <row r="601" spans="1:91" ht="12.75" customHeight="1" x14ac:dyDescent="0.25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  <c r="BX601" s="78"/>
      <c r="BY601" s="78"/>
      <c r="BZ601" s="78"/>
      <c r="CA601" s="78"/>
      <c r="CB601" s="78"/>
      <c r="CC601" s="78"/>
      <c r="CD601" s="78"/>
      <c r="CE601" s="78"/>
      <c r="CF601" s="78"/>
      <c r="CG601" s="78"/>
      <c r="CH601" s="78"/>
      <c r="CI601" s="78"/>
      <c r="CJ601" s="78"/>
      <c r="CK601" s="78"/>
      <c r="CL601" s="78"/>
      <c r="CM601" s="78"/>
    </row>
    <row r="602" spans="1:91" ht="12.75" customHeight="1" x14ac:dyDescent="0.2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</row>
    <row r="603" spans="1:91" ht="12.75" customHeight="1" x14ac:dyDescent="0.25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  <c r="BX603" s="78"/>
      <c r="BY603" s="78"/>
      <c r="BZ603" s="78"/>
      <c r="CA603" s="78"/>
      <c r="CB603" s="78"/>
      <c r="CC603" s="78"/>
      <c r="CD603" s="78"/>
      <c r="CE603" s="78"/>
      <c r="CF603" s="78"/>
      <c r="CG603" s="78"/>
      <c r="CH603" s="78"/>
      <c r="CI603" s="78"/>
      <c r="CJ603" s="78"/>
      <c r="CK603" s="78"/>
      <c r="CL603" s="78"/>
      <c r="CM603" s="78"/>
    </row>
    <row r="604" spans="1:91" ht="12.75" customHeight="1" x14ac:dyDescent="0.2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  <c r="BX604" s="78"/>
      <c r="BY604" s="78"/>
      <c r="BZ604" s="78"/>
      <c r="CA604" s="78"/>
      <c r="CB604" s="78"/>
      <c r="CC604" s="78"/>
      <c r="CD604" s="78"/>
      <c r="CE604" s="78"/>
      <c r="CF604" s="78"/>
      <c r="CG604" s="78"/>
      <c r="CH604" s="78"/>
      <c r="CI604" s="78"/>
      <c r="CJ604" s="78"/>
      <c r="CK604" s="78"/>
      <c r="CL604" s="78"/>
      <c r="CM604" s="78"/>
    </row>
    <row r="605" spans="1:91" ht="12.75" customHeight="1" x14ac:dyDescent="0.2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  <c r="BX605" s="78"/>
      <c r="BY605" s="78"/>
      <c r="BZ605" s="78"/>
      <c r="CA605" s="78"/>
      <c r="CB605" s="78"/>
      <c r="CC605" s="78"/>
      <c r="CD605" s="78"/>
      <c r="CE605" s="78"/>
      <c r="CF605" s="78"/>
      <c r="CG605" s="78"/>
      <c r="CH605" s="78"/>
      <c r="CI605" s="78"/>
      <c r="CJ605" s="78"/>
      <c r="CK605" s="78"/>
      <c r="CL605" s="78"/>
      <c r="CM605" s="78"/>
    </row>
    <row r="606" spans="1:91" ht="12.75" customHeight="1" x14ac:dyDescent="0.2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</row>
    <row r="607" spans="1:91" ht="12.75" customHeight="1" x14ac:dyDescent="0.25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  <c r="BX607" s="78"/>
      <c r="BY607" s="78"/>
      <c r="BZ607" s="78"/>
      <c r="CA607" s="78"/>
      <c r="CB607" s="78"/>
      <c r="CC607" s="78"/>
      <c r="CD607" s="78"/>
      <c r="CE607" s="78"/>
      <c r="CF607" s="78"/>
      <c r="CG607" s="78"/>
      <c r="CH607" s="78"/>
      <c r="CI607" s="78"/>
      <c r="CJ607" s="78"/>
      <c r="CK607" s="78"/>
      <c r="CL607" s="78"/>
      <c r="CM607" s="78"/>
    </row>
    <row r="608" spans="1:91" ht="12.75" customHeight="1" x14ac:dyDescent="0.2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  <c r="BX608" s="78"/>
      <c r="BY608" s="78"/>
      <c r="BZ608" s="78"/>
      <c r="CA608" s="78"/>
      <c r="CB608" s="78"/>
      <c r="CC608" s="78"/>
      <c r="CD608" s="78"/>
      <c r="CE608" s="78"/>
      <c r="CF608" s="78"/>
      <c r="CG608" s="78"/>
      <c r="CH608" s="78"/>
      <c r="CI608" s="78"/>
      <c r="CJ608" s="78"/>
      <c r="CK608" s="78"/>
      <c r="CL608" s="78"/>
      <c r="CM608" s="78"/>
    </row>
    <row r="609" spans="1:91" ht="12.75" customHeight="1" x14ac:dyDescent="0.25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</row>
    <row r="610" spans="1:91" ht="12.75" customHeight="1" x14ac:dyDescent="0.2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  <c r="BX610" s="78"/>
      <c r="BY610" s="78"/>
      <c r="BZ610" s="78"/>
      <c r="CA610" s="78"/>
      <c r="CB610" s="78"/>
      <c r="CC610" s="78"/>
      <c r="CD610" s="78"/>
      <c r="CE610" s="78"/>
      <c r="CF610" s="78"/>
      <c r="CG610" s="78"/>
      <c r="CH610" s="78"/>
      <c r="CI610" s="78"/>
      <c r="CJ610" s="78"/>
      <c r="CK610" s="78"/>
      <c r="CL610" s="78"/>
      <c r="CM610" s="78"/>
    </row>
    <row r="611" spans="1:91" ht="12.75" customHeight="1" x14ac:dyDescent="0.25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</row>
    <row r="612" spans="1:91" ht="12.75" customHeight="1" x14ac:dyDescent="0.2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  <c r="CJ612" s="78"/>
      <c r="CK612" s="78"/>
      <c r="CL612" s="78"/>
      <c r="CM612" s="78"/>
    </row>
    <row r="613" spans="1:91" ht="12.75" customHeight="1" x14ac:dyDescent="0.25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</row>
    <row r="614" spans="1:91" ht="12.75" customHeight="1" x14ac:dyDescent="0.2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  <c r="BX614" s="78"/>
      <c r="BY614" s="78"/>
      <c r="BZ614" s="78"/>
      <c r="CA614" s="78"/>
      <c r="CB614" s="78"/>
      <c r="CC614" s="78"/>
      <c r="CD614" s="78"/>
      <c r="CE614" s="78"/>
      <c r="CF614" s="78"/>
      <c r="CG614" s="78"/>
      <c r="CH614" s="78"/>
      <c r="CI614" s="78"/>
      <c r="CJ614" s="78"/>
      <c r="CK614" s="78"/>
      <c r="CL614" s="78"/>
      <c r="CM614" s="78"/>
    </row>
    <row r="615" spans="1:91" ht="12.75" customHeight="1" x14ac:dyDescent="0.2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</row>
    <row r="616" spans="1:91" ht="12.75" customHeight="1" x14ac:dyDescent="0.2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  <c r="BX616" s="78"/>
      <c r="BY616" s="78"/>
      <c r="BZ616" s="78"/>
      <c r="CA616" s="78"/>
      <c r="CB616" s="78"/>
      <c r="CC616" s="78"/>
      <c r="CD616" s="78"/>
      <c r="CE616" s="78"/>
      <c r="CF616" s="78"/>
      <c r="CG616" s="78"/>
      <c r="CH616" s="78"/>
      <c r="CI616" s="78"/>
      <c r="CJ616" s="78"/>
      <c r="CK616" s="78"/>
      <c r="CL616" s="78"/>
      <c r="CM616" s="78"/>
    </row>
    <row r="617" spans="1:91" ht="12.75" customHeight="1" x14ac:dyDescent="0.25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</row>
    <row r="618" spans="1:91" ht="12.75" customHeight="1" x14ac:dyDescent="0.2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  <c r="BX618" s="78"/>
      <c r="BY618" s="78"/>
      <c r="BZ618" s="78"/>
      <c r="CA618" s="78"/>
      <c r="CB618" s="78"/>
      <c r="CC618" s="78"/>
      <c r="CD618" s="78"/>
      <c r="CE618" s="78"/>
      <c r="CF618" s="78"/>
      <c r="CG618" s="78"/>
      <c r="CH618" s="78"/>
      <c r="CI618" s="78"/>
      <c r="CJ618" s="78"/>
      <c r="CK618" s="78"/>
      <c r="CL618" s="78"/>
      <c r="CM618" s="78"/>
    </row>
    <row r="619" spans="1:91" ht="12.75" customHeight="1" x14ac:dyDescent="0.25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</row>
    <row r="620" spans="1:91" ht="12.75" customHeight="1" x14ac:dyDescent="0.2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  <c r="BX620" s="78"/>
      <c r="BY620" s="78"/>
      <c r="BZ620" s="78"/>
      <c r="CA620" s="78"/>
      <c r="CB620" s="78"/>
      <c r="CC620" s="78"/>
      <c r="CD620" s="78"/>
      <c r="CE620" s="78"/>
      <c r="CF620" s="78"/>
      <c r="CG620" s="78"/>
      <c r="CH620" s="78"/>
      <c r="CI620" s="78"/>
      <c r="CJ620" s="78"/>
      <c r="CK620" s="78"/>
      <c r="CL620" s="78"/>
      <c r="CM620" s="78"/>
    </row>
    <row r="621" spans="1:91" ht="12.75" customHeight="1" x14ac:dyDescent="0.25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  <c r="BX621" s="78"/>
      <c r="BY621" s="78"/>
      <c r="BZ621" s="78"/>
      <c r="CA621" s="78"/>
      <c r="CB621" s="78"/>
      <c r="CC621" s="78"/>
      <c r="CD621" s="78"/>
      <c r="CE621" s="78"/>
      <c r="CF621" s="78"/>
      <c r="CG621" s="78"/>
      <c r="CH621" s="78"/>
      <c r="CI621" s="78"/>
      <c r="CJ621" s="78"/>
      <c r="CK621" s="78"/>
      <c r="CL621" s="78"/>
      <c r="CM621" s="78"/>
    </row>
    <row r="622" spans="1:91" ht="12.75" customHeight="1" x14ac:dyDescent="0.2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  <c r="BX622" s="78"/>
      <c r="BY622" s="78"/>
      <c r="BZ622" s="78"/>
      <c r="CA622" s="78"/>
      <c r="CB622" s="78"/>
      <c r="CC622" s="78"/>
      <c r="CD622" s="78"/>
      <c r="CE622" s="78"/>
      <c r="CF622" s="78"/>
      <c r="CG622" s="78"/>
      <c r="CH622" s="78"/>
      <c r="CI622" s="78"/>
      <c r="CJ622" s="78"/>
      <c r="CK622" s="78"/>
      <c r="CL622" s="78"/>
      <c r="CM622" s="78"/>
    </row>
    <row r="623" spans="1:91" ht="12.75" customHeight="1" x14ac:dyDescent="0.25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</row>
    <row r="624" spans="1:91" ht="12.75" customHeight="1" x14ac:dyDescent="0.2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  <c r="BX624" s="78"/>
      <c r="BY624" s="78"/>
      <c r="BZ624" s="78"/>
      <c r="CA624" s="78"/>
      <c r="CB624" s="78"/>
      <c r="CC624" s="78"/>
      <c r="CD624" s="78"/>
      <c r="CE624" s="78"/>
      <c r="CF624" s="78"/>
      <c r="CG624" s="78"/>
      <c r="CH624" s="78"/>
      <c r="CI624" s="78"/>
      <c r="CJ624" s="78"/>
      <c r="CK624" s="78"/>
      <c r="CL624" s="78"/>
      <c r="CM624" s="78"/>
    </row>
    <row r="625" spans="1:91" ht="12.75" customHeight="1" x14ac:dyDescent="0.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  <c r="BW625" s="78"/>
      <c r="BX625" s="78"/>
      <c r="BY625" s="78"/>
      <c r="BZ625" s="78"/>
      <c r="CA625" s="78"/>
      <c r="CB625" s="78"/>
      <c r="CC625" s="78"/>
      <c r="CD625" s="78"/>
      <c r="CE625" s="78"/>
      <c r="CF625" s="78"/>
      <c r="CG625" s="78"/>
      <c r="CH625" s="78"/>
      <c r="CI625" s="78"/>
      <c r="CJ625" s="78"/>
      <c r="CK625" s="78"/>
      <c r="CL625" s="78"/>
      <c r="CM625" s="78"/>
    </row>
    <row r="626" spans="1:91" ht="12.75" customHeight="1" x14ac:dyDescent="0.2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  <c r="BX626" s="78"/>
      <c r="BY626" s="78"/>
      <c r="BZ626" s="78"/>
      <c r="CA626" s="78"/>
      <c r="CB626" s="78"/>
      <c r="CC626" s="78"/>
      <c r="CD626" s="78"/>
      <c r="CE626" s="78"/>
      <c r="CF626" s="78"/>
      <c r="CG626" s="78"/>
      <c r="CH626" s="78"/>
      <c r="CI626" s="78"/>
      <c r="CJ626" s="78"/>
      <c r="CK626" s="78"/>
      <c r="CL626" s="78"/>
      <c r="CM626" s="78"/>
    </row>
    <row r="627" spans="1:91" ht="12.75" customHeight="1" x14ac:dyDescent="0.25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  <c r="BW627" s="78"/>
      <c r="BX627" s="78"/>
      <c r="BY627" s="78"/>
      <c r="BZ627" s="78"/>
      <c r="CA627" s="78"/>
      <c r="CB627" s="78"/>
      <c r="CC627" s="78"/>
      <c r="CD627" s="78"/>
      <c r="CE627" s="78"/>
      <c r="CF627" s="78"/>
      <c r="CG627" s="78"/>
      <c r="CH627" s="78"/>
      <c r="CI627" s="78"/>
      <c r="CJ627" s="78"/>
      <c r="CK627" s="78"/>
      <c r="CL627" s="78"/>
      <c r="CM627" s="78"/>
    </row>
    <row r="628" spans="1:91" ht="12.75" customHeight="1" x14ac:dyDescent="0.2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</row>
    <row r="629" spans="1:91" ht="12.75" customHeight="1" x14ac:dyDescent="0.25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  <c r="BW629" s="78"/>
      <c r="BX629" s="78"/>
      <c r="BY629" s="78"/>
      <c r="BZ629" s="78"/>
      <c r="CA629" s="78"/>
      <c r="CB629" s="78"/>
      <c r="CC629" s="78"/>
      <c r="CD629" s="78"/>
      <c r="CE629" s="78"/>
      <c r="CF629" s="78"/>
      <c r="CG629" s="78"/>
      <c r="CH629" s="78"/>
      <c r="CI629" s="78"/>
      <c r="CJ629" s="78"/>
      <c r="CK629" s="78"/>
      <c r="CL629" s="78"/>
      <c r="CM629" s="78"/>
    </row>
    <row r="630" spans="1:91" ht="12.75" customHeight="1" x14ac:dyDescent="0.2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</row>
    <row r="631" spans="1:91" ht="12.75" customHeight="1" x14ac:dyDescent="0.25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  <c r="BX631" s="78"/>
      <c r="BY631" s="78"/>
      <c r="BZ631" s="78"/>
      <c r="CA631" s="78"/>
      <c r="CB631" s="78"/>
      <c r="CC631" s="78"/>
      <c r="CD631" s="78"/>
      <c r="CE631" s="78"/>
      <c r="CF631" s="78"/>
      <c r="CG631" s="78"/>
      <c r="CH631" s="78"/>
      <c r="CI631" s="78"/>
      <c r="CJ631" s="78"/>
      <c r="CK631" s="78"/>
      <c r="CL631" s="78"/>
      <c r="CM631" s="78"/>
    </row>
    <row r="632" spans="1:91" ht="12.75" customHeight="1" x14ac:dyDescent="0.2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  <c r="BW632" s="78"/>
      <c r="BX632" s="78"/>
      <c r="BY632" s="78"/>
      <c r="BZ632" s="78"/>
      <c r="CA632" s="78"/>
      <c r="CB632" s="78"/>
      <c r="CC632" s="78"/>
      <c r="CD632" s="78"/>
      <c r="CE632" s="78"/>
      <c r="CF632" s="78"/>
      <c r="CG632" s="78"/>
      <c r="CH632" s="78"/>
      <c r="CI632" s="78"/>
      <c r="CJ632" s="78"/>
      <c r="CK632" s="78"/>
      <c r="CL632" s="78"/>
      <c r="CM632" s="78"/>
    </row>
    <row r="633" spans="1:91" ht="12.75" customHeight="1" x14ac:dyDescent="0.25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  <c r="BW633" s="78"/>
      <c r="BX633" s="78"/>
      <c r="BY633" s="78"/>
      <c r="BZ633" s="78"/>
      <c r="CA633" s="78"/>
      <c r="CB633" s="78"/>
      <c r="CC633" s="78"/>
      <c r="CD633" s="78"/>
      <c r="CE633" s="78"/>
      <c r="CF633" s="78"/>
      <c r="CG633" s="78"/>
      <c r="CH633" s="78"/>
      <c r="CI633" s="78"/>
      <c r="CJ633" s="78"/>
      <c r="CK633" s="78"/>
      <c r="CL633" s="78"/>
      <c r="CM633" s="78"/>
    </row>
    <row r="634" spans="1:91" ht="12.75" customHeight="1" x14ac:dyDescent="0.2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  <c r="BX634" s="78"/>
      <c r="BY634" s="78"/>
      <c r="BZ634" s="78"/>
      <c r="CA634" s="78"/>
      <c r="CB634" s="78"/>
      <c r="CC634" s="78"/>
      <c r="CD634" s="78"/>
      <c r="CE634" s="78"/>
      <c r="CF634" s="78"/>
      <c r="CG634" s="78"/>
      <c r="CH634" s="78"/>
      <c r="CI634" s="78"/>
      <c r="CJ634" s="78"/>
      <c r="CK634" s="78"/>
      <c r="CL634" s="78"/>
      <c r="CM634" s="78"/>
    </row>
    <row r="635" spans="1:91" ht="12.75" customHeight="1" x14ac:dyDescent="0.2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  <c r="BW635" s="78"/>
      <c r="BX635" s="78"/>
      <c r="BY635" s="78"/>
      <c r="BZ635" s="78"/>
      <c r="CA635" s="78"/>
      <c r="CB635" s="78"/>
      <c r="CC635" s="78"/>
      <c r="CD635" s="78"/>
      <c r="CE635" s="78"/>
      <c r="CF635" s="78"/>
      <c r="CG635" s="78"/>
      <c r="CH635" s="78"/>
      <c r="CI635" s="78"/>
      <c r="CJ635" s="78"/>
      <c r="CK635" s="78"/>
      <c r="CL635" s="78"/>
      <c r="CM635" s="78"/>
    </row>
    <row r="636" spans="1:91" ht="12.75" customHeight="1" x14ac:dyDescent="0.2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  <c r="BW636" s="78"/>
      <c r="BX636" s="78"/>
      <c r="BY636" s="78"/>
      <c r="BZ636" s="78"/>
      <c r="CA636" s="78"/>
      <c r="CB636" s="78"/>
      <c r="CC636" s="78"/>
      <c r="CD636" s="78"/>
      <c r="CE636" s="78"/>
      <c r="CF636" s="78"/>
      <c r="CG636" s="78"/>
      <c r="CH636" s="78"/>
      <c r="CI636" s="78"/>
      <c r="CJ636" s="78"/>
      <c r="CK636" s="78"/>
      <c r="CL636" s="78"/>
      <c r="CM636" s="78"/>
    </row>
    <row r="637" spans="1:91" ht="12.75" customHeight="1" x14ac:dyDescent="0.25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  <c r="BW637" s="78"/>
      <c r="BX637" s="78"/>
      <c r="BY637" s="78"/>
      <c r="BZ637" s="78"/>
      <c r="CA637" s="78"/>
      <c r="CB637" s="78"/>
      <c r="CC637" s="78"/>
      <c r="CD637" s="78"/>
      <c r="CE637" s="78"/>
      <c r="CF637" s="78"/>
      <c r="CG637" s="78"/>
      <c r="CH637" s="78"/>
      <c r="CI637" s="78"/>
      <c r="CJ637" s="78"/>
      <c r="CK637" s="78"/>
      <c r="CL637" s="78"/>
      <c r="CM637" s="78"/>
    </row>
    <row r="638" spans="1:91" ht="12.75" customHeight="1" x14ac:dyDescent="0.2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  <c r="BW638" s="78"/>
      <c r="BX638" s="78"/>
      <c r="BY638" s="78"/>
      <c r="BZ638" s="78"/>
      <c r="CA638" s="78"/>
      <c r="CB638" s="78"/>
      <c r="CC638" s="78"/>
      <c r="CD638" s="78"/>
      <c r="CE638" s="78"/>
      <c r="CF638" s="78"/>
      <c r="CG638" s="78"/>
      <c r="CH638" s="78"/>
      <c r="CI638" s="78"/>
      <c r="CJ638" s="78"/>
      <c r="CK638" s="78"/>
      <c r="CL638" s="78"/>
      <c r="CM638" s="78"/>
    </row>
    <row r="639" spans="1:91" ht="12.75" customHeight="1" x14ac:dyDescent="0.25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</row>
    <row r="640" spans="1:91" ht="12.75" customHeight="1" x14ac:dyDescent="0.2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  <c r="BW640" s="78"/>
      <c r="BX640" s="78"/>
      <c r="BY640" s="78"/>
      <c r="BZ640" s="78"/>
      <c r="CA640" s="78"/>
      <c r="CB640" s="78"/>
      <c r="CC640" s="78"/>
      <c r="CD640" s="78"/>
      <c r="CE640" s="78"/>
      <c r="CF640" s="78"/>
      <c r="CG640" s="78"/>
      <c r="CH640" s="78"/>
      <c r="CI640" s="78"/>
      <c r="CJ640" s="78"/>
      <c r="CK640" s="78"/>
      <c r="CL640" s="78"/>
      <c r="CM640" s="78"/>
    </row>
    <row r="641" spans="1:91" ht="12.75" customHeight="1" x14ac:dyDescent="0.25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  <c r="BX641" s="78"/>
      <c r="BY641" s="78"/>
      <c r="BZ641" s="78"/>
      <c r="CA641" s="78"/>
      <c r="CB641" s="78"/>
      <c r="CC641" s="78"/>
      <c r="CD641" s="78"/>
      <c r="CE641" s="78"/>
      <c r="CF641" s="78"/>
      <c r="CG641" s="78"/>
      <c r="CH641" s="78"/>
      <c r="CI641" s="78"/>
      <c r="CJ641" s="78"/>
      <c r="CK641" s="78"/>
      <c r="CL641" s="78"/>
      <c r="CM641" s="78"/>
    </row>
    <row r="642" spans="1:91" ht="12.75" customHeight="1" x14ac:dyDescent="0.2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  <c r="BW642" s="78"/>
      <c r="BX642" s="78"/>
      <c r="BY642" s="78"/>
      <c r="BZ642" s="78"/>
      <c r="CA642" s="78"/>
      <c r="CB642" s="78"/>
      <c r="CC642" s="78"/>
      <c r="CD642" s="78"/>
      <c r="CE642" s="78"/>
      <c r="CF642" s="78"/>
      <c r="CG642" s="78"/>
      <c r="CH642" s="78"/>
      <c r="CI642" s="78"/>
      <c r="CJ642" s="78"/>
      <c r="CK642" s="78"/>
      <c r="CL642" s="78"/>
      <c r="CM642" s="78"/>
    </row>
    <row r="643" spans="1:91" ht="12.75" customHeight="1" x14ac:dyDescent="0.25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  <c r="BW643" s="78"/>
      <c r="BX643" s="78"/>
      <c r="BY643" s="78"/>
      <c r="BZ643" s="78"/>
      <c r="CA643" s="78"/>
      <c r="CB643" s="78"/>
      <c r="CC643" s="78"/>
      <c r="CD643" s="78"/>
      <c r="CE643" s="78"/>
      <c r="CF643" s="78"/>
      <c r="CG643" s="78"/>
      <c r="CH643" s="78"/>
      <c r="CI643" s="78"/>
      <c r="CJ643" s="78"/>
      <c r="CK643" s="78"/>
      <c r="CL643" s="78"/>
      <c r="CM643" s="78"/>
    </row>
    <row r="644" spans="1:91" ht="12.75" customHeight="1" x14ac:dyDescent="0.2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  <c r="BW644" s="78"/>
      <c r="BX644" s="78"/>
      <c r="BY644" s="78"/>
      <c r="BZ644" s="78"/>
      <c r="CA644" s="78"/>
      <c r="CB644" s="78"/>
      <c r="CC644" s="78"/>
      <c r="CD644" s="78"/>
      <c r="CE644" s="78"/>
      <c r="CF644" s="78"/>
      <c r="CG644" s="78"/>
      <c r="CH644" s="78"/>
      <c r="CI644" s="78"/>
      <c r="CJ644" s="78"/>
      <c r="CK644" s="78"/>
      <c r="CL644" s="78"/>
      <c r="CM644" s="78"/>
    </row>
    <row r="645" spans="1:91" ht="12.75" customHeight="1" x14ac:dyDescent="0.2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  <c r="BW645" s="78"/>
      <c r="BX645" s="78"/>
      <c r="BY645" s="78"/>
      <c r="BZ645" s="78"/>
      <c r="CA645" s="78"/>
      <c r="CB645" s="78"/>
      <c r="CC645" s="78"/>
      <c r="CD645" s="78"/>
      <c r="CE645" s="78"/>
      <c r="CF645" s="78"/>
      <c r="CG645" s="78"/>
      <c r="CH645" s="78"/>
      <c r="CI645" s="78"/>
      <c r="CJ645" s="78"/>
      <c r="CK645" s="78"/>
      <c r="CL645" s="78"/>
      <c r="CM645" s="78"/>
    </row>
    <row r="646" spans="1:91" ht="12.75" customHeight="1" x14ac:dyDescent="0.2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  <c r="BW646" s="78"/>
      <c r="BX646" s="78"/>
      <c r="BY646" s="78"/>
      <c r="BZ646" s="78"/>
      <c r="CA646" s="78"/>
      <c r="CB646" s="78"/>
      <c r="CC646" s="78"/>
      <c r="CD646" s="78"/>
      <c r="CE646" s="78"/>
      <c r="CF646" s="78"/>
      <c r="CG646" s="78"/>
      <c r="CH646" s="78"/>
      <c r="CI646" s="78"/>
      <c r="CJ646" s="78"/>
      <c r="CK646" s="78"/>
      <c r="CL646" s="78"/>
      <c r="CM646" s="78"/>
    </row>
    <row r="647" spans="1:91" ht="12.75" customHeight="1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  <c r="BW647" s="78"/>
      <c r="BX647" s="78"/>
      <c r="BY647" s="78"/>
      <c r="BZ647" s="78"/>
      <c r="CA647" s="78"/>
      <c r="CB647" s="78"/>
      <c r="CC647" s="78"/>
      <c r="CD647" s="78"/>
      <c r="CE647" s="78"/>
      <c r="CF647" s="78"/>
      <c r="CG647" s="78"/>
      <c r="CH647" s="78"/>
      <c r="CI647" s="78"/>
      <c r="CJ647" s="78"/>
      <c r="CK647" s="78"/>
      <c r="CL647" s="78"/>
      <c r="CM647" s="78"/>
    </row>
    <row r="648" spans="1:91" ht="12.75" customHeight="1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  <c r="BW648" s="78"/>
      <c r="BX648" s="78"/>
      <c r="BY648" s="78"/>
      <c r="BZ648" s="78"/>
      <c r="CA648" s="78"/>
      <c r="CB648" s="78"/>
      <c r="CC648" s="78"/>
      <c r="CD648" s="78"/>
      <c r="CE648" s="78"/>
      <c r="CF648" s="78"/>
      <c r="CG648" s="78"/>
      <c r="CH648" s="78"/>
      <c r="CI648" s="78"/>
      <c r="CJ648" s="78"/>
      <c r="CK648" s="78"/>
      <c r="CL648" s="78"/>
      <c r="CM648" s="78"/>
    </row>
    <row r="649" spans="1:91" ht="12.75" customHeight="1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  <c r="BW649" s="78"/>
      <c r="BX649" s="78"/>
      <c r="BY649" s="78"/>
      <c r="BZ649" s="78"/>
      <c r="CA649" s="78"/>
      <c r="CB649" s="78"/>
      <c r="CC649" s="78"/>
      <c r="CD649" s="78"/>
      <c r="CE649" s="78"/>
      <c r="CF649" s="78"/>
      <c r="CG649" s="78"/>
      <c r="CH649" s="78"/>
      <c r="CI649" s="78"/>
      <c r="CJ649" s="78"/>
      <c r="CK649" s="78"/>
      <c r="CL649" s="78"/>
      <c r="CM649" s="78"/>
    </row>
    <row r="650" spans="1:91" ht="12.75" customHeight="1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</row>
    <row r="651" spans="1:91" ht="12.75" customHeight="1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  <c r="BW651" s="78"/>
      <c r="BX651" s="78"/>
      <c r="BY651" s="78"/>
      <c r="BZ651" s="78"/>
      <c r="CA651" s="78"/>
      <c r="CB651" s="78"/>
      <c r="CC651" s="78"/>
      <c r="CD651" s="78"/>
      <c r="CE651" s="78"/>
      <c r="CF651" s="78"/>
      <c r="CG651" s="78"/>
      <c r="CH651" s="78"/>
      <c r="CI651" s="78"/>
      <c r="CJ651" s="78"/>
      <c r="CK651" s="78"/>
      <c r="CL651" s="78"/>
      <c r="CM651" s="78"/>
    </row>
    <row r="652" spans="1:91" ht="12.75" customHeight="1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  <c r="BX652" s="78"/>
      <c r="BY652" s="78"/>
      <c r="BZ652" s="78"/>
      <c r="CA652" s="78"/>
      <c r="CB652" s="78"/>
      <c r="CC652" s="78"/>
      <c r="CD652" s="78"/>
      <c r="CE652" s="78"/>
      <c r="CF652" s="78"/>
      <c r="CG652" s="78"/>
      <c r="CH652" s="78"/>
      <c r="CI652" s="78"/>
      <c r="CJ652" s="78"/>
      <c r="CK652" s="78"/>
      <c r="CL652" s="78"/>
      <c r="CM652" s="78"/>
    </row>
    <row r="653" spans="1:91" ht="12.75" customHeight="1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78"/>
      <c r="CF653" s="78"/>
      <c r="CG653" s="78"/>
      <c r="CH653" s="78"/>
      <c r="CI653" s="78"/>
      <c r="CJ653" s="78"/>
      <c r="CK653" s="78"/>
      <c r="CL653" s="78"/>
      <c r="CM653" s="78"/>
    </row>
    <row r="654" spans="1:91" ht="12.75" customHeight="1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  <c r="BW654" s="78"/>
      <c r="BX654" s="78"/>
      <c r="BY654" s="78"/>
      <c r="BZ654" s="78"/>
      <c r="CA654" s="78"/>
      <c r="CB654" s="78"/>
      <c r="CC654" s="78"/>
      <c r="CD654" s="78"/>
      <c r="CE654" s="78"/>
      <c r="CF654" s="78"/>
      <c r="CG654" s="78"/>
      <c r="CH654" s="78"/>
      <c r="CI654" s="78"/>
      <c r="CJ654" s="78"/>
      <c r="CK654" s="78"/>
      <c r="CL654" s="78"/>
      <c r="CM654" s="78"/>
    </row>
    <row r="655" spans="1:91" ht="12.75" customHeight="1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78"/>
      <c r="CF655" s="78"/>
      <c r="CG655" s="78"/>
      <c r="CH655" s="78"/>
      <c r="CI655" s="78"/>
      <c r="CJ655" s="78"/>
      <c r="CK655" s="78"/>
      <c r="CL655" s="78"/>
      <c r="CM655" s="78"/>
    </row>
    <row r="656" spans="1:91" ht="12.75" customHeight="1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  <c r="BW656" s="78"/>
      <c r="BX656" s="78"/>
      <c r="BY656" s="78"/>
      <c r="BZ656" s="78"/>
      <c r="CA656" s="78"/>
      <c r="CB656" s="78"/>
      <c r="CC656" s="78"/>
      <c r="CD656" s="78"/>
      <c r="CE656" s="78"/>
      <c r="CF656" s="78"/>
      <c r="CG656" s="78"/>
      <c r="CH656" s="78"/>
      <c r="CI656" s="78"/>
      <c r="CJ656" s="78"/>
      <c r="CK656" s="78"/>
      <c r="CL656" s="78"/>
      <c r="CM656" s="78"/>
    </row>
    <row r="657" spans="1:91" ht="12.75" customHeight="1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  <c r="BW657" s="78"/>
      <c r="BX657" s="78"/>
      <c r="BY657" s="78"/>
      <c r="BZ657" s="78"/>
      <c r="CA657" s="78"/>
      <c r="CB657" s="78"/>
      <c r="CC657" s="78"/>
      <c r="CD657" s="78"/>
      <c r="CE657" s="78"/>
      <c r="CF657" s="78"/>
      <c r="CG657" s="78"/>
      <c r="CH657" s="78"/>
      <c r="CI657" s="78"/>
      <c r="CJ657" s="78"/>
      <c r="CK657" s="78"/>
      <c r="CL657" s="78"/>
      <c r="CM657" s="78"/>
    </row>
    <row r="658" spans="1:91" ht="12.75" customHeight="1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  <c r="BX658" s="78"/>
      <c r="BY658" s="78"/>
      <c r="BZ658" s="78"/>
      <c r="CA658" s="78"/>
      <c r="CB658" s="78"/>
      <c r="CC658" s="78"/>
      <c r="CD658" s="78"/>
      <c r="CE658" s="78"/>
      <c r="CF658" s="78"/>
      <c r="CG658" s="78"/>
      <c r="CH658" s="78"/>
      <c r="CI658" s="78"/>
      <c r="CJ658" s="78"/>
      <c r="CK658" s="78"/>
      <c r="CL658" s="78"/>
      <c r="CM658" s="78"/>
    </row>
    <row r="659" spans="1:91" ht="12.75" customHeight="1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  <c r="BW659" s="78"/>
      <c r="BX659" s="78"/>
      <c r="BY659" s="78"/>
      <c r="BZ659" s="78"/>
      <c r="CA659" s="78"/>
      <c r="CB659" s="78"/>
      <c r="CC659" s="78"/>
      <c r="CD659" s="78"/>
      <c r="CE659" s="78"/>
      <c r="CF659" s="78"/>
      <c r="CG659" s="78"/>
      <c r="CH659" s="78"/>
      <c r="CI659" s="78"/>
      <c r="CJ659" s="78"/>
      <c r="CK659" s="78"/>
      <c r="CL659" s="78"/>
      <c r="CM659" s="78"/>
    </row>
    <row r="660" spans="1:91" ht="12.75" customHeight="1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  <c r="BX660" s="78"/>
      <c r="BY660" s="78"/>
      <c r="BZ660" s="78"/>
      <c r="CA660" s="78"/>
      <c r="CB660" s="78"/>
      <c r="CC660" s="78"/>
      <c r="CD660" s="78"/>
      <c r="CE660" s="78"/>
      <c r="CF660" s="78"/>
      <c r="CG660" s="78"/>
      <c r="CH660" s="78"/>
      <c r="CI660" s="78"/>
      <c r="CJ660" s="78"/>
      <c r="CK660" s="78"/>
      <c r="CL660" s="78"/>
      <c r="CM660" s="78"/>
    </row>
    <row r="661" spans="1:91" ht="12.75" customHeight="1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</row>
    <row r="662" spans="1:91" ht="12.75" customHeight="1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  <c r="BW662" s="78"/>
      <c r="BX662" s="78"/>
      <c r="BY662" s="78"/>
      <c r="BZ662" s="78"/>
      <c r="CA662" s="78"/>
      <c r="CB662" s="78"/>
      <c r="CC662" s="78"/>
      <c r="CD662" s="78"/>
      <c r="CE662" s="78"/>
      <c r="CF662" s="78"/>
      <c r="CG662" s="78"/>
      <c r="CH662" s="78"/>
      <c r="CI662" s="78"/>
      <c r="CJ662" s="78"/>
      <c r="CK662" s="78"/>
      <c r="CL662" s="78"/>
      <c r="CM662" s="78"/>
    </row>
    <row r="663" spans="1:91" ht="12.75" customHeight="1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  <c r="BW663" s="78"/>
      <c r="BX663" s="78"/>
      <c r="BY663" s="78"/>
      <c r="BZ663" s="78"/>
      <c r="CA663" s="78"/>
      <c r="CB663" s="78"/>
      <c r="CC663" s="78"/>
      <c r="CD663" s="78"/>
      <c r="CE663" s="78"/>
      <c r="CF663" s="78"/>
      <c r="CG663" s="78"/>
      <c r="CH663" s="78"/>
      <c r="CI663" s="78"/>
      <c r="CJ663" s="78"/>
      <c r="CK663" s="78"/>
      <c r="CL663" s="78"/>
      <c r="CM663" s="78"/>
    </row>
    <row r="664" spans="1:91" ht="12.75" customHeight="1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  <c r="BW664" s="78"/>
      <c r="BX664" s="78"/>
      <c r="BY664" s="78"/>
      <c r="BZ664" s="78"/>
      <c r="CA664" s="78"/>
      <c r="CB664" s="78"/>
      <c r="CC664" s="78"/>
      <c r="CD664" s="78"/>
      <c r="CE664" s="78"/>
      <c r="CF664" s="78"/>
      <c r="CG664" s="78"/>
      <c r="CH664" s="78"/>
      <c r="CI664" s="78"/>
      <c r="CJ664" s="78"/>
      <c r="CK664" s="78"/>
      <c r="CL664" s="78"/>
      <c r="CM664" s="78"/>
    </row>
    <row r="665" spans="1:91" ht="12.75" customHeight="1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  <c r="BW665" s="78"/>
      <c r="BX665" s="78"/>
      <c r="BY665" s="78"/>
      <c r="BZ665" s="78"/>
      <c r="CA665" s="78"/>
      <c r="CB665" s="78"/>
      <c r="CC665" s="78"/>
      <c r="CD665" s="78"/>
      <c r="CE665" s="78"/>
      <c r="CF665" s="78"/>
      <c r="CG665" s="78"/>
      <c r="CH665" s="78"/>
      <c r="CI665" s="78"/>
      <c r="CJ665" s="78"/>
      <c r="CK665" s="78"/>
      <c r="CL665" s="78"/>
      <c r="CM665" s="78"/>
    </row>
    <row r="666" spans="1:91" ht="12.75" customHeight="1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  <c r="BW666" s="78"/>
      <c r="BX666" s="78"/>
      <c r="BY666" s="78"/>
      <c r="BZ666" s="78"/>
      <c r="CA666" s="78"/>
      <c r="CB666" s="78"/>
      <c r="CC666" s="78"/>
      <c r="CD666" s="78"/>
      <c r="CE666" s="78"/>
      <c r="CF666" s="78"/>
      <c r="CG666" s="78"/>
      <c r="CH666" s="78"/>
      <c r="CI666" s="78"/>
      <c r="CJ666" s="78"/>
      <c r="CK666" s="78"/>
      <c r="CL666" s="78"/>
      <c r="CM666" s="78"/>
    </row>
    <row r="667" spans="1:91" ht="12.75" customHeight="1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  <c r="BX667" s="78"/>
      <c r="BY667" s="78"/>
      <c r="BZ667" s="78"/>
      <c r="CA667" s="78"/>
      <c r="CB667" s="78"/>
      <c r="CC667" s="78"/>
      <c r="CD667" s="78"/>
      <c r="CE667" s="78"/>
      <c r="CF667" s="78"/>
      <c r="CG667" s="78"/>
      <c r="CH667" s="78"/>
      <c r="CI667" s="78"/>
      <c r="CJ667" s="78"/>
      <c r="CK667" s="78"/>
      <c r="CL667" s="78"/>
      <c r="CM667" s="78"/>
    </row>
    <row r="668" spans="1:91" ht="12.75" customHeight="1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  <c r="BW668" s="78"/>
      <c r="BX668" s="78"/>
      <c r="BY668" s="78"/>
      <c r="BZ668" s="78"/>
      <c r="CA668" s="78"/>
      <c r="CB668" s="78"/>
      <c r="CC668" s="78"/>
      <c r="CD668" s="78"/>
      <c r="CE668" s="78"/>
      <c r="CF668" s="78"/>
      <c r="CG668" s="78"/>
      <c r="CH668" s="78"/>
      <c r="CI668" s="78"/>
      <c r="CJ668" s="78"/>
      <c r="CK668" s="78"/>
      <c r="CL668" s="78"/>
      <c r="CM668" s="78"/>
    </row>
    <row r="669" spans="1:91" ht="12.75" customHeight="1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  <c r="BW669" s="78"/>
      <c r="BX669" s="78"/>
      <c r="BY669" s="78"/>
      <c r="BZ669" s="78"/>
      <c r="CA669" s="78"/>
      <c r="CB669" s="78"/>
      <c r="CC669" s="78"/>
      <c r="CD669" s="78"/>
      <c r="CE669" s="78"/>
      <c r="CF669" s="78"/>
      <c r="CG669" s="78"/>
      <c r="CH669" s="78"/>
      <c r="CI669" s="78"/>
      <c r="CJ669" s="78"/>
      <c r="CK669" s="78"/>
      <c r="CL669" s="78"/>
      <c r="CM669" s="78"/>
    </row>
    <row r="670" spans="1:91" ht="12.75" customHeight="1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  <c r="BW670" s="78"/>
      <c r="BX670" s="78"/>
      <c r="BY670" s="78"/>
      <c r="BZ670" s="78"/>
      <c r="CA670" s="78"/>
      <c r="CB670" s="78"/>
      <c r="CC670" s="78"/>
      <c r="CD670" s="78"/>
      <c r="CE670" s="78"/>
      <c r="CF670" s="78"/>
      <c r="CG670" s="78"/>
      <c r="CH670" s="78"/>
      <c r="CI670" s="78"/>
      <c r="CJ670" s="78"/>
      <c r="CK670" s="78"/>
      <c r="CL670" s="78"/>
      <c r="CM670" s="78"/>
    </row>
    <row r="671" spans="1:91" ht="12.75" customHeight="1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  <c r="BW671" s="78"/>
      <c r="BX671" s="78"/>
      <c r="BY671" s="78"/>
      <c r="BZ671" s="78"/>
      <c r="CA671" s="78"/>
      <c r="CB671" s="78"/>
      <c r="CC671" s="78"/>
      <c r="CD671" s="78"/>
      <c r="CE671" s="78"/>
      <c r="CF671" s="78"/>
      <c r="CG671" s="78"/>
      <c r="CH671" s="78"/>
      <c r="CI671" s="78"/>
      <c r="CJ671" s="78"/>
      <c r="CK671" s="78"/>
      <c r="CL671" s="78"/>
      <c r="CM671" s="78"/>
    </row>
    <row r="672" spans="1:91" ht="12.75" customHeight="1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</row>
    <row r="673" spans="1:91" ht="12.75" customHeight="1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  <c r="BX673" s="78"/>
      <c r="BY673" s="78"/>
      <c r="BZ673" s="78"/>
      <c r="CA673" s="78"/>
      <c r="CB673" s="78"/>
      <c r="CC673" s="78"/>
      <c r="CD673" s="78"/>
      <c r="CE673" s="78"/>
      <c r="CF673" s="78"/>
      <c r="CG673" s="78"/>
      <c r="CH673" s="78"/>
      <c r="CI673" s="78"/>
      <c r="CJ673" s="78"/>
      <c r="CK673" s="78"/>
      <c r="CL673" s="78"/>
      <c r="CM673" s="78"/>
    </row>
    <row r="674" spans="1:91" ht="12.75" customHeight="1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  <c r="BW674" s="78"/>
      <c r="BX674" s="78"/>
      <c r="BY674" s="78"/>
      <c r="BZ674" s="78"/>
      <c r="CA674" s="78"/>
      <c r="CB674" s="78"/>
      <c r="CC674" s="78"/>
      <c r="CD674" s="78"/>
      <c r="CE674" s="78"/>
      <c r="CF674" s="78"/>
      <c r="CG674" s="78"/>
      <c r="CH674" s="78"/>
      <c r="CI674" s="78"/>
      <c r="CJ674" s="78"/>
      <c r="CK674" s="78"/>
      <c r="CL674" s="78"/>
      <c r="CM674" s="78"/>
    </row>
    <row r="675" spans="1:91" ht="12.75" customHeight="1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  <c r="BW675" s="78"/>
      <c r="BX675" s="78"/>
      <c r="BY675" s="78"/>
      <c r="BZ675" s="78"/>
      <c r="CA675" s="78"/>
      <c r="CB675" s="78"/>
      <c r="CC675" s="78"/>
      <c r="CD675" s="78"/>
      <c r="CE675" s="78"/>
      <c r="CF675" s="78"/>
      <c r="CG675" s="78"/>
      <c r="CH675" s="78"/>
      <c r="CI675" s="78"/>
      <c r="CJ675" s="78"/>
      <c r="CK675" s="78"/>
      <c r="CL675" s="78"/>
      <c r="CM675" s="78"/>
    </row>
    <row r="676" spans="1:91" ht="12.75" customHeight="1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  <c r="BW676" s="78"/>
      <c r="BX676" s="78"/>
      <c r="BY676" s="78"/>
      <c r="BZ676" s="78"/>
      <c r="CA676" s="78"/>
      <c r="CB676" s="78"/>
      <c r="CC676" s="78"/>
      <c r="CD676" s="78"/>
      <c r="CE676" s="78"/>
      <c r="CF676" s="78"/>
      <c r="CG676" s="78"/>
      <c r="CH676" s="78"/>
      <c r="CI676" s="78"/>
      <c r="CJ676" s="78"/>
      <c r="CK676" s="78"/>
      <c r="CL676" s="78"/>
      <c r="CM676" s="78"/>
    </row>
    <row r="677" spans="1:91" ht="12.75" customHeight="1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  <c r="BW677" s="78"/>
      <c r="BX677" s="78"/>
      <c r="BY677" s="78"/>
      <c r="BZ677" s="78"/>
      <c r="CA677" s="78"/>
      <c r="CB677" s="78"/>
      <c r="CC677" s="78"/>
      <c r="CD677" s="78"/>
      <c r="CE677" s="78"/>
      <c r="CF677" s="78"/>
      <c r="CG677" s="78"/>
      <c r="CH677" s="78"/>
      <c r="CI677" s="78"/>
      <c r="CJ677" s="78"/>
      <c r="CK677" s="78"/>
      <c r="CL677" s="78"/>
      <c r="CM677" s="78"/>
    </row>
    <row r="678" spans="1:91" ht="12.75" customHeight="1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  <c r="CA678" s="78"/>
      <c r="CB678" s="78"/>
      <c r="CC678" s="78"/>
      <c r="CD678" s="78"/>
      <c r="CE678" s="78"/>
      <c r="CF678" s="78"/>
      <c r="CG678" s="78"/>
      <c r="CH678" s="78"/>
      <c r="CI678" s="78"/>
      <c r="CJ678" s="78"/>
      <c r="CK678" s="78"/>
      <c r="CL678" s="78"/>
      <c r="CM678" s="78"/>
    </row>
    <row r="679" spans="1:91" ht="12.75" customHeight="1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  <c r="CA679" s="78"/>
      <c r="CB679" s="78"/>
      <c r="CC679" s="78"/>
      <c r="CD679" s="78"/>
      <c r="CE679" s="78"/>
      <c r="CF679" s="78"/>
      <c r="CG679" s="78"/>
      <c r="CH679" s="78"/>
      <c r="CI679" s="78"/>
      <c r="CJ679" s="78"/>
      <c r="CK679" s="78"/>
      <c r="CL679" s="78"/>
      <c r="CM679" s="78"/>
    </row>
    <row r="680" spans="1:91" ht="12.75" customHeight="1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  <c r="CA680" s="78"/>
      <c r="CB680" s="78"/>
      <c r="CC680" s="78"/>
      <c r="CD680" s="78"/>
      <c r="CE680" s="78"/>
      <c r="CF680" s="78"/>
      <c r="CG680" s="78"/>
      <c r="CH680" s="78"/>
      <c r="CI680" s="78"/>
      <c r="CJ680" s="78"/>
      <c r="CK680" s="78"/>
      <c r="CL680" s="78"/>
      <c r="CM680" s="78"/>
    </row>
    <row r="681" spans="1:91" ht="12.75" customHeight="1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  <c r="CA681" s="78"/>
      <c r="CB681" s="78"/>
      <c r="CC681" s="78"/>
      <c r="CD681" s="78"/>
      <c r="CE681" s="78"/>
      <c r="CF681" s="78"/>
      <c r="CG681" s="78"/>
      <c r="CH681" s="78"/>
      <c r="CI681" s="78"/>
      <c r="CJ681" s="78"/>
      <c r="CK681" s="78"/>
      <c r="CL681" s="78"/>
      <c r="CM681" s="78"/>
    </row>
    <row r="682" spans="1:91" ht="12.75" customHeight="1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  <c r="CA682" s="78"/>
      <c r="CB682" s="78"/>
      <c r="CC682" s="78"/>
      <c r="CD682" s="78"/>
      <c r="CE682" s="78"/>
      <c r="CF682" s="78"/>
      <c r="CG682" s="78"/>
      <c r="CH682" s="78"/>
      <c r="CI682" s="78"/>
      <c r="CJ682" s="78"/>
      <c r="CK682" s="78"/>
      <c r="CL682" s="78"/>
      <c r="CM682" s="78"/>
    </row>
    <row r="683" spans="1:91" ht="12.75" customHeight="1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</row>
    <row r="684" spans="1:91" ht="12.75" customHeight="1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  <c r="CA684" s="78"/>
      <c r="CB684" s="78"/>
      <c r="CC684" s="78"/>
      <c r="CD684" s="78"/>
      <c r="CE684" s="78"/>
      <c r="CF684" s="78"/>
      <c r="CG684" s="78"/>
      <c r="CH684" s="78"/>
      <c r="CI684" s="78"/>
      <c r="CJ684" s="78"/>
      <c r="CK684" s="78"/>
      <c r="CL684" s="78"/>
      <c r="CM684" s="78"/>
    </row>
    <row r="685" spans="1:91" ht="12.75" customHeight="1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  <c r="CA685" s="78"/>
      <c r="CB685" s="78"/>
      <c r="CC685" s="78"/>
      <c r="CD685" s="78"/>
      <c r="CE685" s="78"/>
      <c r="CF685" s="78"/>
      <c r="CG685" s="78"/>
      <c r="CH685" s="78"/>
      <c r="CI685" s="78"/>
      <c r="CJ685" s="78"/>
      <c r="CK685" s="78"/>
      <c r="CL685" s="78"/>
      <c r="CM685" s="78"/>
    </row>
    <row r="686" spans="1:91" ht="12.75" customHeight="1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  <c r="CA686" s="78"/>
      <c r="CB686" s="78"/>
      <c r="CC686" s="78"/>
      <c r="CD686" s="78"/>
      <c r="CE686" s="78"/>
      <c r="CF686" s="78"/>
      <c r="CG686" s="78"/>
      <c r="CH686" s="78"/>
      <c r="CI686" s="78"/>
      <c r="CJ686" s="78"/>
      <c r="CK686" s="78"/>
      <c r="CL686" s="78"/>
      <c r="CM686" s="78"/>
    </row>
    <row r="687" spans="1:91" ht="12.75" customHeight="1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  <c r="CA687" s="78"/>
      <c r="CB687" s="78"/>
      <c r="CC687" s="78"/>
      <c r="CD687" s="78"/>
      <c r="CE687" s="78"/>
      <c r="CF687" s="78"/>
      <c r="CG687" s="78"/>
      <c r="CH687" s="78"/>
      <c r="CI687" s="78"/>
      <c r="CJ687" s="78"/>
      <c r="CK687" s="78"/>
      <c r="CL687" s="78"/>
      <c r="CM687" s="78"/>
    </row>
    <row r="688" spans="1:91" ht="12.75" customHeight="1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  <c r="CA688" s="78"/>
      <c r="CB688" s="78"/>
      <c r="CC688" s="78"/>
      <c r="CD688" s="78"/>
      <c r="CE688" s="78"/>
      <c r="CF688" s="78"/>
      <c r="CG688" s="78"/>
      <c r="CH688" s="78"/>
      <c r="CI688" s="78"/>
      <c r="CJ688" s="78"/>
      <c r="CK688" s="78"/>
      <c r="CL688" s="78"/>
      <c r="CM688" s="78"/>
    </row>
    <row r="689" spans="1:91" ht="12.75" customHeight="1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  <c r="CA689" s="78"/>
      <c r="CB689" s="78"/>
      <c r="CC689" s="78"/>
      <c r="CD689" s="78"/>
      <c r="CE689" s="78"/>
      <c r="CF689" s="78"/>
      <c r="CG689" s="78"/>
      <c r="CH689" s="78"/>
      <c r="CI689" s="78"/>
      <c r="CJ689" s="78"/>
      <c r="CK689" s="78"/>
      <c r="CL689" s="78"/>
      <c r="CM689" s="78"/>
    </row>
    <row r="690" spans="1:91" ht="12.75" customHeight="1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  <c r="CA690" s="78"/>
      <c r="CB690" s="78"/>
      <c r="CC690" s="78"/>
      <c r="CD690" s="78"/>
      <c r="CE690" s="78"/>
      <c r="CF690" s="78"/>
      <c r="CG690" s="78"/>
      <c r="CH690" s="78"/>
      <c r="CI690" s="78"/>
      <c r="CJ690" s="78"/>
      <c r="CK690" s="78"/>
      <c r="CL690" s="78"/>
      <c r="CM690" s="78"/>
    </row>
    <row r="691" spans="1:91" ht="12.75" customHeight="1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  <c r="CA691" s="78"/>
      <c r="CB691" s="78"/>
      <c r="CC691" s="78"/>
      <c r="CD691" s="78"/>
      <c r="CE691" s="78"/>
      <c r="CF691" s="78"/>
      <c r="CG691" s="78"/>
      <c r="CH691" s="78"/>
      <c r="CI691" s="78"/>
      <c r="CJ691" s="78"/>
      <c r="CK691" s="78"/>
      <c r="CL691" s="78"/>
      <c r="CM691" s="78"/>
    </row>
    <row r="692" spans="1:91" ht="12.75" customHeight="1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</row>
    <row r="693" spans="1:91" ht="12.75" customHeight="1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  <c r="CA693" s="78"/>
      <c r="CB693" s="78"/>
      <c r="CC693" s="78"/>
      <c r="CD693" s="78"/>
      <c r="CE693" s="78"/>
      <c r="CF693" s="78"/>
      <c r="CG693" s="78"/>
      <c r="CH693" s="78"/>
      <c r="CI693" s="78"/>
      <c r="CJ693" s="78"/>
      <c r="CK693" s="78"/>
      <c r="CL693" s="78"/>
      <c r="CM693" s="78"/>
    </row>
    <row r="694" spans="1:91" ht="12.75" customHeight="1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</row>
    <row r="695" spans="1:91" ht="12.75" customHeight="1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  <c r="BX695" s="78"/>
      <c r="BY695" s="78"/>
      <c r="BZ695" s="78"/>
      <c r="CA695" s="78"/>
      <c r="CB695" s="78"/>
      <c r="CC695" s="78"/>
      <c r="CD695" s="78"/>
      <c r="CE695" s="78"/>
      <c r="CF695" s="78"/>
      <c r="CG695" s="78"/>
      <c r="CH695" s="78"/>
      <c r="CI695" s="78"/>
      <c r="CJ695" s="78"/>
      <c r="CK695" s="78"/>
      <c r="CL695" s="78"/>
      <c r="CM695" s="78"/>
    </row>
    <row r="696" spans="1:91" ht="12.75" customHeight="1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</row>
    <row r="697" spans="1:91" ht="12.75" customHeight="1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</row>
    <row r="698" spans="1:91" ht="12.75" customHeight="1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</row>
    <row r="699" spans="1:91" ht="12.75" customHeight="1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</row>
    <row r="700" spans="1:91" ht="12.75" customHeight="1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</row>
    <row r="701" spans="1:91" ht="12.75" customHeight="1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</row>
    <row r="702" spans="1:91" ht="12.75" customHeight="1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  <c r="BX702" s="78"/>
      <c r="BY702" s="78"/>
      <c r="BZ702" s="78"/>
      <c r="CA702" s="78"/>
      <c r="CB702" s="78"/>
      <c r="CC702" s="78"/>
      <c r="CD702" s="78"/>
      <c r="CE702" s="78"/>
      <c r="CF702" s="78"/>
      <c r="CG702" s="78"/>
      <c r="CH702" s="78"/>
      <c r="CI702" s="78"/>
      <c r="CJ702" s="78"/>
      <c r="CK702" s="78"/>
      <c r="CL702" s="78"/>
      <c r="CM702" s="78"/>
    </row>
    <row r="703" spans="1:91" ht="12.75" customHeight="1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  <c r="BX703" s="78"/>
      <c r="BY703" s="78"/>
      <c r="BZ703" s="78"/>
      <c r="CA703" s="78"/>
      <c r="CB703" s="78"/>
      <c r="CC703" s="78"/>
      <c r="CD703" s="78"/>
      <c r="CE703" s="78"/>
      <c r="CF703" s="78"/>
      <c r="CG703" s="78"/>
      <c r="CH703" s="78"/>
      <c r="CI703" s="78"/>
      <c r="CJ703" s="78"/>
      <c r="CK703" s="78"/>
      <c r="CL703" s="78"/>
      <c r="CM703" s="78"/>
    </row>
    <row r="704" spans="1:91" ht="12.75" customHeight="1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  <c r="BX704" s="78"/>
      <c r="BY704" s="78"/>
      <c r="BZ704" s="78"/>
      <c r="CA704" s="78"/>
      <c r="CB704" s="78"/>
      <c r="CC704" s="78"/>
      <c r="CD704" s="78"/>
      <c r="CE704" s="78"/>
      <c r="CF704" s="78"/>
      <c r="CG704" s="78"/>
      <c r="CH704" s="78"/>
      <c r="CI704" s="78"/>
      <c r="CJ704" s="78"/>
      <c r="CK704" s="78"/>
      <c r="CL704" s="78"/>
      <c r="CM704" s="78"/>
    </row>
    <row r="705" spans="1:91" ht="12.75" customHeight="1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  <c r="BW705" s="78"/>
      <c r="BX705" s="78"/>
      <c r="BY705" s="78"/>
      <c r="BZ705" s="78"/>
      <c r="CA705" s="78"/>
      <c r="CB705" s="78"/>
      <c r="CC705" s="78"/>
      <c r="CD705" s="78"/>
      <c r="CE705" s="78"/>
      <c r="CF705" s="78"/>
      <c r="CG705" s="78"/>
      <c r="CH705" s="78"/>
      <c r="CI705" s="78"/>
      <c r="CJ705" s="78"/>
      <c r="CK705" s="78"/>
      <c r="CL705" s="78"/>
      <c r="CM705" s="78"/>
    </row>
    <row r="706" spans="1:91" ht="12.75" customHeight="1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  <c r="BW706" s="78"/>
      <c r="BX706" s="78"/>
      <c r="BY706" s="78"/>
      <c r="BZ706" s="78"/>
      <c r="CA706" s="78"/>
      <c r="CB706" s="78"/>
      <c r="CC706" s="78"/>
      <c r="CD706" s="78"/>
      <c r="CE706" s="78"/>
      <c r="CF706" s="78"/>
      <c r="CG706" s="78"/>
      <c r="CH706" s="78"/>
      <c r="CI706" s="78"/>
      <c r="CJ706" s="78"/>
      <c r="CK706" s="78"/>
      <c r="CL706" s="78"/>
      <c r="CM706" s="78"/>
    </row>
    <row r="707" spans="1:91" ht="12.75" customHeight="1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  <c r="BW707" s="78"/>
      <c r="BX707" s="78"/>
      <c r="BY707" s="78"/>
      <c r="BZ707" s="78"/>
      <c r="CA707" s="78"/>
      <c r="CB707" s="78"/>
      <c r="CC707" s="78"/>
      <c r="CD707" s="78"/>
      <c r="CE707" s="78"/>
      <c r="CF707" s="78"/>
      <c r="CG707" s="78"/>
      <c r="CH707" s="78"/>
      <c r="CI707" s="78"/>
      <c r="CJ707" s="78"/>
      <c r="CK707" s="78"/>
      <c r="CL707" s="78"/>
      <c r="CM707" s="78"/>
    </row>
    <row r="708" spans="1:91" ht="12.75" customHeight="1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  <c r="BW708" s="78"/>
      <c r="BX708" s="78"/>
      <c r="BY708" s="78"/>
      <c r="BZ708" s="78"/>
      <c r="CA708" s="78"/>
      <c r="CB708" s="78"/>
      <c r="CC708" s="78"/>
      <c r="CD708" s="78"/>
      <c r="CE708" s="78"/>
      <c r="CF708" s="78"/>
      <c r="CG708" s="78"/>
      <c r="CH708" s="78"/>
      <c r="CI708" s="78"/>
      <c r="CJ708" s="78"/>
      <c r="CK708" s="78"/>
      <c r="CL708" s="78"/>
      <c r="CM708" s="78"/>
    </row>
    <row r="709" spans="1:91" ht="12.75" customHeight="1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  <c r="BW709" s="78"/>
      <c r="BX709" s="78"/>
      <c r="BY709" s="78"/>
      <c r="BZ709" s="78"/>
      <c r="CA709" s="78"/>
      <c r="CB709" s="78"/>
      <c r="CC709" s="78"/>
      <c r="CD709" s="78"/>
      <c r="CE709" s="78"/>
      <c r="CF709" s="78"/>
      <c r="CG709" s="78"/>
      <c r="CH709" s="78"/>
      <c r="CI709" s="78"/>
      <c r="CJ709" s="78"/>
      <c r="CK709" s="78"/>
      <c r="CL709" s="78"/>
      <c r="CM709" s="78"/>
    </row>
    <row r="710" spans="1:91" ht="12.75" customHeight="1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  <c r="CJ710" s="78"/>
      <c r="CK710" s="78"/>
      <c r="CL710" s="78"/>
      <c r="CM710" s="78"/>
    </row>
    <row r="711" spans="1:91" ht="12.75" customHeight="1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  <c r="BX711" s="78"/>
      <c r="BY711" s="78"/>
      <c r="BZ711" s="78"/>
      <c r="CA711" s="78"/>
      <c r="CB711" s="78"/>
      <c r="CC711" s="78"/>
      <c r="CD711" s="78"/>
      <c r="CE711" s="78"/>
      <c r="CF711" s="78"/>
      <c r="CG711" s="78"/>
      <c r="CH711" s="78"/>
      <c r="CI711" s="78"/>
      <c r="CJ711" s="78"/>
      <c r="CK711" s="78"/>
      <c r="CL711" s="78"/>
      <c r="CM711" s="78"/>
    </row>
    <row r="712" spans="1:91" ht="12.75" customHeight="1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  <c r="BX712" s="78"/>
      <c r="BY712" s="78"/>
      <c r="BZ712" s="78"/>
      <c r="CA712" s="78"/>
      <c r="CB712" s="78"/>
      <c r="CC712" s="78"/>
      <c r="CD712" s="78"/>
      <c r="CE712" s="78"/>
      <c r="CF712" s="78"/>
      <c r="CG712" s="78"/>
      <c r="CH712" s="78"/>
      <c r="CI712" s="78"/>
      <c r="CJ712" s="78"/>
      <c r="CK712" s="78"/>
      <c r="CL712" s="78"/>
      <c r="CM712" s="78"/>
    </row>
    <row r="713" spans="1:91" ht="12.75" customHeight="1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  <c r="BX713" s="78"/>
      <c r="BY713" s="78"/>
      <c r="BZ713" s="78"/>
      <c r="CA713" s="78"/>
      <c r="CB713" s="78"/>
      <c r="CC713" s="78"/>
      <c r="CD713" s="78"/>
      <c r="CE713" s="78"/>
      <c r="CF713" s="78"/>
      <c r="CG713" s="78"/>
      <c r="CH713" s="78"/>
      <c r="CI713" s="78"/>
      <c r="CJ713" s="78"/>
      <c r="CK713" s="78"/>
      <c r="CL713" s="78"/>
      <c r="CM713" s="78"/>
    </row>
    <row r="714" spans="1:91" ht="12.75" customHeight="1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  <c r="BX714" s="78"/>
      <c r="BY714" s="78"/>
      <c r="BZ714" s="78"/>
      <c r="CA714" s="78"/>
      <c r="CB714" s="78"/>
      <c r="CC714" s="78"/>
      <c r="CD714" s="78"/>
      <c r="CE714" s="78"/>
      <c r="CF714" s="78"/>
      <c r="CG714" s="78"/>
      <c r="CH714" s="78"/>
      <c r="CI714" s="78"/>
      <c r="CJ714" s="78"/>
      <c r="CK714" s="78"/>
      <c r="CL714" s="78"/>
      <c r="CM714" s="78"/>
    </row>
    <row r="715" spans="1:91" ht="12.75" customHeight="1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  <c r="BX715" s="78"/>
      <c r="BY715" s="78"/>
      <c r="BZ715" s="78"/>
      <c r="CA715" s="78"/>
      <c r="CB715" s="78"/>
      <c r="CC715" s="78"/>
      <c r="CD715" s="78"/>
      <c r="CE715" s="78"/>
      <c r="CF715" s="78"/>
      <c r="CG715" s="78"/>
      <c r="CH715" s="78"/>
      <c r="CI715" s="78"/>
      <c r="CJ715" s="78"/>
      <c r="CK715" s="78"/>
      <c r="CL715" s="78"/>
      <c r="CM715" s="78"/>
    </row>
    <row r="716" spans="1:91" ht="12.75" customHeight="1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  <c r="BX716" s="78"/>
      <c r="BY716" s="78"/>
      <c r="BZ716" s="78"/>
      <c r="CA716" s="78"/>
      <c r="CB716" s="78"/>
      <c r="CC716" s="78"/>
      <c r="CD716" s="78"/>
      <c r="CE716" s="78"/>
      <c r="CF716" s="78"/>
      <c r="CG716" s="78"/>
      <c r="CH716" s="78"/>
      <c r="CI716" s="78"/>
      <c r="CJ716" s="78"/>
      <c r="CK716" s="78"/>
      <c r="CL716" s="78"/>
      <c r="CM716" s="78"/>
    </row>
    <row r="717" spans="1:91" ht="12.75" customHeight="1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  <c r="BX717" s="78"/>
      <c r="BY717" s="78"/>
      <c r="BZ717" s="78"/>
      <c r="CA717" s="78"/>
      <c r="CB717" s="78"/>
      <c r="CC717" s="78"/>
      <c r="CD717" s="78"/>
      <c r="CE717" s="78"/>
      <c r="CF717" s="78"/>
      <c r="CG717" s="78"/>
      <c r="CH717" s="78"/>
      <c r="CI717" s="78"/>
      <c r="CJ717" s="78"/>
      <c r="CK717" s="78"/>
      <c r="CL717" s="78"/>
      <c r="CM717" s="78"/>
    </row>
    <row r="718" spans="1:91" ht="12.75" customHeight="1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  <c r="BX718" s="78"/>
      <c r="BY718" s="78"/>
      <c r="BZ718" s="78"/>
      <c r="CA718" s="78"/>
      <c r="CB718" s="78"/>
      <c r="CC718" s="78"/>
      <c r="CD718" s="78"/>
      <c r="CE718" s="78"/>
      <c r="CF718" s="78"/>
      <c r="CG718" s="78"/>
      <c r="CH718" s="78"/>
      <c r="CI718" s="78"/>
      <c r="CJ718" s="78"/>
      <c r="CK718" s="78"/>
      <c r="CL718" s="78"/>
      <c r="CM718" s="78"/>
    </row>
    <row r="719" spans="1:91" ht="12.75" customHeight="1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  <c r="BX719" s="78"/>
      <c r="BY719" s="78"/>
      <c r="BZ719" s="78"/>
      <c r="CA719" s="78"/>
      <c r="CB719" s="78"/>
      <c r="CC719" s="78"/>
      <c r="CD719" s="78"/>
      <c r="CE719" s="78"/>
      <c r="CF719" s="78"/>
      <c r="CG719" s="78"/>
      <c r="CH719" s="78"/>
      <c r="CI719" s="78"/>
      <c r="CJ719" s="78"/>
      <c r="CK719" s="78"/>
      <c r="CL719" s="78"/>
      <c r="CM719" s="78"/>
    </row>
    <row r="720" spans="1:91" ht="12.75" customHeight="1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  <c r="BX720" s="78"/>
      <c r="BY720" s="78"/>
      <c r="BZ720" s="78"/>
      <c r="CA720" s="78"/>
      <c r="CB720" s="78"/>
      <c r="CC720" s="78"/>
      <c r="CD720" s="78"/>
      <c r="CE720" s="78"/>
      <c r="CF720" s="78"/>
      <c r="CG720" s="78"/>
      <c r="CH720" s="78"/>
      <c r="CI720" s="78"/>
      <c r="CJ720" s="78"/>
      <c r="CK720" s="78"/>
      <c r="CL720" s="78"/>
      <c r="CM720" s="78"/>
    </row>
    <row r="721" spans="1:91" ht="12.75" customHeight="1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  <c r="BX721" s="78"/>
      <c r="BY721" s="78"/>
      <c r="BZ721" s="78"/>
      <c r="CA721" s="78"/>
      <c r="CB721" s="78"/>
      <c r="CC721" s="78"/>
      <c r="CD721" s="78"/>
      <c r="CE721" s="78"/>
      <c r="CF721" s="78"/>
      <c r="CG721" s="78"/>
      <c r="CH721" s="78"/>
      <c r="CI721" s="78"/>
      <c r="CJ721" s="78"/>
      <c r="CK721" s="78"/>
      <c r="CL721" s="78"/>
      <c r="CM721" s="78"/>
    </row>
    <row r="722" spans="1:91" ht="12.75" customHeight="1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  <c r="BW722" s="78"/>
      <c r="BX722" s="78"/>
      <c r="BY722" s="78"/>
      <c r="BZ722" s="78"/>
      <c r="CA722" s="78"/>
      <c r="CB722" s="78"/>
      <c r="CC722" s="78"/>
      <c r="CD722" s="78"/>
      <c r="CE722" s="78"/>
      <c r="CF722" s="78"/>
      <c r="CG722" s="78"/>
      <c r="CH722" s="78"/>
      <c r="CI722" s="78"/>
      <c r="CJ722" s="78"/>
      <c r="CK722" s="78"/>
      <c r="CL722" s="78"/>
      <c r="CM722" s="78"/>
    </row>
    <row r="723" spans="1:91" ht="12.75" customHeight="1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  <c r="BW723" s="78"/>
      <c r="BX723" s="78"/>
      <c r="BY723" s="78"/>
      <c r="BZ723" s="78"/>
      <c r="CA723" s="78"/>
      <c r="CB723" s="78"/>
      <c r="CC723" s="78"/>
      <c r="CD723" s="78"/>
      <c r="CE723" s="78"/>
      <c r="CF723" s="78"/>
      <c r="CG723" s="78"/>
      <c r="CH723" s="78"/>
      <c r="CI723" s="78"/>
      <c r="CJ723" s="78"/>
      <c r="CK723" s="78"/>
      <c r="CL723" s="78"/>
      <c r="CM723" s="78"/>
    </row>
    <row r="724" spans="1:91" ht="12.75" customHeight="1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  <c r="CJ724" s="78"/>
      <c r="CK724" s="78"/>
      <c r="CL724" s="78"/>
      <c r="CM724" s="78"/>
    </row>
    <row r="725" spans="1:91" ht="12.75" customHeight="1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  <c r="BX725" s="78"/>
      <c r="BY725" s="78"/>
      <c r="BZ725" s="78"/>
      <c r="CA725" s="78"/>
      <c r="CB725" s="78"/>
      <c r="CC725" s="78"/>
      <c r="CD725" s="78"/>
      <c r="CE725" s="78"/>
      <c r="CF725" s="78"/>
      <c r="CG725" s="78"/>
      <c r="CH725" s="78"/>
      <c r="CI725" s="78"/>
      <c r="CJ725" s="78"/>
      <c r="CK725" s="78"/>
      <c r="CL725" s="78"/>
      <c r="CM725" s="78"/>
    </row>
    <row r="726" spans="1:91" ht="12.75" customHeight="1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  <c r="BX726" s="78"/>
      <c r="BY726" s="78"/>
      <c r="BZ726" s="78"/>
      <c r="CA726" s="78"/>
      <c r="CB726" s="78"/>
      <c r="CC726" s="78"/>
      <c r="CD726" s="78"/>
      <c r="CE726" s="78"/>
      <c r="CF726" s="78"/>
      <c r="CG726" s="78"/>
      <c r="CH726" s="78"/>
      <c r="CI726" s="78"/>
      <c r="CJ726" s="78"/>
      <c r="CK726" s="78"/>
      <c r="CL726" s="78"/>
      <c r="CM726" s="78"/>
    </row>
    <row r="727" spans="1:91" ht="12.75" customHeight="1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  <c r="BX727" s="78"/>
      <c r="BY727" s="78"/>
      <c r="BZ727" s="78"/>
      <c r="CA727" s="78"/>
      <c r="CB727" s="78"/>
      <c r="CC727" s="78"/>
      <c r="CD727" s="78"/>
      <c r="CE727" s="78"/>
      <c r="CF727" s="78"/>
      <c r="CG727" s="78"/>
      <c r="CH727" s="78"/>
      <c r="CI727" s="78"/>
      <c r="CJ727" s="78"/>
      <c r="CK727" s="78"/>
      <c r="CL727" s="78"/>
      <c r="CM727" s="78"/>
    </row>
    <row r="728" spans="1:91" ht="12.75" customHeight="1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  <c r="BX728" s="78"/>
      <c r="BY728" s="78"/>
      <c r="BZ728" s="78"/>
      <c r="CA728" s="78"/>
      <c r="CB728" s="78"/>
      <c r="CC728" s="78"/>
      <c r="CD728" s="78"/>
      <c r="CE728" s="78"/>
      <c r="CF728" s="78"/>
      <c r="CG728" s="78"/>
      <c r="CH728" s="78"/>
      <c r="CI728" s="78"/>
      <c r="CJ728" s="78"/>
      <c r="CK728" s="78"/>
      <c r="CL728" s="78"/>
      <c r="CM728" s="78"/>
    </row>
    <row r="729" spans="1:91" ht="12.75" customHeight="1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  <c r="BX729" s="78"/>
      <c r="BY729" s="78"/>
      <c r="BZ729" s="78"/>
      <c r="CA729" s="78"/>
      <c r="CB729" s="78"/>
      <c r="CC729" s="78"/>
      <c r="CD729" s="78"/>
      <c r="CE729" s="78"/>
      <c r="CF729" s="78"/>
      <c r="CG729" s="78"/>
      <c r="CH729" s="78"/>
      <c r="CI729" s="78"/>
      <c r="CJ729" s="78"/>
      <c r="CK729" s="78"/>
      <c r="CL729" s="78"/>
      <c r="CM729" s="78"/>
    </row>
    <row r="730" spans="1:91" ht="12.75" customHeight="1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  <c r="BX730" s="78"/>
      <c r="BY730" s="78"/>
      <c r="BZ730" s="78"/>
      <c r="CA730" s="78"/>
      <c r="CB730" s="78"/>
      <c r="CC730" s="78"/>
      <c r="CD730" s="78"/>
      <c r="CE730" s="78"/>
      <c r="CF730" s="78"/>
      <c r="CG730" s="78"/>
      <c r="CH730" s="78"/>
      <c r="CI730" s="78"/>
      <c r="CJ730" s="78"/>
      <c r="CK730" s="78"/>
      <c r="CL730" s="78"/>
      <c r="CM730" s="78"/>
    </row>
    <row r="731" spans="1:91" ht="12.75" customHeight="1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  <c r="BX731" s="78"/>
      <c r="BY731" s="78"/>
      <c r="BZ731" s="78"/>
      <c r="CA731" s="78"/>
      <c r="CB731" s="78"/>
      <c r="CC731" s="78"/>
      <c r="CD731" s="78"/>
      <c r="CE731" s="78"/>
      <c r="CF731" s="78"/>
      <c r="CG731" s="78"/>
      <c r="CH731" s="78"/>
      <c r="CI731" s="78"/>
      <c r="CJ731" s="78"/>
      <c r="CK731" s="78"/>
      <c r="CL731" s="78"/>
      <c r="CM731" s="78"/>
    </row>
    <row r="732" spans="1:91" ht="12.75" customHeight="1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  <c r="BX732" s="78"/>
      <c r="BY732" s="78"/>
      <c r="BZ732" s="78"/>
      <c r="CA732" s="78"/>
      <c r="CB732" s="78"/>
      <c r="CC732" s="78"/>
      <c r="CD732" s="78"/>
      <c r="CE732" s="78"/>
      <c r="CF732" s="78"/>
      <c r="CG732" s="78"/>
      <c r="CH732" s="78"/>
      <c r="CI732" s="78"/>
      <c r="CJ732" s="78"/>
      <c r="CK732" s="78"/>
      <c r="CL732" s="78"/>
      <c r="CM732" s="78"/>
    </row>
    <row r="733" spans="1:91" ht="12.75" customHeight="1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  <c r="BX733" s="78"/>
      <c r="BY733" s="78"/>
      <c r="BZ733" s="78"/>
      <c r="CA733" s="78"/>
      <c r="CB733" s="78"/>
      <c r="CC733" s="78"/>
      <c r="CD733" s="78"/>
      <c r="CE733" s="78"/>
      <c r="CF733" s="78"/>
      <c r="CG733" s="78"/>
      <c r="CH733" s="78"/>
      <c r="CI733" s="78"/>
      <c r="CJ733" s="78"/>
      <c r="CK733" s="78"/>
      <c r="CL733" s="78"/>
      <c r="CM733" s="78"/>
    </row>
    <row r="734" spans="1:91" ht="12.75" customHeight="1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  <c r="BX734" s="78"/>
      <c r="BY734" s="78"/>
      <c r="BZ734" s="78"/>
      <c r="CA734" s="78"/>
      <c r="CB734" s="78"/>
      <c r="CC734" s="78"/>
      <c r="CD734" s="78"/>
      <c r="CE734" s="78"/>
      <c r="CF734" s="78"/>
      <c r="CG734" s="78"/>
      <c r="CH734" s="78"/>
      <c r="CI734" s="78"/>
      <c r="CJ734" s="78"/>
      <c r="CK734" s="78"/>
      <c r="CL734" s="78"/>
      <c r="CM734" s="78"/>
    </row>
    <row r="735" spans="1:91" ht="12.75" customHeight="1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  <c r="BX735" s="78"/>
      <c r="BY735" s="78"/>
      <c r="BZ735" s="78"/>
      <c r="CA735" s="78"/>
      <c r="CB735" s="78"/>
      <c r="CC735" s="78"/>
      <c r="CD735" s="78"/>
      <c r="CE735" s="78"/>
      <c r="CF735" s="78"/>
      <c r="CG735" s="78"/>
      <c r="CH735" s="78"/>
      <c r="CI735" s="78"/>
      <c r="CJ735" s="78"/>
      <c r="CK735" s="78"/>
      <c r="CL735" s="78"/>
      <c r="CM735" s="78"/>
    </row>
    <row r="736" spans="1:91" ht="12.75" customHeight="1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  <c r="BW736" s="78"/>
      <c r="BX736" s="78"/>
      <c r="BY736" s="78"/>
      <c r="BZ736" s="78"/>
      <c r="CA736" s="78"/>
      <c r="CB736" s="78"/>
      <c r="CC736" s="78"/>
      <c r="CD736" s="78"/>
      <c r="CE736" s="78"/>
      <c r="CF736" s="78"/>
      <c r="CG736" s="78"/>
      <c r="CH736" s="78"/>
      <c r="CI736" s="78"/>
      <c r="CJ736" s="78"/>
      <c r="CK736" s="78"/>
      <c r="CL736" s="78"/>
      <c r="CM736" s="78"/>
    </row>
    <row r="737" spans="1:91" ht="12.75" customHeight="1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  <c r="BW737" s="78"/>
      <c r="BX737" s="78"/>
      <c r="BY737" s="78"/>
      <c r="BZ737" s="78"/>
      <c r="CA737" s="78"/>
      <c r="CB737" s="78"/>
      <c r="CC737" s="78"/>
      <c r="CD737" s="78"/>
      <c r="CE737" s="78"/>
      <c r="CF737" s="78"/>
      <c r="CG737" s="78"/>
      <c r="CH737" s="78"/>
      <c r="CI737" s="78"/>
      <c r="CJ737" s="78"/>
      <c r="CK737" s="78"/>
      <c r="CL737" s="78"/>
      <c r="CM737" s="78"/>
    </row>
    <row r="738" spans="1:91" ht="12.75" customHeight="1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  <c r="BX738" s="78"/>
      <c r="BY738" s="78"/>
      <c r="BZ738" s="78"/>
      <c r="CA738" s="78"/>
      <c r="CB738" s="78"/>
      <c r="CC738" s="78"/>
      <c r="CD738" s="78"/>
      <c r="CE738" s="78"/>
      <c r="CF738" s="78"/>
      <c r="CG738" s="78"/>
      <c r="CH738" s="78"/>
      <c r="CI738" s="78"/>
      <c r="CJ738" s="78"/>
      <c r="CK738" s="78"/>
      <c r="CL738" s="78"/>
      <c r="CM738" s="78"/>
    </row>
    <row r="739" spans="1:91" ht="12.75" customHeight="1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  <c r="BX739" s="78"/>
      <c r="BY739" s="78"/>
      <c r="BZ739" s="78"/>
      <c r="CA739" s="78"/>
      <c r="CB739" s="78"/>
      <c r="CC739" s="78"/>
      <c r="CD739" s="78"/>
      <c r="CE739" s="78"/>
      <c r="CF739" s="78"/>
      <c r="CG739" s="78"/>
      <c r="CH739" s="78"/>
      <c r="CI739" s="78"/>
      <c r="CJ739" s="78"/>
      <c r="CK739" s="78"/>
      <c r="CL739" s="78"/>
      <c r="CM739" s="78"/>
    </row>
    <row r="740" spans="1:91" ht="12.75" customHeight="1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  <c r="BX740" s="78"/>
      <c r="BY740" s="78"/>
      <c r="BZ740" s="78"/>
      <c r="CA740" s="78"/>
      <c r="CB740" s="78"/>
      <c r="CC740" s="78"/>
      <c r="CD740" s="78"/>
      <c r="CE740" s="78"/>
      <c r="CF740" s="78"/>
      <c r="CG740" s="78"/>
      <c r="CH740" s="78"/>
      <c r="CI740" s="78"/>
      <c r="CJ740" s="78"/>
      <c r="CK740" s="78"/>
      <c r="CL740" s="78"/>
      <c r="CM740" s="78"/>
    </row>
    <row r="741" spans="1:91" ht="12.75" customHeight="1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  <c r="BX741" s="78"/>
      <c r="BY741" s="78"/>
      <c r="BZ741" s="78"/>
      <c r="CA741" s="78"/>
      <c r="CB741" s="78"/>
      <c r="CC741" s="78"/>
      <c r="CD741" s="78"/>
      <c r="CE741" s="78"/>
      <c r="CF741" s="78"/>
      <c r="CG741" s="78"/>
      <c r="CH741" s="78"/>
      <c r="CI741" s="78"/>
      <c r="CJ741" s="78"/>
      <c r="CK741" s="78"/>
      <c r="CL741" s="78"/>
      <c r="CM741" s="78"/>
    </row>
    <row r="742" spans="1:91" ht="12.75" customHeight="1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  <c r="BX742" s="78"/>
      <c r="BY742" s="78"/>
      <c r="BZ742" s="78"/>
      <c r="CA742" s="78"/>
      <c r="CB742" s="78"/>
      <c r="CC742" s="78"/>
      <c r="CD742" s="78"/>
      <c r="CE742" s="78"/>
      <c r="CF742" s="78"/>
      <c r="CG742" s="78"/>
      <c r="CH742" s="78"/>
      <c r="CI742" s="78"/>
      <c r="CJ742" s="78"/>
      <c r="CK742" s="78"/>
      <c r="CL742" s="78"/>
      <c r="CM742" s="78"/>
    </row>
    <row r="743" spans="1:91" ht="12.75" customHeight="1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  <c r="BX743" s="78"/>
      <c r="BY743" s="78"/>
      <c r="BZ743" s="78"/>
      <c r="CA743" s="78"/>
      <c r="CB743" s="78"/>
      <c r="CC743" s="78"/>
      <c r="CD743" s="78"/>
      <c r="CE743" s="78"/>
      <c r="CF743" s="78"/>
      <c r="CG743" s="78"/>
      <c r="CH743" s="78"/>
      <c r="CI743" s="78"/>
      <c r="CJ743" s="78"/>
      <c r="CK743" s="78"/>
      <c r="CL743" s="78"/>
      <c r="CM743" s="78"/>
    </row>
    <row r="744" spans="1:91" ht="12.75" customHeight="1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  <c r="BX744" s="78"/>
      <c r="BY744" s="78"/>
      <c r="BZ744" s="78"/>
      <c r="CA744" s="78"/>
      <c r="CB744" s="78"/>
      <c r="CC744" s="78"/>
      <c r="CD744" s="78"/>
      <c r="CE744" s="78"/>
      <c r="CF744" s="78"/>
      <c r="CG744" s="78"/>
      <c r="CH744" s="78"/>
      <c r="CI744" s="78"/>
      <c r="CJ744" s="78"/>
      <c r="CK744" s="78"/>
      <c r="CL744" s="78"/>
      <c r="CM744" s="78"/>
    </row>
    <row r="745" spans="1:91" ht="12.75" customHeight="1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  <c r="BX745" s="78"/>
      <c r="BY745" s="78"/>
      <c r="BZ745" s="78"/>
      <c r="CA745" s="78"/>
      <c r="CB745" s="78"/>
      <c r="CC745" s="78"/>
      <c r="CD745" s="78"/>
      <c r="CE745" s="78"/>
      <c r="CF745" s="78"/>
      <c r="CG745" s="78"/>
      <c r="CH745" s="78"/>
      <c r="CI745" s="78"/>
      <c r="CJ745" s="78"/>
      <c r="CK745" s="78"/>
      <c r="CL745" s="78"/>
      <c r="CM745" s="78"/>
    </row>
    <row r="746" spans="1:91" ht="12.75" customHeight="1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  <c r="BX746" s="78"/>
      <c r="BY746" s="78"/>
      <c r="BZ746" s="78"/>
      <c r="CA746" s="78"/>
      <c r="CB746" s="78"/>
      <c r="CC746" s="78"/>
      <c r="CD746" s="78"/>
      <c r="CE746" s="78"/>
      <c r="CF746" s="78"/>
      <c r="CG746" s="78"/>
      <c r="CH746" s="78"/>
      <c r="CI746" s="78"/>
      <c r="CJ746" s="78"/>
      <c r="CK746" s="78"/>
      <c r="CL746" s="78"/>
      <c r="CM746" s="78"/>
    </row>
    <row r="747" spans="1:91" ht="12.75" customHeight="1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  <c r="BX747" s="78"/>
      <c r="BY747" s="78"/>
      <c r="BZ747" s="78"/>
      <c r="CA747" s="78"/>
      <c r="CB747" s="78"/>
      <c r="CC747" s="78"/>
      <c r="CD747" s="78"/>
      <c r="CE747" s="78"/>
      <c r="CF747" s="78"/>
      <c r="CG747" s="78"/>
      <c r="CH747" s="78"/>
      <c r="CI747" s="78"/>
      <c r="CJ747" s="78"/>
      <c r="CK747" s="78"/>
      <c r="CL747" s="78"/>
      <c r="CM747" s="78"/>
    </row>
    <row r="748" spans="1:91" ht="12.75" customHeight="1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  <c r="BX748" s="78"/>
      <c r="BY748" s="78"/>
      <c r="BZ748" s="78"/>
      <c r="CA748" s="78"/>
      <c r="CB748" s="78"/>
      <c r="CC748" s="78"/>
      <c r="CD748" s="78"/>
      <c r="CE748" s="78"/>
      <c r="CF748" s="78"/>
      <c r="CG748" s="78"/>
      <c r="CH748" s="78"/>
      <c r="CI748" s="78"/>
      <c r="CJ748" s="78"/>
      <c r="CK748" s="78"/>
      <c r="CL748" s="78"/>
      <c r="CM748" s="78"/>
    </row>
    <row r="749" spans="1:91" ht="12.75" customHeight="1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  <c r="BX749" s="78"/>
      <c r="BY749" s="78"/>
      <c r="BZ749" s="78"/>
      <c r="CA749" s="78"/>
      <c r="CB749" s="78"/>
      <c r="CC749" s="78"/>
      <c r="CD749" s="78"/>
      <c r="CE749" s="78"/>
      <c r="CF749" s="78"/>
      <c r="CG749" s="78"/>
      <c r="CH749" s="78"/>
      <c r="CI749" s="78"/>
      <c r="CJ749" s="78"/>
      <c r="CK749" s="78"/>
      <c r="CL749" s="78"/>
      <c r="CM749" s="78"/>
    </row>
    <row r="750" spans="1:91" ht="12.75" customHeight="1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  <c r="BX750" s="78"/>
      <c r="BY750" s="78"/>
      <c r="BZ750" s="78"/>
      <c r="CA750" s="78"/>
      <c r="CB750" s="78"/>
      <c r="CC750" s="78"/>
      <c r="CD750" s="78"/>
      <c r="CE750" s="78"/>
      <c r="CF750" s="78"/>
      <c r="CG750" s="78"/>
      <c r="CH750" s="78"/>
      <c r="CI750" s="78"/>
      <c r="CJ750" s="78"/>
      <c r="CK750" s="78"/>
      <c r="CL750" s="78"/>
      <c r="CM750" s="78"/>
    </row>
    <row r="751" spans="1:91" ht="12.75" customHeight="1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  <c r="BW751" s="78"/>
      <c r="BX751" s="78"/>
      <c r="BY751" s="78"/>
      <c r="BZ751" s="78"/>
      <c r="CA751" s="78"/>
      <c r="CB751" s="78"/>
      <c r="CC751" s="78"/>
      <c r="CD751" s="78"/>
      <c r="CE751" s="78"/>
      <c r="CF751" s="78"/>
      <c r="CG751" s="78"/>
      <c r="CH751" s="78"/>
      <c r="CI751" s="78"/>
      <c r="CJ751" s="78"/>
      <c r="CK751" s="78"/>
      <c r="CL751" s="78"/>
      <c r="CM751" s="78"/>
    </row>
    <row r="752" spans="1:91" ht="12.75" customHeight="1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  <c r="BW752" s="78"/>
      <c r="BX752" s="78"/>
      <c r="BY752" s="78"/>
      <c r="BZ752" s="78"/>
      <c r="CA752" s="78"/>
      <c r="CB752" s="78"/>
      <c r="CC752" s="78"/>
      <c r="CD752" s="78"/>
      <c r="CE752" s="78"/>
      <c r="CF752" s="78"/>
      <c r="CG752" s="78"/>
      <c r="CH752" s="78"/>
      <c r="CI752" s="78"/>
      <c r="CJ752" s="78"/>
      <c r="CK752" s="78"/>
      <c r="CL752" s="78"/>
      <c r="CM752" s="78"/>
    </row>
    <row r="753" spans="1:91" ht="12.75" customHeight="1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  <c r="BW753" s="78"/>
      <c r="BX753" s="78"/>
      <c r="BY753" s="78"/>
      <c r="BZ753" s="78"/>
      <c r="CA753" s="78"/>
      <c r="CB753" s="78"/>
      <c r="CC753" s="78"/>
      <c r="CD753" s="78"/>
      <c r="CE753" s="78"/>
      <c r="CF753" s="78"/>
      <c r="CG753" s="78"/>
      <c r="CH753" s="78"/>
      <c r="CI753" s="78"/>
      <c r="CJ753" s="78"/>
      <c r="CK753" s="78"/>
      <c r="CL753" s="78"/>
      <c r="CM753" s="78"/>
    </row>
    <row r="754" spans="1:91" ht="12.75" customHeight="1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  <c r="BW754" s="78"/>
      <c r="BX754" s="78"/>
      <c r="BY754" s="78"/>
      <c r="BZ754" s="78"/>
      <c r="CA754" s="78"/>
      <c r="CB754" s="78"/>
      <c r="CC754" s="78"/>
      <c r="CD754" s="78"/>
      <c r="CE754" s="78"/>
      <c r="CF754" s="78"/>
      <c r="CG754" s="78"/>
      <c r="CH754" s="78"/>
      <c r="CI754" s="78"/>
      <c r="CJ754" s="78"/>
      <c r="CK754" s="78"/>
      <c r="CL754" s="78"/>
      <c r="CM754" s="78"/>
    </row>
    <row r="755" spans="1:91" ht="12.75" customHeight="1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  <c r="BW755" s="78"/>
      <c r="BX755" s="78"/>
      <c r="BY755" s="78"/>
      <c r="BZ755" s="78"/>
      <c r="CA755" s="78"/>
      <c r="CB755" s="78"/>
      <c r="CC755" s="78"/>
      <c r="CD755" s="78"/>
      <c r="CE755" s="78"/>
      <c r="CF755" s="78"/>
      <c r="CG755" s="78"/>
      <c r="CH755" s="78"/>
      <c r="CI755" s="78"/>
      <c r="CJ755" s="78"/>
      <c r="CK755" s="78"/>
      <c r="CL755" s="78"/>
      <c r="CM755" s="78"/>
    </row>
    <row r="756" spans="1:91" ht="12.75" customHeight="1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  <c r="BX756" s="78"/>
      <c r="BY756" s="78"/>
      <c r="BZ756" s="78"/>
      <c r="CA756" s="78"/>
      <c r="CB756" s="78"/>
      <c r="CC756" s="78"/>
      <c r="CD756" s="78"/>
      <c r="CE756" s="78"/>
      <c r="CF756" s="78"/>
      <c r="CG756" s="78"/>
      <c r="CH756" s="78"/>
      <c r="CI756" s="78"/>
      <c r="CJ756" s="78"/>
      <c r="CK756" s="78"/>
      <c r="CL756" s="78"/>
      <c r="CM756" s="78"/>
    </row>
    <row r="757" spans="1:91" ht="12.75" customHeight="1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  <c r="BX757" s="78"/>
      <c r="BY757" s="78"/>
      <c r="BZ757" s="78"/>
      <c r="CA757" s="78"/>
      <c r="CB757" s="78"/>
      <c r="CC757" s="78"/>
      <c r="CD757" s="78"/>
      <c r="CE757" s="78"/>
      <c r="CF757" s="78"/>
      <c r="CG757" s="78"/>
      <c r="CH757" s="78"/>
      <c r="CI757" s="78"/>
      <c r="CJ757" s="78"/>
      <c r="CK757" s="78"/>
      <c r="CL757" s="78"/>
      <c r="CM757" s="78"/>
    </row>
    <row r="758" spans="1:91" ht="12.75" customHeight="1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  <c r="BW758" s="78"/>
      <c r="BX758" s="78"/>
      <c r="BY758" s="78"/>
      <c r="BZ758" s="78"/>
      <c r="CA758" s="78"/>
      <c r="CB758" s="78"/>
      <c r="CC758" s="78"/>
      <c r="CD758" s="78"/>
      <c r="CE758" s="78"/>
      <c r="CF758" s="78"/>
      <c r="CG758" s="78"/>
      <c r="CH758" s="78"/>
      <c r="CI758" s="78"/>
      <c r="CJ758" s="78"/>
      <c r="CK758" s="78"/>
      <c r="CL758" s="78"/>
      <c r="CM758" s="78"/>
    </row>
    <row r="759" spans="1:91" ht="12.75" customHeight="1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  <c r="BX759" s="78"/>
      <c r="BY759" s="78"/>
      <c r="BZ759" s="78"/>
      <c r="CA759" s="78"/>
      <c r="CB759" s="78"/>
      <c r="CC759" s="78"/>
      <c r="CD759" s="78"/>
      <c r="CE759" s="78"/>
      <c r="CF759" s="78"/>
      <c r="CG759" s="78"/>
      <c r="CH759" s="78"/>
      <c r="CI759" s="78"/>
      <c r="CJ759" s="78"/>
      <c r="CK759" s="78"/>
      <c r="CL759" s="78"/>
      <c r="CM759" s="78"/>
    </row>
    <row r="760" spans="1:91" ht="12.75" customHeight="1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  <c r="BX760" s="78"/>
      <c r="BY760" s="78"/>
      <c r="BZ760" s="78"/>
      <c r="CA760" s="78"/>
      <c r="CB760" s="78"/>
      <c r="CC760" s="78"/>
      <c r="CD760" s="78"/>
      <c r="CE760" s="78"/>
      <c r="CF760" s="78"/>
      <c r="CG760" s="78"/>
      <c r="CH760" s="78"/>
      <c r="CI760" s="78"/>
      <c r="CJ760" s="78"/>
      <c r="CK760" s="78"/>
      <c r="CL760" s="78"/>
      <c r="CM760" s="78"/>
    </row>
    <row r="761" spans="1:91" ht="12.75" customHeight="1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  <c r="BW761" s="78"/>
      <c r="BX761" s="78"/>
      <c r="BY761" s="78"/>
      <c r="BZ761" s="78"/>
      <c r="CA761" s="78"/>
      <c r="CB761" s="78"/>
      <c r="CC761" s="78"/>
      <c r="CD761" s="78"/>
      <c r="CE761" s="78"/>
      <c r="CF761" s="78"/>
      <c r="CG761" s="78"/>
      <c r="CH761" s="78"/>
      <c r="CI761" s="78"/>
      <c r="CJ761" s="78"/>
      <c r="CK761" s="78"/>
      <c r="CL761" s="78"/>
      <c r="CM761" s="78"/>
    </row>
    <row r="762" spans="1:91" ht="12.75" customHeight="1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  <c r="BX762" s="78"/>
      <c r="BY762" s="78"/>
      <c r="BZ762" s="78"/>
      <c r="CA762" s="78"/>
      <c r="CB762" s="78"/>
      <c r="CC762" s="78"/>
      <c r="CD762" s="78"/>
      <c r="CE762" s="78"/>
      <c r="CF762" s="78"/>
      <c r="CG762" s="78"/>
      <c r="CH762" s="78"/>
      <c r="CI762" s="78"/>
      <c r="CJ762" s="78"/>
      <c r="CK762" s="78"/>
      <c r="CL762" s="78"/>
      <c r="CM762" s="78"/>
    </row>
    <row r="763" spans="1:91" ht="12.75" customHeight="1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  <c r="BX763" s="78"/>
      <c r="BY763" s="78"/>
      <c r="BZ763" s="78"/>
      <c r="CA763" s="78"/>
      <c r="CB763" s="78"/>
      <c r="CC763" s="78"/>
      <c r="CD763" s="78"/>
      <c r="CE763" s="78"/>
      <c r="CF763" s="78"/>
      <c r="CG763" s="78"/>
      <c r="CH763" s="78"/>
      <c r="CI763" s="78"/>
      <c r="CJ763" s="78"/>
      <c r="CK763" s="78"/>
      <c r="CL763" s="78"/>
      <c r="CM763" s="78"/>
    </row>
    <row r="764" spans="1:91" ht="12.75" customHeight="1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  <c r="BX764" s="78"/>
      <c r="BY764" s="78"/>
      <c r="BZ764" s="78"/>
      <c r="CA764" s="78"/>
      <c r="CB764" s="78"/>
      <c r="CC764" s="78"/>
      <c r="CD764" s="78"/>
      <c r="CE764" s="78"/>
      <c r="CF764" s="78"/>
      <c r="CG764" s="78"/>
      <c r="CH764" s="78"/>
      <c r="CI764" s="78"/>
      <c r="CJ764" s="78"/>
      <c r="CK764" s="78"/>
      <c r="CL764" s="78"/>
      <c r="CM764" s="78"/>
    </row>
    <row r="765" spans="1:91" ht="12.75" customHeight="1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  <c r="BX765" s="78"/>
      <c r="BY765" s="78"/>
      <c r="BZ765" s="78"/>
      <c r="CA765" s="78"/>
      <c r="CB765" s="78"/>
      <c r="CC765" s="78"/>
      <c r="CD765" s="78"/>
      <c r="CE765" s="78"/>
      <c r="CF765" s="78"/>
      <c r="CG765" s="78"/>
      <c r="CH765" s="78"/>
      <c r="CI765" s="78"/>
      <c r="CJ765" s="78"/>
      <c r="CK765" s="78"/>
      <c r="CL765" s="78"/>
      <c r="CM765" s="78"/>
    </row>
    <row r="766" spans="1:91" ht="12.75" customHeight="1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  <c r="BX766" s="78"/>
      <c r="BY766" s="78"/>
      <c r="BZ766" s="78"/>
      <c r="CA766" s="78"/>
      <c r="CB766" s="78"/>
      <c r="CC766" s="78"/>
      <c r="CD766" s="78"/>
      <c r="CE766" s="78"/>
      <c r="CF766" s="78"/>
      <c r="CG766" s="78"/>
      <c r="CH766" s="78"/>
      <c r="CI766" s="78"/>
      <c r="CJ766" s="78"/>
      <c r="CK766" s="78"/>
      <c r="CL766" s="78"/>
      <c r="CM766" s="78"/>
    </row>
    <row r="767" spans="1:91" ht="12.75" customHeight="1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  <c r="BX767" s="78"/>
      <c r="BY767" s="78"/>
      <c r="BZ767" s="78"/>
      <c r="CA767" s="78"/>
      <c r="CB767" s="78"/>
      <c r="CC767" s="78"/>
      <c r="CD767" s="78"/>
      <c r="CE767" s="78"/>
      <c r="CF767" s="78"/>
      <c r="CG767" s="78"/>
      <c r="CH767" s="78"/>
      <c r="CI767" s="78"/>
      <c r="CJ767" s="78"/>
      <c r="CK767" s="78"/>
      <c r="CL767" s="78"/>
      <c r="CM767" s="78"/>
    </row>
    <row r="768" spans="1:91" ht="12.75" customHeight="1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  <c r="BX768" s="78"/>
      <c r="BY768" s="78"/>
      <c r="BZ768" s="78"/>
      <c r="CA768" s="78"/>
      <c r="CB768" s="78"/>
      <c r="CC768" s="78"/>
      <c r="CD768" s="78"/>
      <c r="CE768" s="78"/>
      <c r="CF768" s="78"/>
      <c r="CG768" s="78"/>
      <c r="CH768" s="78"/>
      <c r="CI768" s="78"/>
      <c r="CJ768" s="78"/>
      <c r="CK768" s="78"/>
      <c r="CL768" s="78"/>
      <c r="CM768" s="78"/>
    </row>
    <row r="769" spans="1:91" ht="12.75" customHeight="1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  <c r="BW769" s="78"/>
      <c r="BX769" s="78"/>
      <c r="BY769" s="78"/>
      <c r="BZ769" s="78"/>
      <c r="CA769" s="78"/>
      <c r="CB769" s="78"/>
      <c r="CC769" s="78"/>
      <c r="CD769" s="78"/>
      <c r="CE769" s="78"/>
      <c r="CF769" s="78"/>
      <c r="CG769" s="78"/>
      <c r="CH769" s="78"/>
      <c r="CI769" s="78"/>
      <c r="CJ769" s="78"/>
      <c r="CK769" s="78"/>
      <c r="CL769" s="78"/>
      <c r="CM769" s="78"/>
    </row>
    <row r="770" spans="1:91" ht="12.75" customHeight="1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  <c r="BW770" s="78"/>
      <c r="BX770" s="78"/>
      <c r="BY770" s="78"/>
      <c r="BZ770" s="78"/>
      <c r="CA770" s="78"/>
      <c r="CB770" s="78"/>
      <c r="CC770" s="78"/>
      <c r="CD770" s="78"/>
      <c r="CE770" s="78"/>
      <c r="CF770" s="78"/>
      <c r="CG770" s="78"/>
      <c r="CH770" s="78"/>
      <c r="CI770" s="78"/>
      <c r="CJ770" s="78"/>
      <c r="CK770" s="78"/>
      <c r="CL770" s="78"/>
      <c r="CM770" s="78"/>
    </row>
    <row r="771" spans="1:91" ht="12.75" customHeight="1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  <c r="BW771" s="78"/>
      <c r="BX771" s="78"/>
      <c r="BY771" s="78"/>
      <c r="BZ771" s="78"/>
      <c r="CA771" s="78"/>
      <c r="CB771" s="78"/>
      <c r="CC771" s="78"/>
      <c r="CD771" s="78"/>
      <c r="CE771" s="78"/>
      <c r="CF771" s="78"/>
      <c r="CG771" s="78"/>
      <c r="CH771" s="78"/>
      <c r="CI771" s="78"/>
      <c r="CJ771" s="78"/>
      <c r="CK771" s="78"/>
      <c r="CL771" s="78"/>
      <c r="CM771" s="78"/>
    </row>
    <row r="772" spans="1:91" ht="12.75" customHeight="1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  <c r="BW772" s="78"/>
      <c r="BX772" s="78"/>
      <c r="BY772" s="78"/>
      <c r="BZ772" s="78"/>
      <c r="CA772" s="78"/>
      <c r="CB772" s="78"/>
      <c r="CC772" s="78"/>
      <c r="CD772" s="78"/>
      <c r="CE772" s="78"/>
      <c r="CF772" s="78"/>
      <c r="CG772" s="78"/>
      <c r="CH772" s="78"/>
      <c r="CI772" s="78"/>
      <c r="CJ772" s="78"/>
      <c r="CK772" s="78"/>
      <c r="CL772" s="78"/>
      <c r="CM772" s="78"/>
    </row>
    <row r="773" spans="1:91" ht="12.75" customHeight="1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  <c r="BW773" s="78"/>
      <c r="BX773" s="78"/>
      <c r="BY773" s="78"/>
      <c r="BZ773" s="78"/>
      <c r="CA773" s="78"/>
      <c r="CB773" s="78"/>
      <c r="CC773" s="78"/>
      <c r="CD773" s="78"/>
      <c r="CE773" s="78"/>
      <c r="CF773" s="78"/>
      <c r="CG773" s="78"/>
      <c r="CH773" s="78"/>
      <c r="CI773" s="78"/>
      <c r="CJ773" s="78"/>
      <c r="CK773" s="78"/>
      <c r="CL773" s="78"/>
      <c r="CM773" s="78"/>
    </row>
    <row r="774" spans="1:91" ht="12.75" customHeight="1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  <c r="BW774" s="78"/>
      <c r="BX774" s="78"/>
      <c r="BY774" s="78"/>
      <c r="BZ774" s="78"/>
      <c r="CA774" s="78"/>
      <c r="CB774" s="78"/>
      <c r="CC774" s="78"/>
      <c r="CD774" s="78"/>
      <c r="CE774" s="78"/>
      <c r="CF774" s="78"/>
      <c r="CG774" s="78"/>
      <c r="CH774" s="78"/>
      <c r="CI774" s="78"/>
      <c r="CJ774" s="78"/>
      <c r="CK774" s="78"/>
      <c r="CL774" s="78"/>
      <c r="CM774" s="78"/>
    </row>
    <row r="775" spans="1:91" ht="12.75" customHeight="1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  <c r="BX775" s="78"/>
      <c r="BY775" s="78"/>
      <c r="BZ775" s="78"/>
      <c r="CA775" s="78"/>
      <c r="CB775" s="78"/>
      <c r="CC775" s="78"/>
      <c r="CD775" s="78"/>
      <c r="CE775" s="78"/>
      <c r="CF775" s="78"/>
      <c r="CG775" s="78"/>
      <c r="CH775" s="78"/>
      <c r="CI775" s="78"/>
      <c r="CJ775" s="78"/>
      <c r="CK775" s="78"/>
      <c r="CL775" s="78"/>
      <c r="CM775" s="78"/>
    </row>
    <row r="776" spans="1:91" ht="12.75" customHeight="1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  <c r="BW776" s="78"/>
      <c r="BX776" s="78"/>
      <c r="BY776" s="78"/>
      <c r="BZ776" s="78"/>
      <c r="CA776" s="78"/>
      <c r="CB776" s="78"/>
      <c r="CC776" s="78"/>
      <c r="CD776" s="78"/>
      <c r="CE776" s="78"/>
      <c r="CF776" s="78"/>
      <c r="CG776" s="78"/>
      <c r="CH776" s="78"/>
      <c r="CI776" s="78"/>
      <c r="CJ776" s="78"/>
      <c r="CK776" s="78"/>
      <c r="CL776" s="78"/>
      <c r="CM776" s="78"/>
    </row>
    <row r="777" spans="1:91" ht="12.75" customHeight="1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  <c r="BX777" s="78"/>
      <c r="BY777" s="78"/>
      <c r="BZ777" s="78"/>
      <c r="CA777" s="78"/>
      <c r="CB777" s="78"/>
      <c r="CC777" s="78"/>
      <c r="CD777" s="78"/>
      <c r="CE777" s="78"/>
      <c r="CF777" s="78"/>
      <c r="CG777" s="78"/>
      <c r="CH777" s="78"/>
      <c r="CI777" s="78"/>
      <c r="CJ777" s="78"/>
      <c r="CK777" s="78"/>
      <c r="CL777" s="78"/>
      <c r="CM777" s="78"/>
    </row>
    <row r="778" spans="1:91" ht="12.75" customHeight="1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  <c r="BW778" s="78"/>
      <c r="BX778" s="78"/>
      <c r="BY778" s="78"/>
      <c r="BZ778" s="78"/>
      <c r="CA778" s="78"/>
      <c r="CB778" s="78"/>
      <c r="CC778" s="78"/>
      <c r="CD778" s="78"/>
      <c r="CE778" s="78"/>
      <c r="CF778" s="78"/>
      <c r="CG778" s="78"/>
      <c r="CH778" s="78"/>
      <c r="CI778" s="78"/>
      <c r="CJ778" s="78"/>
      <c r="CK778" s="78"/>
      <c r="CL778" s="78"/>
      <c r="CM778" s="78"/>
    </row>
    <row r="779" spans="1:91" ht="12.75" customHeight="1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  <c r="BW779" s="78"/>
      <c r="BX779" s="78"/>
      <c r="BY779" s="78"/>
      <c r="BZ779" s="78"/>
      <c r="CA779" s="78"/>
      <c r="CB779" s="78"/>
      <c r="CC779" s="78"/>
      <c r="CD779" s="78"/>
      <c r="CE779" s="78"/>
      <c r="CF779" s="78"/>
      <c r="CG779" s="78"/>
      <c r="CH779" s="78"/>
      <c r="CI779" s="78"/>
      <c r="CJ779" s="78"/>
      <c r="CK779" s="78"/>
      <c r="CL779" s="78"/>
      <c r="CM779" s="78"/>
    </row>
    <row r="780" spans="1:91" ht="12.75" customHeight="1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  <c r="BW780" s="78"/>
      <c r="BX780" s="78"/>
      <c r="BY780" s="78"/>
      <c r="BZ780" s="78"/>
      <c r="CA780" s="78"/>
      <c r="CB780" s="78"/>
      <c r="CC780" s="78"/>
      <c r="CD780" s="78"/>
      <c r="CE780" s="78"/>
      <c r="CF780" s="78"/>
      <c r="CG780" s="78"/>
      <c r="CH780" s="78"/>
      <c r="CI780" s="78"/>
      <c r="CJ780" s="78"/>
      <c r="CK780" s="78"/>
      <c r="CL780" s="78"/>
      <c r="CM780" s="78"/>
    </row>
    <row r="781" spans="1:91" ht="12.75" customHeight="1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  <c r="BW781" s="78"/>
      <c r="BX781" s="78"/>
      <c r="BY781" s="78"/>
      <c r="BZ781" s="78"/>
      <c r="CA781" s="78"/>
      <c r="CB781" s="78"/>
      <c r="CC781" s="78"/>
      <c r="CD781" s="78"/>
      <c r="CE781" s="78"/>
      <c r="CF781" s="78"/>
      <c r="CG781" s="78"/>
      <c r="CH781" s="78"/>
      <c r="CI781" s="78"/>
      <c r="CJ781" s="78"/>
      <c r="CK781" s="78"/>
      <c r="CL781" s="78"/>
      <c r="CM781" s="78"/>
    </row>
    <row r="782" spans="1:91" ht="12.75" customHeight="1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  <c r="BW782" s="78"/>
      <c r="BX782" s="78"/>
      <c r="BY782" s="78"/>
      <c r="BZ782" s="78"/>
      <c r="CA782" s="78"/>
      <c r="CB782" s="78"/>
      <c r="CC782" s="78"/>
      <c r="CD782" s="78"/>
      <c r="CE782" s="78"/>
      <c r="CF782" s="78"/>
      <c r="CG782" s="78"/>
      <c r="CH782" s="78"/>
      <c r="CI782" s="78"/>
      <c r="CJ782" s="78"/>
      <c r="CK782" s="78"/>
      <c r="CL782" s="78"/>
      <c r="CM782" s="78"/>
    </row>
    <row r="783" spans="1:91" ht="12.75" customHeight="1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  <c r="BW783" s="78"/>
      <c r="BX783" s="78"/>
      <c r="BY783" s="78"/>
      <c r="BZ783" s="78"/>
      <c r="CA783" s="78"/>
      <c r="CB783" s="78"/>
      <c r="CC783" s="78"/>
      <c r="CD783" s="78"/>
      <c r="CE783" s="78"/>
      <c r="CF783" s="78"/>
      <c r="CG783" s="78"/>
      <c r="CH783" s="78"/>
      <c r="CI783" s="78"/>
      <c r="CJ783" s="78"/>
      <c r="CK783" s="78"/>
      <c r="CL783" s="78"/>
      <c r="CM783" s="78"/>
    </row>
    <row r="784" spans="1:91" ht="12.75" customHeight="1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  <c r="BW784" s="78"/>
      <c r="BX784" s="78"/>
      <c r="BY784" s="78"/>
      <c r="BZ784" s="78"/>
      <c r="CA784" s="78"/>
      <c r="CB784" s="78"/>
      <c r="CC784" s="78"/>
      <c r="CD784" s="78"/>
      <c r="CE784" s="78"/>
      <c r="CF784" s="78"/>
      <c r="CG784" s="78"/>
      <c r="CH784" s="78"/>
      <c r="CI784" s="78"/>
      <c r="CJ784" s="78"/>
      <c r="CK784" s="78"/>
      <c r="CL784" s="78"/>
      <c r="CM784" s="78"/>
    </row>
    <row r="785" spans="1:91" ht="12.75" customHeight="1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  <c r="BX785" s="78"/>
      <c r="BY785" s="78"/>
      <c r="BZ785" s="78"/>
      <c r="CA785" s="78"/>
      <c r="CB785" s="78"/>
      <c r="CC785" s="78"/>
      <c r="CD785" s="78"/>
      <c r="CE785" s="78"/>
      <c r="CF785" s="78"/>
      <c r="CG785" s="78"/>
      <c r="CH785" s="78"/>
      <c r="CI785" s="78"/>
      <c r="CJ785" s="78"/>
      <c r="CK785" s="78"/>
      <c r="CL785" s="78"/>
      <c r="CM785" s="78"/>
    </row>
    <row r="786" spans="1:91" ht="12.75" customHeight="1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  <c r="BX786" s="78"/>
      <c r="BY786" s="78"/>
      <c r="BZ786" s="78"/>
      <c r="CA786" s="78"/>
      <c r="CB786" s="78"/>
      <c r="CC786" s="78"/>
      <c r="CD786" s="78"/>
      <c r="CE786" s="78"/>
      <c r="CF786" s="78"/>
      <c r="CG786" s="78"/>
      <c r="CH786" s="78"/>
      <c r="CI786" s="78"/>
      <c r="CJ786" s="78"/>
      <c r="CK786" s="78"/>
      <c r="CL786" s="78"/>
      <c r="CM786" s="78"/>
    </row>
    <row r="787" spans="1:91" ht="12.75" customHeight="1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  <c r="BX787" s="78"/>
      <c r="BY787" s="78"/>
      <c r="BZ787" s="78"/>
      <c r="CA787" s="78"/>
      <c r="CB787" s="78"/>
      <c r="CC787" s="78"/>
      <c r="CD787" s="78"/>
      <c r="CE787" s="78"/>
      <c r="CF787" s="78"/>
      <c r="CG787" s="78"/>
      <c r="CH787" s="78"/>
      <c r="CI787" s="78"/>
      <c r="CJ787" s="78"/>
      <c r="CK787" s="78"/>
      <c r="CL787" s="78"/>
      <c r="CM787" s="78"/>
    </row>
    <row r="788" spans="1:91" ht="12.75" customHeight="1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  <c r="BX788" s="78"/>
      <c r="BY788" s="78"/>
      <c r="BZ788" s="78"/>
      <c r="CA788" s="78"/>
      <c r="CB788" s="78"/>
      <c r="CC788" s="78"/>
      <c r="CD788" s="78"/>
      <c r="CE788" s="78"/>
      <c r="CF788" s="78"/>
      <c r="CG788" s="78"/>
      <c r="CH788" s="78"/>
      <c r="CI788" s="78"/>
      <c r="CJ788" s="78"/>
      <c r="CK788" s="78"/>
      <c r="CL788" s="78"/>
      <c r="CM788" s="78"/>
    </row>
    <row r="789" spans="1:91" ht="12.75" customHeight="1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  <c r="BX789" s="78"/>
      <c r="BY789" s="78"/>
      <c r="BZ789" s="78"/>
      <c r="CA789" s="78"/>
      <c r="CB789" s="78"/>
      <c r="CC789" s="78"/>
      <c r="CD789" s="78"/>
      <c r="CE789" s="78"/>
      <c r="CF789" s="78"/>
      <c r="CG789" s="78"/>
      <c r="CH789" s="78"/>
      <c r="CI789" s="78"/>
      <c r="CJ789" s="78"/>
      <c r="CK789" s="78"/>
      <c r="CL789" s="78"/>
      <c r="CM789" s="78"/>
    </row>
    <row r="790" spans="1:91" ht="12.75" customHeight="1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  <c r="BX790" s="78"/>
      <c r="BY790" s="78"/>
      <c r="BZ790" s="78"/>
      <c r="CA790" s="78"/>
      <c r="CB790" s="78"/>
      <c r="CC790" s="78"/>
      <c r="CD790" s="78"/>
      <c r="CE790" s="78"/>
      <c r="CF790" s="78"/>
      <c r="CG790" s="78"/>
      <c r="CH790" s="78"/>
      <c r="CI790" s="78"/>
      <c r="CJ790" s="78"/>
      <c r="CK790" s="78"/>
      <c r="CL790" s="78"/>
      <c r="CM790" s="78"/>
    </row>
    <row r="791" spans="1:91" ht="12.75" customHeight="1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  <c r="BX791" s="78"/>
      <c r="BY791" s="78"/>
      <c r="BZ791" s="78"/>
      <c r="CA791" s="78"/>
      <c r="CB791" s="78"/>
      <c r="CC791" s="78"/>
      <c r="CD791" s="78"/>
      <c r="CE791" s="78"/>
      <c r="CF791" s="78"/>
      <c r="CG791" s="78"/>
      <c r="CH791" s="78"/>
      <c r="CI791" s="78"/>
      <c r="CJ791" s="78"/>
      <c r="CK791" s="78"/>
      <c r="CL791" s="78"/>
      <c r="CM791" s="78"/>
    </row>
    <row r="792" spans="1:91" ht="12.75" customHeight="1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  <c r="BX792" s="78"/>
      <c r="BY792" s="78"/>
      <c r="BZ792" s="78"/>
      <c r="CA792" s="78"/>
      <c r="CB792" s="78"/>
      <c r="CC792" s="78"/>
      <c r="CD792" s="78"/>
      <c r="CE792" s="78"/>
      <c r="CF792" s="78"/>
      <c r="CG792" s="78"/>
      <c r="CH792" s="78"/>
      <c r="CI792" s="78"/>
      <c r="CJ792" s="78"/>
      <c r="CK792" s="78"/>
      <c r="CL792" s="78"/>
      <c r="CM792" s="78"/>
    </row>
    <row r="793" spans="1:91" ht="12.75" customHeight="1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  <c r="BX793" s="78"/>
      <c r="BY793" s="78"/>
      <c r="BZ793" s="78"/>
      <c r="CA793" s="78"/>
      <c r="CB793" s="78"/>
      <c r="CC793" s="78"/>
      <c r="CD793" s="78"/>
      <c r="CE793" s="78"/>
      <c r="CF793" s="78"/>
      <c r="CG793" s="78"/>
      <c r="CH793" s="78"/>
      <c r="CI793" s="78"/>
      <c r="CJ793" s="78"/>
      <c r="CK793" s="78"/>
      <c r="CL793" s="78"/>
      <c r="CM793" s="78"/>
    </row>
    <row r="794" spans="1:91" ht="12.75" customHeight="1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  <c r="BX794" s="78"/>
      <c r="BY794" s="78"/>
      <c r="BZ794" s="78"/>
      <c r="CA794" s="78"/>
      <c r="CB794" s="78"/>
      <c r="CC794" s="78"/>
      <c r="CD794" s="78"/>
      <c r="CE794" s="78"/>
      <c r="CF794" s="78"/>
      <c r="CG794" s="78"/>
      <c r="CH794" s="78"/>
      <c r="CI794" s="78"/>
      <c r="CJ794" s="78"/>
      <c r="CK794" s="78"/>
      <c r="CL794" s="78"/>
      <c r="CM794" s="78"/>
    </row>
    <row r="795" spans="1:91" ht="12.75" customHeight="1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  <c r="BX795" s="78"/>
      <c r="BY795" s="78"/>
      <c r="BZ795" s="78"/>
      <c r="CA795" s="78"/>
      <c r="CB795" s="78"/>
      <c r="CC795" s="78"/>
      <c r="CD795" s="78"/>
      <c r="CE795" s="78"/>
      <c r="CF795" s="78"/>
      <c r="CG795" s="78"/>
      <c r="CH795" s="78"/>
      <c r="CI795" s="78"/>
      <c r="CJ795" s="78"/>
      <c r="CK795" s="78"/>
      <c r="CL795" s="78"/>
      <c r="CM795" s="78"/>
    </row>
    <row r="796" spans="1:91" ht="12.75" customHeight="1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  <c r="BX796" s="78"/>
      <c r="BY796" s="78"/>
      <c r="BZ796" s="78"/>
      <c r="CA796" s="78"/>
      <c r="CB796" s="78"/>
      <c r="CC796" s="78"/>
      <c r="CD796" s="78"/>
      <c r="CE796" s="78"/>
      <c r="CF796" s="78"/>
      <c r="CG796" s="78"/>
      <c r="CH796" s="78"/>
      <c r="CI796" s="78"/>
      <c r="CJ796" s="78"/>
      <c r="CK796" s="78"/>
      <c r="CL796" s="78"/>
      <c r="CM796" s="78"/>
    </row>
    <row r="797" spans="1:91" ht="12.75" customHeight="1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  <c r="BX797" s="78"/>
      <c r="BY797" s="78"/>
      <c r="BZ797" s="78"/>
      <c r="CA797" s="78"/>
      <c r="CB797" s="78"/>
      <c r="CC797" s="78"/>
      <c r="CD797" s="78"/>
      <c r="CE797" s="78"/>
      <c r="CF797" s="78"/>
      <c r="CG797" s="78"/>
      <c r="CH797" s="78"/>
      <c r="CI797" s="78"/>
      <c r="CJ797" s="78"/>
      <c r="CK797" s="78"/>
      <c r="CL797" s="78"/>
      <c r="CM797" s="78"/>
    </row>
    <row r="798" spans="1:91" ht="12.75" customHeight="1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  <c r="BX798" s="78"/>
      <c r="BY798" s="78"/>
      <c r="BZ798" s="78"/>
      <c r="CA798" s="78"/>
      <c r="CB798" s="78"/>
      <c r="CC798" s="78"/>
      <c r="CD798" s="78"/>
      <c r="CE798" s="78"/>
      <c r="CF798" s="78"/>
      <c r="CG798" s="78"/>
      <c r="CH798" s="78"/>
      <c r="CI798" s="78"/>
      <c r="CJ798" s="78"/>
      <c r="CK798" s="78"/>
      <c r="CL798" s="78"/>
      <c r="CM798" s="78"/>
    </row>
    <row r="799" spans="1:91" ht="12.75" customHeight="1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  <c r="BX799" s="78"/>
      <c r="BY799" s="78"/>
      <c r="BZ799" s="78"/>
      <c r="CA799" s="78"/>
      <c r="CB799" s="78"/>
      <c r="CC799" s="78"/>
      <c r="CD799" s="78"/>
      <c r="CE799" s="78"/>
      <c r="CF799" s="78"/>
      <c r="CG799" s="78"/>
      <c r="CH799" s="78"/>
      <c r="CI799" s="78"/>
      <c r="CJ799" s="78"/>
      <c r="CK799" s="78"/>
      <c r="CL799" s="78"/>
      <c r="CM799" s="78"/>
    </row>
    <row r="800" spans="1:91" ht="12.75" customHeight="1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  <c r="BX800" s="78"/>
      <c r="BY800" s="78"/>
      <c r="BZ800" s="78"/>
      <c r="CA800" s="78"/>
      <c r="CB800" s="78"/>
      <c r="CC800" s="78"/>
      <c r="CD800" s="78"/>
      <c r="CE800" s="78"/>
      <c r="CF800" s="78"/>
      <c r="CG800" s="78"/>
      <c r="CH800" s="78"/>
      <c r="CI800" s="78"/>
      <c r="CJ800" s="78"/>
      <c r="CK800" s="78"/>
      <c r="CL800" s="78"/>
      <c r="CM800" s="78"/>
    </row>
    <row r="801" spans="1:91" ht="12.75" customHeight="1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  <c r="BX801" s="78"/>
      <c r="BY801" s="78"/>
      <c r="BZ801" s="78"/>
      <c r="CA801" s="78"/>
      <c r="CB801" s="78"/>
      <c r="CC801" s="78"/>
      <c r="CD801" s="78"/>
      <c r="CE801" s="78"/>
      <c r="CF801" s="78"/>
      <c r="CG801" s="78"/>
      <c r="CH801" s="78"/>
      <c r="CI801" s="78"/>
      <c r="CJ801" s="78"/>
      <c r="CK801" s="78"/>
      <c r="CL801" s="78"/>
      <c r="CM801" s="78"/>
    </row>
    <row r="802" spans="1:91" ht="12.75" customHeight="1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  <c r="BX802" s="78"/>
      <c r="BY802" s="78"/>
      <c r="BZ802" s="78"/>
      <c r="CA802" s="78"/>
      <c r="CB802" s="78"/>
      <c r="CC802" s="78"/>
      <c r="CD802" s="78"/>
      <c r="CE802" s="78"/>
      <c r="CF802" s="78"/>
      <c r="CG802" s="78"/>
      <c r="CH802" s="78"/>
      <c r="CI802" s="78"/>
      <c r="CJ802" s="78"/>
      <c r="CK802" s="78"/>
      <c r="CL802" s="78"/>
      <c r="CM802" s="78"/>
    </row>
    <row r="803" spans="1:91" ht="12.75" customHeight="1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  <c r="BX803" s="78"/>
      <c r="BY803" s="78"/>
      <c r="BZ803" s="78"/>
      <c r="CA803" s="78"/>
      <c r="CB803" s="78"/>
      <c r="CC803" s="78"/>
      <c r="CD803" s="78"/>
      <c r="CE803" s="78"/>
      <c r="CF803" s="78"/>
      <c r="CG803" s="78"/>
      <c r="CH803" s="78"/>
      <c r="CI803" s="78"/>
      <c r="CJ803" s="78"/>
      <c r="CK803" s="78"/>
      <c r="CL803" s="78"/>
      <c r="CM803" s="78"/>
    </row>
    <row r="804" spans="1:91" ht="12.75" customHeight="1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  <c r="BX804" s="78"/>
      <c r="BY804" s="78"/>
      <c r="BZ804" s="78"/>
      <c r="CA804" s="78"/>
      <c r="CB804" s="78"/>
      <c r="CC804" s="78"/>
      <c r="CD804" s="78"/>
      <c r="CE804" s="78"/>
      <c r="CF804" s="78"/>
      <c r="CG804" s="78"/>
      <c r="CH804" s="78"/>
      <c r="CI804" s="78"/>
      <c r="CJ804" s="78"/>
      <c r="CK804" s="78"/>
      <c r="CL804" s="78"/>
      <c r="CM804" s="78"/>
    </row>
    <row r="805" spans="1:91" ht="12.75" customHeight="1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  <c r="BX805" s="78"/>
      <c r="BY805" s="78"/>
      <c r="BZ805" s="78"/>
      <c r="CA805" s="78"/>
      <c r="CB805" s="78"/>
      <c r="CC805" s="78"/>
      <c r="CD805" s="78"/>
      <c r="CE805" s="78"/>
      <c r="CF805" s="78"/>
      <c r="CG805" s="78"/>
      <c r="CH805" s="78"/>
      <c r="CI805" s="78"/>
      <c r="CJ805" s="78"/>
      <c r="CK805" s="78"/>
      <c r="CL805" s="78"/>
      <c r="CM805" s="78"/>
    </row>
    <row r="806" spans="1:91" ht="12.75" customHeight="1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  <c r="BX806" s="78"/>
      <c r="BY806" s="78"/>
      <c r="BZ806" s="78"/>
      <c r="CA806" s="78"/>
      <c r="CB806" s="78"/>
      <c r="CC806" s="78"/>
      <c r="CD806" s="78"/>
      <c r="CE806" s="78"/>
      <c r="CF806" s="78"/>
      <c r="CG806" s="78"/>
      <c r="CH806" s="78"/>
      <c r="CI806" s="78"/>
      <c r="CJ806" s="78"/>
      <c r="CK806" s="78"/>
      <c r="CL806" s="78"/>
      <c r="CM806" s="78"/>
    </row>
    <row r="807" spans="1:91" ht="12.75" customHeight="1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  <c r="BX807" s="78"/>
      <c r="BY807" s="78"/>
      <c r="BZ807" s="78"/>
      <c r="CA807" s="78"/>
      <c r="CB807" s="78"/>
      <c r="CC807" s="78"/>
      <c r="CD807" s="78"/>
      <c r="CE807" s="78"/>
      <c r="CF807" s="78"/>
      <c r="CG807" s="78"/>
      <c r="CH807" s="78"/>
      <c r="CI807" s="78"/>
      <c r="CJ807" s="78"/>
      <c r="CK807" s="78"/>
      <c r="CL807" s="78"/>
      <c r="CM807" s="78"/>
    </row>
    <row r="808" spans="1:91" ht="12.75" customHeight="1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  <c r="BX808" s="78"/>
      <c r="BY808" s="78"/>
      <c r="BZ808" s="78"/>
      <c r="CA808" s="78"/>
      <c r="CB808" s="78"/>
      <c r="CC808" s="78"/>
      <c r="CD808" s="78"/>
      <c r="CE808" s="78"/>
      <c r="CF808" s="78"/>
      <c r="CG808" s="78"/>
      <c r="CH808" s="78"/>
      <c r="CI808" s="78"/>
      <c r="CJ808" s="78"/>
      <c r="CK808" s="78"/>
      <c r="CL808" s="78"/>
      <c r="CM808" s="78"/>
    </row>
    <row r="809" spans="1:91" ht="12.75" customHeight="1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  <c r="BX809" s="78"/>
      <c r="BY809" s="78"/>
      <c r="BZ809" s="78"/>
      <c r="CA809" s="78"/>
      <c r="CB809" s="78"/>
      <c r="CC809" s="78"/>
      <c r="CD809" s="78"/>
      <c r="CE809" s="78"/>
      <c r="CF809" s="78"/>
      <c r="CG809" s="78"/>
      <c r="CH809" s="78"/>
      <c r="CI809" s="78"/>
      <c r="CJ809" s="78"/>
      <c r="CK809" s="78"/>
      <c r="CL809" s="78"/>
      <c r="CM809" s="78"/>
    </row>
    <row r="810" spans="1:91" ht="12.75" customHeight="1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  <c r="BX810" s="78"/>
      <c r="BY810" s="78"/>
      <c r="BZ810" s="78"/>
      <c r="CA810" s="78"/>
      <c r="CB810" s="78"/>
      <c r="CC810" s="78"/>
      <c r="CD810" s="78"/>
      <c r="CE810" s="78"/>
      <c r="CF810" s="78"/>
      <c r="CG810" s="78"/>
      <c r="CH810" s="78"/>
      <c r="CI810" s="78"/>
      <c r="CJ810" s="78"/>
      <c r="CK810" s="78"/>
      <c r="CL810" s="78"/>
      <c r="CM810" s="78"/>
    </row>
    <row r="811" spans="1:91" ht="12.75" customHeight="1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  <c r="BX811" s="78"/>
      <c r="BY811" s="78"/>
      <c r="BZ811" s="78"/>
      <c r="CA811" s="78"/>
      <c r="CB811" s="78"/>
      <c r="CC811" s="78"/>
      <c r="CD811" s="78"/>
      <c r="CE811" s="78"/>
      <c r="CF811" s="78"/>
      <c r="CG811" s="78"/>
      <c r="CH811" s="78"/>
      <c r="CI811" s="78"/>
      <c r="CJ811" s="78"/>
      <c r="CK811" s="78"/>
      <c r="CL811" s="78"/>
      <c r="CM811" s="78"/>
    </row>
    <row r="812" spans="1:91" ht="12.75" customHeight="1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  <c r="BX812" s="78"/>
      <c r="BY812" s="78"/>
      <c r="BZ812" s="78"/>
      <c r="CA812" s="78"/>
      <c r="CB812" s="78"/>
      <c r="CC812" s="78"/>
      <c r="CD812" s="78"/>
      <c r="CE812" s="78"/>
      <c r="CF812" s="78"/>
      <c r="CG812" s="78"/>
      <c r="CH812" s="78"/>
      <c r="CI812" s="78"/>
      <c r="CJ812" s="78"/>
      <c r="CK812" s="78"/>
      <c r="CL812" s="78"/>
      <c r="CM812" s="78"/>
    </row>
    <row r="813" spans="1:91" ht="12.75" customHeight="1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  <c r="BX813" s="78"/>
      <c r="BY813" s="78"/>
      <c r="BZ813" s="78"/>
      <c r="CA813" s="78"/>
      <c r="CB813" s="78"/>
      <c r="CC813" s="78"/>
      <c r="CD813" s="78"/>
      <c r="CE813" s="78"/>
      <c r="CF813" s="78"/>
      <c r="CG813" s="78"/>
      <c r="CH813" s="78"/>
      <c r="CI813" s="78"/>
      <c r="CJ813" s="78"/>
      <c r="CK813" s="78"/>
      <c r="CL813" s="78"/>
      <c r="CM813" s="78"/>
    </row>
    <row r="814" spans="1:91" ht="12.75" customHeight="1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  <c r="CJ814" s="78"/>
      <c r="CK814" s="78"/>
      <c r="CL814" s="78"/>
      <c r="CM814" s="78"/>
    </row>
    <row r="815" spans="1:91" ht="12.75" customHeight="1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  <c r="BX815" s="78"/>
      <c r="BY815" s="78"/>
      <c r="BZ815" s="78"/>
      <c r="CA815" s="78"/>
      <c r="CB815" s="78"/>
      <c r="CC815" s="78"/>
      <c r="CD815" s="78"/>
      <c r="CE815" s="78"/>
      <c r="CF815" s="78"/>
      <c r="CG815" s="78"/>
      <c r="CH815" s="78"/>
      <c r="CI815" s="78"/>
      <c r="CJ815" s="78"/>
      <c r="CK815" s="78"/>
      <c r="CL815" s="78"/>
      <c r="CM815" s="78"/>
    </row>
    <row r="816" spans="1:91" ht="12.75" customHeight="1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  <c r="BX816" s="78"/>
      <c r="BY816" s="78"/>
      <c r="BZ816" s="78"/>
      <c r="CA816" s="78"/>
      <c r="CB816" s="78"/>
      <c r="CC816" s="78"/>
      <c r="CD816" s="78"/>
      <c r="CE816" s="78"/>
      <c r="CF816" s="78"/>
      <c r="CG816" s="78"/>
      <c r="CH816" s="78"/>
      <c r="CI816" s="78"/>
      <c r="CJ816" s="78"/>
      <c r="CK816" s="78"/>
      <c r="CL816" s="78"/>
      <c r="CM816" s="78"/>
    </row>
    <row r="817" spans="1:91" ht="12.75" customHeight="1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  <c r="BX817" s="78"/>
      <c r="BY817" s="78"/>
      <c r="BZ817" s="78"/>
      <c r="CA817" s="78"/>
      <c r="CB817" s="78"/>
      <c r="CC817" s="78"/>
      <c r="CD817" s="78"/>
      <c r="CE817" s="78"/>
      <c r="CF817" s="78"/>
      <c r="CG817" s="78"/>
      <c r="CH817" s="78"/>
      <c r="CI817" s="78"/>
      <c r="CJ817" s="78"/>
      <c r="CK817" s="78"/>
      <c r="CL817" s="78"/>
      <c r="CM817" s="78"/>
    </row>
    <row r="818" spans="1:91" ht="12.75" customHeight="1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  <c r="BX818" s="78"/>
      <c r="BY818" s="78"/>
      <c r="BZ818" s="78"/>
      <c r="CA818" s="78"/>
      <c r="CB818" s="78"/>
      <c r="CC818" s="78"/>
      <c r="CD818" s="78"/>
      <c r="CE818" s="78"/>
      <c r="CF818" s="78"/>
      <c r="CG818" s="78"/>
      <c r="CH818" s="78"/>
      <c r="CI818" s="78"/>
      <c r="CJ818" s="78"/>
      <c r="CK818" s="78"/>
      <c r="CL818" s="78"/>
      <c r="CM818" s="78"/>
    </row>
    <row r="819" spans="1:91" ht="12.75" customHeight="1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  <c r="BX819" s="78"/>
      <c r="BY819" s="78"/>
      <c r="BZ819" s="78"/>
      <c r="CA819" s="78"/>
      <c r="CB819" s="78"/>
      <c r="CC819" s="78"/>
      <c r="CD819" s="78"/>
      <c r="CE819" s="78"/>
      <c r="CF819" s="78"/>
      <c r="CG819" s="78"/>
      <c r="CH819" s="78"/>
      <c r="CI819" s="78"/>
      <c r="CJ819" s="78"/>
      <c r="CK819" s="78"/>
      <c r="CL819" s="78"/>
      <c r="CM819" s="78"/>
    </row>
    <row r="820" spans="1:91" ht="12.75" customHeight="1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  <c r="BX820" s="78"/>
      <c r="BY820" s="78"/>
      <c r="BZ820" s="78"/>
      <c r="CA820" s="78"/>
      <c r="CB820" s="78"/>
      <c r="CC820" s="78"/>
      <c r="CD820" s="78"/>
      <c r="CE820" s="78"/>
      <c r="CF820" s="78"/>
      <c r="CG820" s="78"/>
      <c r="CH820" s="78"/>
      <c r="CI820" s="78"/>
      <c r="CJ820" s="78"/>
      <c r="CK820" s="78"/>
      <c r="CL820" s="78"/>
      <c r="CM820" s="78"/>
    </row>
    <row r="821" spans="1:91" ht="12.75" customHeight="1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  <c r="BX821" s="78"/>
      <c r="BY821" s="78"/>
      <c r="BZ821" s="78"/>
      <c r="CA821" s="78"/>
      <c r="CB821" s="78"/>
      <c r="CC821" s="78"/>
      <c r="CD821" s="78"/>
      <c r="CE821" s="78"/>
      <c r="CF821" s="78"/>
      <c r="CG821" s="78"/>
      <c r="CH821" s="78"/>
      <c r="CI821" s="78"/>
      <c r="CJ821" s="78"/>
      <c r="CK821" s="78"/>
      <c r="CL821" s="78"/>
      <c r="CM821" s="78"/>
    </row>
    <row r="822" spans="1:91" ht="12.75" customHeight="1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  <c r="BX822" s="78"/>
      <c r="BY822" s="78"/>
      <c r="BZ822" s="78"/>
      <c r="CA822" s="78"/>
      <c r="CB822" s="78"/>
      <c r="CC822" s="78"/>
      <c r="CD822" s="78"/>
      <c r="CE822" s="78"/>
      <c r="CF822" s="78"/>
      <c r="CG822" s="78"/>
      <c r="CH822" s="78"/>
      <c r="CI822" s="78"/>
      <c r="CJ822" s="78"/>
      <c r="CK822" s="78"/>
      <c r="CL822" s="78"/>
      <c r="CM822" s="78"/>
    </row>
    <row r="823" spans="1:91" ht="12.75" customHeight="1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  <c r="BX823" s="78"/>
      <c r="BY823" s="78"/>
      <c r="BZ823" s="78"/>
      <c r="CA823" s="78"/>
      <c r="CB823" s="78"/>
      <c r="CC823" s="78"/>
      <c r="CD823" s="78"/>
      <c r="CE823" s="78"/>
      <c r="CF823" s="78"/>
      <c r="CG823" s="78"/>
      <c r="CH823" s="78"/>
      <c r="CI823" s="78"/>
      <c r="CJ823" s="78"/>
      <c r="CK823" s="78"/>
      <c r="CL823" s="78"/>
      <c r="CM823" s="78"/>
    </row>
    <row r="824" spans="1:91" ht="12.75" customHeight="1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  <c r="BX824" s="78"/>
      <c r="BY824" s="78"/>
      <c r="BZ824" s="78"/>
      <c r="CA824" s="78"/>
      <c r="CB824" s="78"/>
      <c r="CC824" s="78"/>
      <c r="CD824" s="78"/>
      <c r="CE824" s="78"/>
      <c r="CF824" s="78"/>
      <c r="CG824" s="78"/>
      <c r="CH824" s="78"/>
      <c r="CI824" s="78"/>
      <c r="CJ824" s="78"/>
      <c r="CK824" s="78"/>
      <c r="CL824" s="78"/>
      <c r="CM824" s="78"/>
    </row>
    <row r="825" spans="1:91" ht="12.75" customHeight="1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  <c r="BX825" s="78"/>
      <c r="BY825" s="78"/>
      <c r="BZ825" s="78"/>
      <c r="CA825" s="78"/>
      <c r="CB825" s="78"/>
      <c r="CC825" s="78"/>
      <c r="CD825" s="78"/>
      <c r="CE825" s="78"/>
      <c r="CF825" s="78"/>
      <c r="CG825" s="78"/>
      <c r="CH825" s="78"/>
      <c r="CI825" s="78"/>
      <c r="CJ825" s="78"/>
      <c r="CK825" s="78"/>
      <c r="CL825" s="78"/>
      <c r="CM825" s="78"/>
    </row>
    <row r="826" spans="1:91" ht="12.75" customHeight="1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  <c r="BX826" s="78"/>
      <c r="BY826" s="78"/>
      <c r="BZ826" s="78"/>
      <c r="CA826" s="78"/>
      <c r="CB826" s="78"/>
      <c r="CC826" s="78"/>
      <c r="CD826" s="78"/>
      <c r="CE826" s="78"/>
      <c r="CF826" s="78"/>
      <c r="CG826" s="78"/>
      <c r="CH826" s="78"/>
      <c r="CI826" s="78"/>
      <c r="CJ826" s="78"/>
      <c r="CK826" s="78"/>
      <c r="CL826" s="78"/>
      <c r="CM826" s="78"/>
    </row>
    <row r="827" spans="1:91" ht="12.75" customHeight="1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  <c r="BX827" s="78"/>
      <c r="BY827" s="78"/>
      <c r="BZ827" s="78"/>
      <c r="CA827" s="78"/>
      <c r="CB827" s="78"/>
      <c r="CC827" s="78"/>
      <c r="CD827" s="78"/>
      <c r="CE827" s="78"/>
      <c r="CF827" s="78"/>
      <c r="CG827" s="78"/>
      <c r="CH827" s="78"/>
      <c r="CI827" s="78"/>
      <c r="CJ827" s="78"/>
      <c r="CK827" s="78"/>
      <c r="CL827" s="78"/>
      <c r="CM827" s="78"/>
    </row>
    <row r="828" spans="1:91" ht="12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  <c r="BX828" s="78"/>
      <c r="BY828" s="78"/>
      <c r="BZ828" s="78"/>
      <c r="CA828" s="78"/>
      <c r="CB828" s="78"/>
      <c r="CC828" s="78"/>
      <c r="CD828" s="78"/>
      <c r="CE828" s="78"/>
      <c r="CF828" s="78"/>
      <c r="CG828" s="78"/>
      <c r="CH828" s="78"/>
      <c r="CI828" s="78"/>
      <c r="CJ828" s="78"/>
      <c r="CK828" s="78"/>
      <c r="CL828" s="78"/>
      <c r="CM828" s="78"/>
    </row>
    <row r="829" spans="1:91" ht="12.75" customHeight="1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  <c r="CA829" s="78"/>
      <c r="CB829" s="78"/>
      <c r="CC829" s="78"/>
      <c r="CD829" s="78"/>
      <c r="CE829" s="78"/>
      <c r="CF829" s="78"/>
      <c r="CG829" s="78"/>
      <c r="CH829" s="78"/>
      <c r="CI829" s="78"/>
      <c r="CJ829" s="78"/>
      <c r="CK829" s="78"/>
      <c r="CL829" s="78"/>
      <c r="CM829" s="78"/>
    </row>
    <row r="830" spans="1:91" ht="12.75" customHeight="1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  <c r="BX830" s="78"/>
      <c r="BY830" s="78"/>
      <c r="BZ830" s="78"/>
      <c r="CA830" s="78"/>
      <c r="CB830" s="78"/>
      <c r="CC830" s="78"/>
      <c r="CD830" s="78"/>
      <c r="CE830" s="78"/>
      <c r="CF830" s="78"/>
      <c r="CG830" s="78"/>
      <c r="CH830" s="78"/>
      <c r="CI830" s="78"/>
      <c r="CJ830" s="78"/>
      <c r="CK830" s="78"/>
      <c r="CL830" s="78"/>
      <c r="CM830" s="78"/>
    </row>
    <row r="831" spans="1:91" ht="12.75" customHeight="1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  <c r="BX831" s="78"/>
      <c r="BY831" s="78"/>
      <c r="BZ831" s="78"/>
      <c r="CA831" s="78"/>
      <c r="CB831" s="78"/>
      <c r="CC831" s="78"/>
      <c r="CD831" s="78"/>
      <c r="CE831" s="78"/>
      <c r="CF831" s="78"/>
      <c r="CG831" s="78"/>
      <c r="CH831" s="78"/>
      <c r="CI831" s="78"/>
      <c r="CJ831" s="78"/>
      <c r="CK831" s="78"/>
      <c r="CL831" s="78"/>
      <c r="CM831" s="78"/>
    </row>
    <row r="832" spans="1:91" ht="12.75" customHeight="1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  <c r="BX832" s="78"/>
      <c r="BY832" s="78"/>
      <c r="BZ832" s="78"/>
      <c r="CA832" s="78"/>
      <c r="CB832" s="78"/>
      <c r="CC832" s="78"/>
      <c r="CD832" s="78"/>
      <c r="CE832" s="78"/>
      <c r="CF832" s="78"/>
      <c r="CG832" s="78"/>
      <c r="CH832" s="78"/>
      <c r="CI832" s="78"/>
      <c r="CJ832" s="78"/>
      <c r="CK832" s="78"/>
      <c r="CL832" s="78"/>
      <c r="CM832" s="78"/>
    </row>
    <row r="833" spans="1:91" ht="12.75" customHeight="1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  <c r="BW833" s="78"/>
      <c r="BX833" s="78"/>
      <c r="BY833" s="78"/>
      <c r="BZ833" s="78"/>
      <c r="CA833" s="78"/>
      <c r="CB833" s="78"/>
      <c r="CC833" s="78"/>
      <c r="CD833" s="78"/>
      <c r="CE833" s="78"/>
      <c r="CF833" s="78"/>
      <c r="CG833" s="78"/>
      <c r="CH833" s="78"/>
      <c r="CI833" s="78"/>
      <c r="CJ833" s="78"/>
      <c r="CK833" s="78"/>
      <c r="CL833" s="78"/>
      <c r="CM833" s="78"/>
    </row>
    <row r="834" spans="1:91" ht="12.75" customHeight="1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  <c r="BW834" s="78"/>
      <c r="BX834" s="78"/>
      <c r="BY834" s="78"/>
      <c r="BZ834" s="78"/>
      <c r="CA834" s="78"/>
      <c r="CB834" s="78"/>
      <c r="CC834" s="78"/>
      <c r="CD834" s="78"/>
      <c r="CE834" s="78"/>
      <c r="CF834" s="78"/>
      <c r="CG834" s="78"/>
      <c r="CH834" s="78"/>
      <c r="CI834" s="78"/>
      <c r="CJ834" s="78"/>
      <c r="CK834" s="78"/>
      <c r="CL834" s="78"/>
      <c r="CM834" s="78"/>
    </row>
    <row r="835" spans="1:91" ht="12.75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  <c r="BW835" s="78"/>
      <c r="BX835" s="78"/>
      <c r="BY835" s="78"/>
      <c r="BZ835" s="78"/>
      <c r="CA835" s="78"/>
      <c r="CB835" s="78"/>
      <c r="CC835" s="78"/>
      <c r="CD835" s="78"/>
      <c r="CE835" s="78"/>
      <c r="CF835" s="78"/>
      <c r="CG835" s="78"/>
      <c r="CH835" s="78"/>
      <c r="CI835" s="78"/>
      <c r="CJ835" s="78"/>
      <c r="CK835" s="78"/>
      <c r="CL835" s="78"/>
      <c r="CM835" s="78"/>
    </row>
    <row r="836" spans="1:91" ht="12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  <c r="BW836" s="78"/>
      <c r="BX836" s="78"/>
      <c r="BY836" s="78"/>
      <c r="BZ836" s="78"/>
      <c r="CA836" s="78"/>
      <c r="CB836" s="78"/>
      <c r="CC836" s="78"/>
      <c r="CD836" s="78"/>
      <c r="CE836" s="78"/>
      <c r="CF836" s="78"/>
      <c r="CG836" s="78"/>
      <c r="CH836" s="78"/>
      <c r="CI836" s="78"/>
      <c r="CJ836" s="78"/>
      <c r="CK836" s="78"/>
      <c r="CL836" s="78"/>
      <c r="CM836" s="78"/>
    </row>
    <row r="837" spans="1:91" ht="12.75" customHeight="1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  <c r="BW837" s="78"/>
      <c r="BX837" s="78"/>
      <c r="BY837" s="78"/>
      <c r="BZ837" s="78"/>
      <c r="CA837" s="78"/>
      <c r="CB837" s="78"/>
      <c r="CC837" s="78"/>
      <c r="CD837" s="78"/>
      <c r="CE837" s="78"/>
      <c r="CF837" s="78"/>
      <c r="CG837" s="78"/>
      <c r="CH837" s="78"/>
      <c r="CI837" s="78"/>
      <c r="CJ837" s="78"/>
      <c r="CK837" s="78"/>
      <c r="CL837" s="78"/>
      <c r="CM837" s="78"/>
    </row>
    <row r="838" spans="1:91" ht="12.75" customHeight="1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  <c r="BW838" s="78"/>
      <c r="BX838" s="78"/>
      <c r="BY838" s="78"/>
      <c r="BZ838" s="78"/>
      <c r="CA838" s="78"/>
      <c r="CB838" s="78"/>
      <c r="CC838" s="78"/>
      <c r="CD838" s="78"/>
      <c r="CE838" s="78"/>
      <c r="CF838" s="78"/>
      <c r="CG838" s="78"/>
      <c r="CH838" s="78"/>
      <c r="CI838" s="78"/>
      <c r="CJ838" s="78"/>
      <c r="CK838" s="78"/>
      <c r="CL838" s="78"/>
      <c r="CM838" s="78"/>
    </row>
    <row r="839" spans="1:91" ht="12.75" customHeight="1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  <c r="BW839" s="78"/>
      <c r="BX839" s="78"/>
      <c r="BY839" s="78"/>
      <c r="BZ839" s="78"/>
      <c r="CA839" s="78"/>
      <c r="CB839" s="78"/>
      <c r="CC839" s="78"/>
      <c r="CD839" s="78"/>
      <c r="CE839" s="78"/>
      <c r="CF839" s="78"/>
      <c r="CG839" s="78"/>
      <c r="CH839" s="78"/>
      <c r="CI839" s="78"/>
      <c r="CJ839" s="78"/>
      <c r="CK839" s="78"/>
      <c r="CL839" s="78"/>
      <c r="CM839" s="78"/>
    </row>
    <row r="840" spans="1:91" ht="12.75" customHeight="1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  <c r="BW840" s="78"/>
      <c r="BX840" s="78"/>
      <c r="BY840" s="78"/>
      <c r="BZ840" s="78"/>
      <c r="CA840" s="78"/>
      <c r="CB840" s="78"/>
      <c r="CC840" s="78"/>
      <c r="CD840" s="78"/>
      <c r="CE840" s="78"/>
      <c r="CF840" s="78"/>
      <c r="CG840" s="78"/>
      <c r="CH840" s="78"/>
      <c r="CI840" s="78"/>
      <c r="CJ840" s="78"/>
      <c r="CK840" s="78"/>
      <c r="CL840" s="78"/>
      <c r="CM840" s="78"/>
    </row>
    <row r="841" spans="1:91" ht="12.75" customHeight="1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  <c r="CA841" s="78"/>
      <c r="CB841" s="78"/>
      <c r="CC841" s="78"/>
      <c r="CD841" s="78"/>
      <c r="CE841" s="78"/>
      <c r="CF841" s="78"/>
      <c r="CG841" s="78"/>
      <c r="CH841" s="78"/>
      <c r="CI841" s="78"/>
      <c r="CJ841" s="78"/>
      <c r="CK841" s="78"/>
      <c r="CL841" s="78"/>
      <c r="CM841" s="78"/>
    </row>
    <row r="842" spans="1:91" ht="12.75" customHeight="1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  <c r="CA842" s="78"/>
      <c r="CB842" s="78"/>
      <c r="CC842" s="78"/>
      <c r="CD842" s="78"/>
      <c r="CE842" s="78"/>
      <c r="CF842" s="78"/>
      <c r="CG842" s="78"/>
      <c r="CH842" s="78"/>
      <c r="CI842" s="78"/>
      <c r="CJ842" s="78"/>
      <c r="CK842" s="78"/>
      <c r="CL842" s="78"/>
      <c r="CM842" s="78"/>
    </row>
    <row r="843" spans="1:91" ht="12.75" customHeight="1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  <c r="CA843" s="78"/>
      <c r="CB843" s="78"/>
      <c r="CC843" s="78"/>
      <c r="CD843" s="78"/>
      <c r="CE843" s="78"/>
      <c r="CF843" s="78"/>
      <c r="CG843" s="78"/>
      <c r="CH843" s="78"/>
      <c r="CI843" s="78"/>
      <c r="CJ843" s="78"/>
      <c r="CK843" s="78"/>
      <c r="CL843" s="78"/>
      <c r="CM843" s="78"/>
    </row>
    <row r="844" spans="1:91" ht="12.75" customHeight="1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  <c r="BW844" s="78"/>
      <c r="BX844" s="78"/>
      <c r="BY844" s="78"/>
      <c r="BZ844" s="78"/>
      <c r="CA844" s="78"/>
      <c r="CB844" s="78"/>
      <c r="CC844" s="78"/>
      <c r="CD844" s="78"/>
      <c r="CE844" s="78"/>
      <c r="CF844" s="78"/>
      <c r="CG844" s="78"/>
      <c r="CH844" s="78"/>
      <c r="CI844" s="78"/>
      <c r="CJ844" s="78"/>
      <c r="CK844" s="78"/>
      <c r="CL844" s="78"/>
      <c r="CM844" s="78"/>
    </row>
    <row r="845" spans="1:91" ht="12.75" customHeight="1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  <c r="BW845" s="78"/>
      <c r="BX845" s="78"/>
      <c r="BY845" s="78"/>
      <c r="BZ845" s="78"/>
      <c r="CA845" s="78"/>
      <c r="CB845" s="78"/>
      <c r="CC845" s="78"/>
      <c r="CD845" s="78"/>
      <c r="CE845" s="78"/>
      <c r="CF845" s="78"/>
      <c r="CG845" s="78"/>
      <c r="CH845" s="78"/>
      <c r="CI845" s="78"/>
      <c r="CJ845" s="78"/>
      <c r="CK845" s="78"/>
      <c r="CL845" s="78"/>
      <c r="CM845" s="78"/>
    </row>
    <row r="846" spans="1:91" ht="12.75" customHeight="1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  <c r="BW846" s="78"/>
      <c r="BX846" s="78"/>
      <c r="BY846" s="78"/>
      <c r="BZ846" s="78"/>
      <c r="CA846" s="78"/>
      <c r="CB846" s="78"/>
      <c r="CC846" s="78"/>
      <c r="CD846" s="78"/>
      <c r="CE846" s="78"/>
      <c r="CF846" s="78"/>
      <c r="CG846" s="78"/>
      <c r="CH846" s="78"/>
      <c r="CI846" s="78"/>
      <c r="CJ846" s="78"/>
      <c r="CK846" s="78"/>
      <c r="CL846" s="78"/>
      <c r="CM846" s="78"/>
    </row>
    <row r="847" spans="1:91" ht="12.75" customHeight="1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  <c r="BW847" s="78"/>
      <c r="BX847" s="78"/>
      <c r="BY847" s="78"/>
      <c r="BZ847" s="78"/>
      <c r="CA847" s="78"/>
      <c r="CB847" s="78"/>
      <c r="CC847" s="78"/>
      <c r="CD847" s="78"/>
      <c r="CE847" s="78"/>
      <c r="CF847" s="78"/>
      <c r="CG847" s="78"/>
      <c r="CH847" s="78"/>
      <c r="CI847" s="78"/>
      <c r="CJ847" s="78"/>
      <c r="CK847" s="78"/>
      <c r="CL847" s="78"/>
      <c r="CM847" s="78"/>
    </row>
    <row r="848" spans="1:91" ht="12.75" customHeight="1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  <c r="BW848" s="78"/>
      <c r="BX848" s="78"/>
      <c r="BY848" s="78"/>
      <c r="BZ848" s="78"/>
      <c r="CA848" s="78"/>
      <c r="CB848" s="78"/>
      <c r="CC848" s="78"/>
      <c r="CD848" s="78"/>
      <c r="CE848" s="78"/>
      <c r="CF848" s="78"/>
      <c r="CG848" s="78"/>
      <c r="CH848" s="78"/>
      <c r="CI848" s="78"/>
      <c r="CJ848" s="78"/>
      <c r="CK848" s="78"/>
      <c r="CL848" s="78"/>
      <c r="CM848" s="78"/>
    </row>
    <row r="849" spans="1:91" ht="12.75" customHeight="1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  <c r="BX849" s="78"/>
      <c r="BY849" s="78"/>
      <c r="BZ849" s="78"/>
      <c r="CA849" s="78"/>
      <c r="CB849" s="78"/>
      <c r="CC849" s="78"/>
      <c r="CD849" s="78"/>
      <c r="CE849" s="78"/>
      <c r="CF849" s="78"/>
      <c r="CG849" s="78"/>
      <c r="CH849" s="78"/>
      <c r="CI849" s="78"/>
      <c r="CJ849" s="78"/>
      <c r="CK849" s="78"/>
      <c r="CL849" s="78"/>
      <c r="CM849" s="78"/>
    </row>
    <row r="850" spans="1:91" ht="12.75" customHeight="1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  <c r="BX850" s="78"/>
      <c r="BY850" s="78"/>
      <c r="BZ850" s="78"/>
      <c r="CA850" s="78"/>
      <c r="CB850" s="78"/>
      <c r="CC850" s="78"/>
      <c r="CD850" s="78"/>
      <c r="CE850" s="78"/>
      <c r="CF850" s="78"/>
      <c r="CG850" s="78"/>
      <c r="CH850" s="78"/>
      <c r="CI850" s="78"/>
      <c r="CJ850" s="78"/>
      <c r="CK850" s="78"/>
      <c r="CL850" s="78"/>
      <c r="CM850" s="78"/>
    </row>
    <row r="851" spans="1:91" ht="12.75" customHeight="1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  <c r="BX851" s="78"/>
      <c r="BY851" s="78"/>
      <c r="BZ851" s="78"/>
      <c r="CA851" s="78"/>
      <c r="CB851" s="78"/>
      <c r="CC851" s="78"/>
      <c r="CD851" s="78"/>
      <c r="CE851" s="78"/>
      <c r="CF851" s="78"/>
      <c r="CG851" s="78"/>
      <c r="CH851" s="78"/>
      <c r="CI851" s="78"/>
      <c r="CJ851" s="78"/>
      <c r="CK851" s="78"/>
      <c r="CL851" s="78"/>
      <c r="CM851" s="78"/>
    </row>
    <row r="852" spans="1:91" ht="12.75" customHeight="1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  <c r="BX852" s="78"/>
      <c r="BY852" s="78"/>
      <c r="BZ852" s="78"/>
      <c r="CA852" s="78"/>
      <c r="CB852" s="78"/>
      <c r="CC852" s="78"/>
      <c r="CD852" s="78"/>
      <c r="CE852" s="78"/>
      <c r="CF852" s="78"/>
      <c r="CG852" s="78"/>
      <c r="CH852" s="78"/>
      <c r="CI852" s="78"/>
      <c r="CJ852" s="78"/>
      <c r="CK852" s="78"/>
      <c r="CL852" s="78"/>
      <c r="CM852" s="78"/>
    </row>
    <row r="853" spans="1:91" ht="12.75" customHeight="1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  <c r="BX853" s="78"/>
      <c r="BY853" s="78"/>
      <c r="BZ853" s="78"/>
      <c r="CA853" s="78"/>
      <c r="CB853" s="78"/>
      <c r="CC853" s="78"/>
      <c r="CD853" s="78"/>
      <c r="CE853" s="78"/>
      <c r="CF853" s="78"/>
      <c r="CG853" s="78"/>
      <c r="CH853" s="78"/>
      <c r="CI853" s="78"/>
      <c r="CJ853" s="78"/>
      <c r="CK853" s="78"/>
      <c r="CL853" s="78"/>
      <c r="CM853" s="78"/>
    </row>
    <row r="854" spans="1:91" ht="12.75" customHeight="1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</row>
    <row r="855" spans="1:91" ht="12.75" customHeight="1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  <c r="BX855" s="78"/>
      <c r="BY855" s="78"/>
      <c r="BZ855" s="78"/>
      <c r="CA855" s="78"/>
      <c r="CB855" s="78"/>
      <c r="CC855" s="78"/>
      <c r="CD855" s="78"/>
      <c r="CE855" s="78"/>
      <c r="CF855" s="78"/>
      <c r="CG855" s="78"/>
      <c r="CH855" s="78"/>
      <c r="CI855" s="78"/>
      <c r="CJ855" s="78"/>
      <c r="CK855" s="78"/>
      <c r="CL855" s="78"/>
      <c r="CM855" s="78"/>
    </row>
    <row r="856" spans="1:91" ht="12.75" customHeight="1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</row>
    <row r="857" spans="1:91" ht="12.75" customHeight="1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</row>
    <row r="858" spans="1:91" ht="12.75" customHeight="1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</row>
    <row r="859" spans="1:91" ht="12.75" customHeight="1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</row>
    <row r="860" spans="1:91" ht="12.75" customHeight="1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</row>
    <row r="861" spans="1:91" ht="12.75" customHeight="1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</row>
    <row r="862" spans="1:91" ht="12.75" customHeight="1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</row>
    <row r="863" spans="1:91" ht="12.75" customHeight="1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</row>
    <row r="864" spans="1:91" ht="12.75" customHeight="1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</row>
    <row r="865" spans="1:91" ht="12.75" customHeight="1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</row>
    <row r="866" spans="1:91" ht="12.75" customHeight="1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</row>
    <row r="867" spans="1:91" ht="12.75" customHeight="1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</row>
    <row r="868" spans="1:91" ht="12.75" customHeight="1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</row>
    <row r="869" spans="1:91" ht="12.75" customHeight="1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</row>
    <row r="870" spans="1:91" ht="12.75" customHeight="1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</row>
    <row r="871" spans="1:91" ht="12.75" customHeight="1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</row>
    <row r="872" spans="1:91" ht="12.75" customHeight="1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</row>
    <row r="873" spans="1:91" ht="12.75" customHeight="1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</row>
    <row r="874" spans="1:91" ht="12.75" customHeight="1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</row>
    <row r="875" spans="1:91" ht="12.75" customHeight="1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</row>
    <row r="876" spans="1:91" ht="12.75" customHeight="1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</row>
    <row r="877" spans="1:91" ht="12.75" customHeight="1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</row>
    <row r="878" spans="1:91" ht="12.75" customHeight="1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</row>
    <row r="879" spans="1:91" ht="12.75" customHeight="1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</row>
    <row r="880" spans="1:91" ht="12.75" customHeight="1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</row>
    <row r="881" spans="1:91" ht="12.75" customHeight="1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</row>
    <row r="882" spans="1:91" ht="12.75" customHeight="1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</row>
    <row r="883" spans="1:91" ht="12.75" customHeight="1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</row>
    <row r="884" spans="1:91" ht="12.75" customHeight="1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</row>
    <row r="885" spans="1:91" ht="12.75" customHeight="1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</row>
    <row r="886" spans="1:91" ht="12.75" customHeight="1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</row>
    <row r="887" spans="1:91" ht="12.75" customHeight="1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</row>
    <row r="888" spans="1:91" ht="12.75" customHeight="1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</row>
    <row r="889" spans="1:91" ht="12.75" customHeight="1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</row>
    <row r="890" spans="1:91" ht="12.75" customHeight="1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</row>
    <row r="891" spans="1:91" ht="12.75" customHeight="1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</row>
    <row r="892" spans="1:91" ht="12.75" customHeight="1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</row>
    <row r="893" spans="1:91" ht="12.75" customHeight="1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</row>
    <row r="894" spans="1:91" ht="12.75" customHeight="1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</row>
    <row r="895" spans="1:91" ht="12.75" customHeight="1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</row>
    <row r="896" spans="1:91" ht="12.75" customHeight="1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</row>
    <row r="897" spans="1:91" ht="12.75" customHeight="1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</row>
    <row r="898" spans="1:91" ht="12.75" customHeight="1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</row>
    <row r="899" spans="1:91" ht="12.75" customHeight="1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</row>
    <row r="900" spans="1:91" ht="12.75" customHeight="1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</row>
    <row r="901" spans="1:91" ht="12.75" customHeight="1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</row>
    <row r="902" spans="1:91" ht="12.75" customHeight="1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</row>
    <row r="903" spans="1:91" ht="12.75" customHeight="1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</row>
    <row r="904" spans="1:91" ht="12.75" customHeight="1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</row>
    <row r="905" spans="1:91" ht="12.75" customHeight="1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</row>
    <row r="906" spans="1:91" ht="12.75" customHeight="1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</row>
    <row r="907" spans="1:91" ht="12.75" customHeight="1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</row>
    <row r="908" spans="1:91" ht="12.75" customHeight="1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</row>
    <row r="909" spans="1:91" ht="12.75" customHeight="1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</row>
    <row r="910" spans="1:91" ht="12.75" customHeight="1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</row>
    <row r="911" spans="1:91" ht="12.75" customHeight="1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</row>
    <row r="912" spans="1:91" ht="12.75" customHeight="1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</row>
    <row r="913" spans="1:91" ht="12.75" customHeight="1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</row>
    <row r="914" spans="1:91" ht="12.75" customHeight="1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</row>
    <row r="915" spans="1:91" ht="12.75" customHeight="1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</row>
    <row r="916" spans="1:91" ht="12.75" customHeight="1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</row>
    <row r="917" spans="1:91" ht="12.75" customHeight="1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</row>
    <row r="918" spans="1:91" ht="12.75" customHeight="1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</row>
    <row r="919" spans="1:91" ht="12.75" customHeight="1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</row>
    <row r="920" spans="1:91" ht="12.75" customHeight="1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</row>
    <row r="921" spans="1:91" ht="12.75" customHeight="1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</row>
    <row r="922" spans="1:91" ht="12.75" customHeight="1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</row>
    <row r="923" spans="1:91" ht="12.75" customHeight="1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</row>
    <row r="924" spans="1:91" ht="12.75" customHeight="1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</row>
    <row r="925" spans="1:91" ht="12.75" customHeight="1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</row>
    <row r="926" spans="1:91" ht="12.75" customHeight="1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  <c r="CJ926" s="78"/>
      <c r="CK926" s="78"/>
      <c r="CL926" s="78"/>
      <c r="CM926" s="78"/>
    </row>
    <row r="927" spans="1:91" ht="12.75" customHeight="1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  <c r="BX927" s="78"/>
      <c r="BY927" s="78"/>
      <c r="BZ927" s="78"/>
      <c r="CA927" s="78"/>
      <c r="CB927" s="78"/>
      <c r="CC927" s="78"/>
      <c r="CD927" s="78"/>
      <c r="CE927" s="78"/>
      <c r="CF927" s="78"/>
      <c r="CG927" s="78"/>
      <c r="CH927" s="78"/>
      <c r="CI927" s="78"/>
      <c r="CJ927" s="78"/>
      <c r="CK927" s="78"/>
      <c r="CL927" s="78"/>
      <c r="CM927" s="78"/>
    </row>
    <row r="928" spans="1:91" ht="12.75" customHeight="1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  <c r="BX928" s="78"/>
      <c r="BY928" s="78"/>
      <c r="BZ928" s="78"/>
      <c r="CA928" s="78"/>
      <c r="CB928" s="78"/>
      <c r="CC928" s="78"/>
      <c r="CD928" s="78"/>
      <c r="CE928" s="78"/>
      <c r="CF928" s="78"/>
      <c r="CG928" s="78"/>
      <c r="CH928" s="78"/>
      <c r="CI928" s="78"/>
      <c r="CJ928" s="78"/>
      <c r="CK928" s="78"/>
      <c r="CL928" s="78"/>
      <c r="CM928" s="78"/>
    </row>
    <row r="929" spans="1:91" ht="12.75" customHeight="1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  <c r="BX929" s="78"/>
      <c r="BY929" s="78"/>
      <c r="BZ929" s="78"/>
      <c r="CA929" s="78"/>
      <c r="CB929" s="78"/>
      <c r="CC929" s="78"/>
      <c r="CD929" s="78"/>
      <c r="CE929" s="78"/>
      <c r="CF929" s="78"/>
      <c r="CG929" s="78"/>
      <c r="CH929" s="78"/>
      <c r="CI929" s="78"/>
      <c r="CJ929" s="78"/>
      <c r="CK929" s="78"/>
      <c r="CL929" s="78"/>
      <c r="CM929" s="78"/>
    </row>
    <row r="930" spans="1:91" ht="12.75" customHeight="1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  <c r="BX930" s="78"/>
      <c r="BY930" s="78"/>
      <c r="BZ930" s="78"/>
      <c r="CA930" s="78"/>
      <c r="CB930" s="78"/>
      <c r="CC930" s="78"/>
      <c r="CD930" s="78"/>
      <c r="CE930" s="78"/>
      <c r="CF930" s="78"/>
      <c r="CG930" s="78"/>
      <c r="CH930" s="78"/>
      <c r="CI930" s="78"/>
      <c r="CJ930" s="78"/>
      <c r="CK930" s="78"/>
      <c r="CL930" s="78"/>
      <c r="CM930" s="78"/>
    </row>
    <row r="931" spans="1:91" ht="12.75" customHeight="1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  <c r="BX931" s="78"/>
      <c r="BY931" s="78"/>
      <c r="BZ931" s="78"/>
      <c r="CA931" s="78"/>
      <c r="CB931" s="78"/>
      <c r="CC931" s="78"/>
      <c r="CD931" s="78"/>
      <c r="CE931" s="78"/>
      <c r="CF931" s="78"/>
      <c r="CG931" s="78"/>
      <c r="CH931" s="78"/>
      <c r="CI931" s="78"/>
      <c r="CJ931" s="78"/>
      <c r="CK931" s="78"/>
      <c r="CL931" s="78"/>
      <c r="CM931" s="78"/>
    </row>
    <row r="932" spans="1:91" ht="12.75" customHeight="1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  <c r="BX932" s="78"/>
      <c r="BY932" s="78"/>
      <c r="BZ932" s="78"/>
      <c r="CA932" s="78"/>
      <c r="CB932" s="78"/>
      <c r="CC932" s="78"/>
      <c r="CD932" s="78"/>
      <c r="CE932" s="78"/>
      <c r="CF932" s="78"/>
      <c r="CG932" s="78"/>
      <c r="CH932" s="78"/>
      <c r="CI932" s="78"/>
      <c r="CJ932" s="78"/>
      <c r="CK932" s="78"/>
      <c r="CL932" s="78"/>
      <c r="CM932" s="78"/>
    </row>
    <row r="933" spans="1:91" ht="12.75" customHeight="1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  <c r="BX933" s="78"/>
      <c r="BY933" s="78"/>
      <c r="BZ933" s="78"/>
      <c r="CA933" s="78"/>
      <c r="CB933" s="78"/>
      <c r="CC933" s="78"/>
      <c r="CD933" s="78"/>
      <c r="CE933" s="78"/>
      <c r="CF933" s="78"/>
      <c r="CG933" s="78"/>
      <c r="CH933" s="78"/>
      <c r="CI933" s="78"/>
      <c r="CJ933" s="78"/>
      <c r="CK933" s="78"/>
      <c r="CL933" s="78"/>
      <c r="CM933" s="78"/>
    </row>
    <row r="934" spans="1:91" ht="12.75" customHeight="1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  <c r="BX934" s="78"/>
      <c r="BY934" s="78"/>
      <c r="BZ934" s="78"/>
      <c r="CA934" s="78"/>
      <c r="CB934" s="78"/>
      <c r="CC934" s="78"/>
      <c r="CD934" s="78"/>
      <c r="CE934" s="78"/>
      <c r="CF934" s="78"/>
      <c r="CG934" s="78"/>
      <c r="CH934" s="78"/>
      <c r="CI934" s="78"/>
      <c r="CJ934" s="78"/>
      <c r="CK934" s="78"/>
      <c r="CL934" s="78"/>
      <c r="CM934" s="78"/>
    </row>
    <row r="935" spans="1:91" ht="12.75" customHeight="1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  <c r="BX935" s="78"/>
      <c r="BY935" s="78"/>
      <c r="BZ935" s="78"/>
      <c r="CA935" s="78"/>
      <c r="CB935" s="78"/>
      <c r="CC935" s="78"/>
      <c r="CD935" s="78"/>
      <c r="CE935" s="78"/>
      <c r="CF935" s="78"/>
      <c r="CG935" s="78"/>
      <c r="CH935" s="78"/>
      <c r="CI935" s="78"/>
      <c r="CJ935" s="78"/>
      <c r="CK935" s="78"/>
      <c r="CL935" s="78"/>
      <c r="CM935" s="78"/>
    </row>
    <row r="936" spans="1:91" ht="12.75" customHeight="1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</row>
    <row r="937" spans="1:91" ht="12.75" customHeight="1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  <c r="BX937" s="78"/>
      <c r="BY937" s="78"/>
      <c r="BZ937" s="78"/>
      <c r="CA937" s="78"/>
      <c r="CB937" s="78"/>
      <c r="CC937" s="78"/>
      <c r="CD937" s="78"/>
      <c r="CE937" s="78"/>
      <c r="CF937" s="78"/>
      <c r="CG937" s="78"/>
      <c r="CH937" s="78"/>
      <c r="CI937" s="78"/>
      <c r="CJ937" s="78"/>
      <c r="CK937" s="78"/>
      <c r="CL937" s="78"/>
      <c r="CM937" s="78"/>
    </row>
    <row r="938" spans="1:91" ht="12.75" customHeight="1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  <c r="BX938" s="78"/>
      <c r="BY938" s="78"/>
      <c r="BZ938" s="78"/>
      <c r="CA938" s="78"/>
      <c r="CB938" s="78"/>
      <c r="CC938" s="78"/>
      <c r="CD938" s="78"/>
      <c r="CE938" s="78"/>
      <c r="CF938" s="78"/>
      <c r="CG938" s="78"/>
      <c r="CH938" s="78"/>
      <c r="CI938" s="78"/>
      <c r="CJ938" s="78"/>
      <c r="CK938" s="78"/>
      <c r="CL938" s="78"/>
      <c r="CM938" s="78"/>
    </row>
    <row r="939" spans="1:91" ht="12.75" customHeight="1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  <c r="BX939" s="78"/>
      <c r="BY939" s="78"/>
      <c r="BZ939" s="78"/>
      <c r="CA939" s="78"/>
      <c r="CB939" s="78"/>
      <c r="CC939" s="78"/>
      <c r="CD939" s="78"/>
      <c r="CE939" s="78"/>
      <c r="CF939" s="78"/>
      <c r="CG939" s="78"/>
      <c r="CH939" s="78"/>
      <c r="CI939" s="78"/>
      <c r="CJ939" s="78"/>
      <c r="CK939" s="78"/>
      <c r="CL939" s="78"/>
      <c r="CM939" s="78"/>
    </row>
    <row r="940" spans="1:91" ht="12.75" customHeight="1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  <c r="CJ940" s="78"/>
      <c r="CK940" s="78"/>
      <c r="CL940" s="78"/>
      <c r="CM940" s="78"/>
    </row>
    <row r="941" spans="1:91" ht="12.75" customHeight="1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  <c r="BX941" s="78"/>
      <c r="BY941" s="78"/>
      <c r="BZ941" s="78"/>
      <c r="CA941" s="78"/>
      <c r="CB941" s="78"/>
      <c r="CC941" s="78"/>
      <c r="CD941" s="78"/>
      <c r="CE941" s="78"/>
      <c r="CF941" s="78"/>
      <c r="CG941" s="78"/>
      <c r="CH941" s="78"/>
      <c r="CI941" s="78"/>
      <c r="CJ941" s="78"/>
      <c r="CK941" s="78"/>
      <c r="CL941" s="78"/>
      <c r="CM941" s="78"/>
    </row>
    <row r="942" spans="1:91" ht="12.75" customHeight="1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</row>
    <row r="943" spans="1:91" ht="12.75" customHeight="1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  <c r="BX943" s="78"/>
      <c r="BY943" s="78"/>
      <c r="BZ943" s="78"/>
      <c r="CA943" s="78"/>
      <c r="CB943" s="78"/>
      <c r="CC943" s="78"/>
      <c r="CD943" s="78"/>
      <c r="CE943" s="78"/>
      <c r="CF943" s="78"/>
      <c r="CG943" s="78"/>
      <c r="CH943" s="78"/>
      <c r="CI943" s="78"/>
      <c r="CJ943" s="78"/>
      <c r="CK943" s="78"/>
      <c r="CL943" s="78"/>
      <c r="CM943" s="78"/>
    </row>
    <row r="944" spans="1:91" ht="12.75" customHeight="1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  <c r="BX944" s="78"/>
      <c r="BY944" s="78"/>
      <c r="BZ944" s="78"/>
      <c r="CA944" s="78"/>
      <c r="CB944" s="78"/>
      <c r="CC944" s="78"/>
      <c r="CD944" s="78"/>
      <c r="CE944" s="78"/>
      <c r="CF944" s="78"/>
      <c r="CG944" s="78"/>
      <c r="CH944" s="78"/>
      <c r="CI944" s="78"/>
      <c r="CJ944" s="78"/>
      <c r="CK944" s="78"/>
      <c r="CL944" s="78"/>
      <c r="CM944" s="78"/>
    </row>
    <row r="945" spans="1:91" ht="12.75" customHeight="1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  <c r="BW945" s="78"/>
      <c r="BX945" s="78"/>
      <c r="BY945" s="78"/>
      <c r="BZ945" s="78"/>
      <c r="CA945" s="78"/>
      <c r="CB945" s="78"/>
      <c r="CC945" s="78"/>
      <c r="CD945" s="78"/>
      <c r="CE945" s="78"/>
      <c r="CF945" s="78"/>
      <c r="CG945" s="78"/>
      <c r="CH945" s="78"/>
      <c r="CI945" s="78"/>
      <c r="CJ945" s="78"/>
      <c r="CK945" s="78"/>
      <c r="CL945" s="78"/>
      <c r="CM945" s="78"/>
    </row>
    <row r="946" spans="1:91" ht="12.75" customHeight="1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  <c r="BW946" s="78"/>
      <c r="BX946" s="78"/>
      <c r="BY946" s="78"/>
      <c r="BZ946" s="78"/>
      <c r="CA946" s="78"/>
      <c r="CB946" s="78"/>
      <c r="CC946" s="78"/>
      <c r="CD946" s="78"/>
      <c r="CE946" s="78"/>
      <c r="CF946" s="78"/>
      <c r="CG946" s="78"/>
      <c r="CH946" s="78"/>
      <c r="CI946" s="78"/>
      <c r="CJ946" s="78"/>
      <c r="CK946" s="78"/>
      <c r="CL946" s="78"/>
      <c r="CM946" s="78"/>
    </row>
    <row r="947" spans="1:91" ht="12.75" customHeight="1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  <c r="BX947" s="78"/>
      <c r="BY947" s="78"/>
      <c r="BZ947" s="78"/>
      <c r="CA947" s="78"/>
      <c r="CB947" s="78"/>
      <c r="CC947" s="78"/>
      <c r="CD947" s="78"/>
      <c r="CE947" s="78"/>
      <c r="CF947" s="78"/>
      <c r="CG947" s="78"/>
      <c r="CH947" s="78"/>
      <c r="CI947" s="78"/>
      <c r="CJ947" s="78"/>
      <c r="CK947" s="78"/>
      <c r="CL947" s="78"/>
      <c r="CM947" s="78"/>
    </row>
    <row r="948" spans="1:91" ht="12.75" customHeight="1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  <c r="BW948" s="78"/>
      <c r="BX948" s="78"/>
      <c r="BY948" s="78"/>
      <c r="BZ948" s="78"/>
      <c r="CA948" s="78"/>
      <c r="CB948" s="78"/>
      <c r="CC948" s="78"/>
      <c r="CD948" s="78"/>
      <c r="CE948" s="78"/>
      <c r="CF948" s="78"/>
      <c r="CG948" s="78"/>
      <c r="CH948" s="78"/>
      <c r="CI948" s="78"/>
      <c r="CJ948" s="78"/>
      <c r="CK948" s="78"/>
      <c r="CL948" s="78"/>
      <c r="CM948" s="78"/>
    </row>
    <row r="949" spans="1:91" ht="12.75" customHeight="1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  <c r="BW949" s="78"/>
      <c r="BX949" s="78"/>
      <c r="BY949" s="78"/>
      <c r="BZ949" s="78"/>
      <c r="CA949" s="78"/>
      <c r="CB949" s="78"/>
      <c r="CC949" s="78"/>
      <c r="CD949" s="78"/>
      <c r="CE949" s="78"/>
      <c r="CF949" s="78"/>
      <c r="CG949" s="78"/>
      <c r="CH949" s="78"/>
      <c r="CI949" s="78"/>
      <c r="CJ949" s="78"/>
      <c r="CK949" s="78"/>
      <c r="CL949" s="78"/>
      <c r="CM949" s="78"/>
    </row>
    <row r="950" spans="1:91" ht="12.75" customHeight="1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  <c r="BW950" s="78"/>
      <c r="BX950" s="78"/>
      <c r="BY950" s="78"/>
      <c r="BZ950" s="78"/>
      <c r="CA950" s="78"/>
      <c r="CB950" s="78"/>
      <c r="CC950" s="78"/>
      <c r="CD950" s="78"/>
      <c r="CE950" s="78"/>
      <c r="CF950" s="78"/>
      <c r="CG950" s="78"/>
      <c r="CH950" s="78"/>
      <c r="CI950" s="78"/>
      <c r="CJ950" s="78"/>
      <c r="CK950" s="78"/>
      <c r="CL950" s="78"/>
      <c r="CM950" s="78"/>
    </row>
    <row r="951" spans="1:91" ht="12.75" customHeight="1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  <c r="BW951" s="78"/>
      <c r="BX951" s="78"/>
      <c r="BY951" s="78"/>
      <c r="BZ951" s="78"/>
      <c r="CA951" s="78"/>
      <c r="CB951" s="78"/>
      <c r="CC951" s="78"/>
      <c r="CD951" s="78"/>
      <c r="CE951" s="78"/>
      <c r="CF951" s="78"/>
      <c r="CG951" s="78"/>
      <c r="CH951" s="78"/>
      <c r="CI951" s="78"/>
      <c r="CJ951" s="78"/>
      <c r="CK951" s="78"/>
      <c r="CL951" s="78"/>
      <c r="CM951" s="78"/>
    </row>
    <row r="952" spans="1:91" ht="12.75" customHeight="1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  <c r="BT952" s="78"/>
      <c r="BU952" s="78"/>
      <c r="BV952" s="78"/>
      <c r="BW952" s="78"/>
      <c r="BX952" s="78"/>
      <c r="BY952" s="78"/>
      <c r="BZ952" s="78"/>
      <c r="CA952" s="78"/>
      <c r="CB952" s="78"/>
      <c r="CC952" s="78"/>
      <c r="CD952" s="78"/>
      <c r="CE952" s="78"/>
      <c r="CF952" s="78"/>
      <c r="CG952" s="78"/>
      <c r="CH952" s="78"/>
      <c r="CI952" s="78"/>
      <c r="CJ952" s="78"/>
      <c r="CK952" s="78"/>
      <c r="CL952" s="78"/>
      <c r="CM952" s="78"/>
    </row>
    <row r="953" spans="1:91" ht="12.75" customHeight="1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  <c r="BW953" s="78"/>
      <c r="BX953" s="78"/>
      <c r="BY953" s="78"/>
      <c r="BZ953" s="78"/>
      <c r="CA953" s="78"/>
      <c r="CB953" s="78"/>
      <c r="CC953" s="78"/>
      <c r="CD953" s="78"/>
      <c r="CE953" s="78"/>
      <c r="CF953" s="78"/>
      <c r="CG953" s="78"/>
      <c r="CH953" s="78"/>
      <c r="CI953" s="78"/>
      <c r="CJ953" s="78"/>
      <c r="CK953" s="78"/>
      <c r="CL953" s="78"/>
      <c r="CM953" s="78"/>
    </row>
    <row r="954" spans="1:91" ht="12.75" customHeight="1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  <c r="BT954" s="78"/>
      <c r="BU954" s="78"/>
      <c r="BV954" s="78"/>
      <c r="BW954" s="78"/>
      <c r="BX954" s="78"/>
      <c r="BY954" s="78"/>
      <c r="BZ954" s="78"/>
      <c r="CA954" s="78"/>
      <c r="CB954" s="78"/>
      <c r="CC954" s="78"/>
      <c r="CD954" s="78"/>
      <c r="CE954" s="78"/>
      <c r="CF954" s="78"/>
      <c r="CG954" s="78"/>
      <c r="CH954" s="78"/>
      <c r="CI954" s="78"/>
      <c r="CJ954" s="78"/>
      <c r="CK954" s="78"/>
      <c r="CL954" s="78"/>
      <c r="CM954" s="78"/>
    </row>
    <row r="955" spans="1:91" ht="12.75" customHeight="1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  <c r="BT955" s="78"/>
      <c r="BU955" s="78"/>
      <c r="BV955" s="78"/>
      <c r="BW955" s="78"/>
      <c r="BX955" s="78"/>
      <c r="BY955" s="78"/>
      <c r="BZ955" s="78"/>
      <c r="CA955" s="78"/>
      <c r="CB955" s="78"/>
      <c r="CC955" s="78"/>
      <c r="CD955" s="78"/>
      <c r="CE955" s="78"/>
      <c r="CF955" s="78"/>
      <c r="CG955" s="78"/>
      <c r="CH955" s="78"/>
      <c r="CI955" s="78"/>
      <c r="CJ955" s="78"/>
      <c r="CK955" s="78"/>
      <c r="CL955" s="78"/>
      <c r="CM955" s="78"/>
    </row>
    <row r="956" spans="1:91" ht="12.75" customHeight="1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  <c r="BT956" s="78"/>
      <c r="BU956" s="78"/>
      <c r="BV956" s="78"/>
      <c r="BW956" s="78"/>
      <c r="BX956" s="78"/>
      <c r="BY956" s="78"/>
      <c r="BZ956" s="78"/>
      <c r="CA956" s="78"/>
      <c r="CB956" s="78"/>
      <c r="CC956" s="78"/>
      <c r="CD956" s="78"/>
      <c r="CE956" s="78"/>
      <c r="CF956" s="78"/>
      <c r="CG956" s="78"/>
      <c r="CH956" s="78"/>
      <c r="CI956" s="78"/>
      <c r="CJ956" s="78"/>
      <c r="CK956" s="78"/>
      <c r="CL956" s="78"/>
      <c r="CM956" s="78"/>
    </row>
    <row r="957" spans="1:91" ht="12.75" customHeight="1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  <c r="BT957" s="78"/>
      <c r="BU957" s="78"/>
      <c r="BV957" s="78"/>
      <c r="BW957" s="78"/>
      <c r="BX957" s="78"/>
      <c r="BY957" s="78"/>
      <c r="BZ957" s="78"/>
      <c r="CA957" s="78"/>
      <c r="CB957" s="78"/>
      <c r="CC957" s="78"/>
      <c r="CD957" s="78"/>
      <c r="CE957" s="78"/>
      <c r="CF957" s="78"/>
      <c r="CG957" s="78"/>
      <c r="CH957" s="78"/>
      <c r="CI957" s="78"/>
      <c r="CJ957" s="78"/>
      <c r="CK957" s="78"/>
      <c r="CL957" s="78"/>
      <c r="CM957" s="78"/>
    </row>
    <row r="958" spans="1:91" ht="12.75" customHeight="1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  <c r="BW958" s="78"/>
      <c r="BX958" s="78"/>
      <c r="BY958" s="78"/>
      <c r="BZ958" s="78"/>
      <c r="CA958" s="78"/>
      <c r="CB958" s="78"/>
      <c r="CC958" s="78"/>
      <c r="CD958" s="78"/>
      <c r="CE958" s="78"/>
      <c r="CF958" s="78"/>
      <c r="CG958" s="78"/>
      <c r="CH958" s="78"/>
      <c r="CI958" s="78"/>
      <c r="CJ958" s="78"/>
      <c r="CK958" s="78"/>
      <c r="CL958" s="78"/>
      <c r="CM958" s="78"/>
    </row>
    <row r="959" spans="1:91" ht="12.75" customHeight="1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  <c r="BT959" s="78"/>
      <c r="BU959" s="78"/>
      <c r="BV959" s="78"/>
      <c r="BW959" s="78"/>
      <c r="BX959" s="78"/>
      <c r="BY959" s="78"/>
      <c r="BZ959" s="78"/>
      <c r="CA959" s="78"/>
      <c r="CB959" s="78"/>
      <c r="CC959" s="78"/>
      <c r="CD959" s="78"/>
      <c r="CE959" s="78"/>
      <c r="CF959" s="78"/>
      <c r="CG959" s="78"/>
      <c r="CH959" s="78"/>
      <c r="CI959" s="78"/>
      <c r="CJ959" s="78"/>
      <c r="CK959" s="78"/>
      <c r="CL959" s="78"/>
      <c r="CM959" s="78"/>
    </row>
    <row r="960" spans="1:91" ht="12.75" customHeight="1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  <c r="BT960" s="78"/>
      <c r="BU960" s="78"/>
      <c r="BV960" s="78"/>
      <c r="BW960" s="78"/>
      <c r="BX960" s="78"/>
      <c r="BY960" s="78"/>
      <c r="BZ960" s="78"/>
      <c r="CA960" s="78"/>
      <c r="CB960" s="78"/>
      <c r="CC960" s="78"/>
      <c r="CD960" s="78"/>
      <c r="CE960" s="78"/>
      <c r="CF960" s="78"/>
      <c r="CG960" s="78"/>
      <c r="CH960" s="78"/>
      <c r="CI960" s="78"/>
      <c r="CJ960" s="78"/>
      <c r="CK960" s="78"/>
      <c r="CL960" s="78"/>
      <c r="CM960" s="78"/>
    </row>
    <row r="961" spans="1:91" ht="12.75" customHeight="1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  <c r="BT961" s="78"/>
      <c r="BU961" s="78"/>
      <c r="BV961" s="78"/>
      <c r="BW961" s="78"/>
      <c r="BX961" s="78"/>
      <c r="BY961" s="78"/>
      <c r="BZ961" s="78"/>
      <c r="CA961" s="78"/>
      <c r="CB961" s="78"/>
      <c r="CC961" s="78"/>
      <c r="CD961" s="78"/>
      <c r="CE961" s="78"/>
      <c r="CF961" s="78"/>
      <c r="CG961" s="78"/>
      <c r="CH961" s="78"/>
      <c r="CI961" s="78"/>
      <c r="CJ961" s="78"/>
      <c r="CK961" s="78"/>
      <c r="CL961" s="78"/>
      <c r="CM961" s="78"/>
    </row>
    <row r="962" spans="1:91" ht="12.75" customHeight="1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  <c r="BT962" s="78"/>
      <c r="BU962" s="78"/>
      <c r="BV962" s="78"/>
      <c r="BW962" s="78"/>
      <c r="BX962" s="78"/>
      <c r="BY962" s="78"/>
      <c r="BZ962" s="78"/>
      <c r="CA962" s="78"/>
      <c r="CB962" s="78"/>
      <c r="CC962" s="78"/>
      <c r="CD962" s="78"/>
      <c r="CE962" s="78"/>
      <c r="CF962" s="78"/>
      <c r="CG962" s="78"/>
      <c r="CH962" s="78"/>
      <c r="CI962" s="78"/>
      <c r="CJ962" s="78"/>
      <c r="CK962" s="78"/>
      <c r="CL962" s="78"/>
      <c r="CM962" s="78"/>
    </row>
    <row r="963" spans="1:91" ht="12.75" customHeight="1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  <c r="BT963" s="78"/>
      <c r="BU963" s="78"/>
      <c r="BV963" s="78"/>
      <c r="BW963" s="78"/>
      <c r="BX963" s="78"/>
      <c r="BY963" s="78"/>
      <c r="BZ963" s="78"/>
      <c r="CA963" s="78"/>
      <c r="CB963" s="78"/>
      <c r="CC963" s="78"/>
      <c r="CD963" s="78"/>
      <c r="CE963" s="78"/>
      <c r="CF963" s="78"/>
      <c r="CG963" s="78"/>
      <c r="CH963" s="78"/>
      <c r="CI963" s="78"/>
      <c r="CJ963" s="78"/>
      <c r="CK963" s="78"/>
      <c r="CL963" s="78"/>
      <c r="CM963" s="78"/>
    </row>
    <row r="964" spans="1:91" ht="12.75" customHeight="1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  <c r="BT964" s="78"/>
      <c r="BU964" s="78"/>
      <c r="BV964" s="78"/>
      <c r="BW964" s="78"/>
      <c r="BX964" s="78"/>
      <c r="BY964" s="78"/>
      <c r="BZ964" s="78"/>
      <c r="CA964" s="78"/>
      <c r="CB964" s="78"/>
      <c r="CC964" s="78"/>
      <c r="CD964" s="78"/>
      <c r="CE964" s="78"/>
      <c r="CF964" s="78"/>
      <c r="CG964" s="78"/>
      <c r="CH964" s="78"/>
      <c r="CI964" s="78"/>
      <c r="CJ964" s="78"/>
      <c r="CK964" s="78"/>
      <c r="CL964" s="78"/>
      <c r="CM964" s="78"/>
    </row>
    <row r="965" spans="1:91" ht="12.75" customHeight="1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  <c r="BT965" s="78"/>
      <c r="BU965" s="78"/>
      <c r="BV965" s="78"/>
      <c r="BW965" s="78"/>
      <c r="BX965" s="78"/>
      <c r="BY965" s="78"/>
      <c r="BZ965" s="78"/>
      <c r="CA965" s="78"/>
      <c r="CB965" s="78"/>
      <c r="CC965" s="78"/>
      <c r="CD965" s="78"/>
      <c r="CE965" s="78"/>
      <c r="CF965" s="78"/>
      <c r="CG965" s="78"/>
      <c r="CH965" s="78"/>
      <c r="CI965" s="78"/>
      <c r="CJ965" s="78"/>
      <c r="CK965" s="78"/>
      <c r="CL965" s="78"/>
      <c r="CM965" s="78"/>
    </row>
    <row r="966" spans="1:91" ht="12.75" customHeight="1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  <c r="BW966" s="78"/>
      <c r="BX966" s="78"/>
      <c r="BY966" s="78"/>
      <c r="BZ966" s="78"/>
      <c r="CA966" s="78"/>
      <c r="CB966" s="78"/>
      <c r="CC966" s="78"/>
      <c r="CD966" s="78"/>
      <c r="CE966" s="78"/>
      <c r="CF966" s="78"/>
      <c r="CG966" s="78"/>
      <c r="CH966" s="78"/>
      <c r="CI966" s="78"/>
      <c r="CJ966" s="78"/>
      <c r="CK966" s="78"/>
      <c r="CL966" s="78"/>
      <c r="CM966" s="78"/>
    </row>
    <row r="967" spans="1:91" ht="12.75" customHeight="1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  <c r="BW967" s="78"/>
      <c r="BX967" s="78"/>
      <c r="BY967" s="78"/>
      <c r="BZ967" s="78"/>
      <c r="CA967" s="78"/>
      <c r="CB967" s="78"/>
      <c r="CC967" s="78"/>
      <c r="CD967" s="78"/>
      <c r="CE967" s="78"/>
      <c r="CF967" s="78"/>
      <c r="CG967" s="78"/>
      <c r="CH967" s="78"/>
      <c r="CI967" s="78"/>
      <c r="CJ967" s="78"/>
      <c r="CK967" s="78"/>
      <c r="CL967" s="78"/>
      <c r="CM967" s="78"/>
    </row>
    <row r="968" spans="1:91" ht="12.75" customHeight="1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  <c r="BX968" s="78"/>
      <c r="BY968" s="78"/>
      <c r="BZ968" s="78"/>
      <c r="CA968" s="78"/>
      <c r="CB968" s="78"/>
      <c r="CC968" s="78"/>
      <c r="CD968" s="78"/>
      <c r="CE968" s="78"/>
      <c r="CF968" s="78"/>
      <c r="CG968" s="78"/>
      <c r="CH968" s="78"/>
      <c r="CI968" s="78"/>
      <c r="CJ968" s="78"/>
      <c r="CK968" s="78"/>
      <c r="CL968" s="78"/>
      <c r="CM968" s="78"/>
    </row>
    <row r="969" spans="1:91" ht="12.75" customHeight="1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  <c r="BT969" s="78"/>
      <c r="BU969" s="78"/>
      <c r="BV969" s="78"/>
      <c r="BW969" s="78"/>
      <c r="BX969" s="78"/>
      <c r="BY969" s="78"/>
      <c r="BZ969" s="78"/>
      <c r="CA969" s="78"/>
      <c r="CB969" s="78"/>
      <c r="CC969" s="78"/>
      <c r="CD969" s="78"/>
      <c r="CE969" s="78"/>
      <c r="CF969" s="78"/>
      <c r="CG969" s="78"/>
      <c r="CH969" s="78"/>
      <c r="CI969" s="78"/>
      <c r="CJ969" s="78"/>
      <c r="CK969" s="78"/>
      <c r="CL969" s="78"/>
      <c r="CM969" s="78"/>
    </row>
    <row r="970" spans="1:91" ht="12.75" customHeight="1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  <c r="BT970" s="78"/>
      <c r="BU970" s="78"/>
      <c r="BV970" s="78"/>
      <c r="BW970" s="78"/>
      <c r="BX970" s="78"/>
      <c r="BY970" s="78"/>
      <c r="BZ970" s="78"/>
      <c r="CA970" s="78"/>
      <c r="CB970" s="78"/>
      <c r="CC970" s="78"/>
      <c r="CD970" s="78"/>
      <c r="CE970" s="78"/>
      <c r="CF970" s="78"/>
      <c r="CG970" s="78"/>
      <c r="CH970" s="78"/>
      <c r="CI970" s="78"/>
      <c r="CJ970" s="78"/>
      <c r="CK970" s="78"/>
      <c r="CL970" s="78"/>
      <c r="CM970" s="78"/>
    </row>
    <row r="971" spans="1:91" ht="12.75" customHeight="1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  <c r="BT971" s="78"/>
      <c r="BU971" s="78"/>
      <c r="BV971" s="78"/>
      <c r="BW971" s="78"/>
      <c r="BX971" s="78"/>
      <c r="BY971" s="78"/>
      <c r="BZ971" s="78"/>
      <c r="CA971" s="78"/>
      <c r="CB971" s="78"/>
      <c r="CC971" s="78"/>
      <c r="CD971" s="78"/>
      <c r="CE971" s="78"/>
      <c r="CF971" s="78"/>
      <c r="CG971" s="78"/>
      <c r="CH971" s="78"/>
      <c r="CI971" s="78"/>
      <c r="CJ971" s="78"/>
      <c r="CK971" s="78"/>
      <c r="CL971" s="78"/>
      <c r="CM971" s="78"/>
    </row>
    <row r="972" spans="1:91" ht="12.75" customHeight="1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  <c r="BT972" s="78"/>
      <c r="BU972" s="78"/>
      <c r="BV972" s="78"/>
      <c r="BW972" s="78"/>
      <c r="BX972" s="78"/>
      <c r="BY972" s="78"/>
      <c r="BZ972" s="78"/>
      <c r="CA972" s="78"/>
      <c r="CB972" s="78"/>
      <c r="CC972" s="78"/>
      <c r="CD972" s="78"/>
      <c r="CE972" s="78"/>
      <c r="CF972" s="78"/>
      <c r="CG972" s="78"/>
      <c r="CH972" s="78"/>
      <c r="CI972" s="78"/>
      <c r="CJ972" s="78"/>
      <c r="CK972" s="78"/>
      <c r="CL972" s="78"/>
      <c r="CM972" s="78"/>
    </row>
    <row r="973" spans="1:91" ht="12.75" customHeight="1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  <c r="BT973" s="78"/>
      <c r="BU973" s="78"/>
      <c r="BV973" s="78"/>
      <c r="BW973" s="78"/>
      <c r="BX973" s="78"/>
      <c r="BY973" s="78"/>
      <c r="BZ973" s="78"/>
      <c r="CA973" s="78"/>
      <c r="CB973" s="78"/>
      <c r="CC973" s="78"/>
      <c r="CD973" s="78"/>
      <c r="CE973" s="78"/>
      <c r="CF973" s="78"/>
      <c r="CG973" s="78"/>
      <c r="CH973" s="78"/>
      <c r="CI973" s="78"/>
      <c r="CJ973" s="78"/>
      <c r="CK973" s="78"/>
      <c r="CL973" s="78"/>
      <c r="CM973" s="78"/>
    </row>
    <row r="974" spans="1:91" ht="12.75" customHeight="1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  <c r="BT974" s="78"/>
      <c r="BU974" s="78"/>
      <c r="BV974" s="78"/>
      <c r="BW974" s="78"/>
      <c r="BX974" s="78"/>
      <c r="BY974" s="78"/>
      <c r="BZ974" s="78"/>
      <c r="CA974" s="78"/>
      <c r="CB974" s="78"/>
      <c r="CC974" s="78"/>
      <c r="CD974" s="78"/>
      <c r="CE974" s="78"/>
      <c r="CF974" s="78"/>
      <c r="CG974" s="78"/>
      <c r="CH974" s="78"/>
      <c r="CI974" s="78"/>
      <c r="CJ974" s="78"/>
      <c r="CK974" s="78"/>
      <c r="CL974" s="78"/>
      <c r="CM974" s="78"/>
    </row>
    <row r="975" spans="1:91" ht="12.75" customHeight="1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  <c r="BW975" s="78"/>
      <c r="BX975" s="78"/>
      <c r="BY975" s="78"/>
      <c r="BZ975" s="78"/>
      <c r="CA975" s="78"/>
      <c r="CB975" s="78"/>
      <c r="CC975" s="78"/>
      <c r="CD975" s="78"/>
      <c r="CE975" s="78"/>
      <c r="CF975" s="78"/>
      <c r="CG975" s="78"/>
      <c r="CH975" s="78"/>
      <c r="CI975" s="78"/>
      <c r="CJ975" s="78"/>
      <c r="CK975" s="78"/>
      <c r="CL975" s="78"/>
      <c r="CM975" s="78"/>
    </row>
    <row r="976" spans="1:91" ht="12.75" customHeight="1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  <c r="BW976" s="78"/>
      <c r="BX976" s="78"/>
      <c r="BY976" s="78"/>
      <c r="BZ976" s="78"/>
      <c r="CA976" s="78"/>
      <c r="CB976" s="78"/>
      <c r="CC976" s="78"/>
      <c r="CD976" s="78"/>
      <c r="CE976" s="78"/>
      <c r="CF976" s="78"/>
      <c r="CG976" s="78"/>
      <c r="CH976" s="78"/>
      <c r="CI976" s="78"/>
      <c r="CJ976" s="78"/>
      <c r="CK976" s="78"/>
      <c r="CL976" s="78"/>
      <c r="CM976" s="78"/>
    </row>
    <row r="977" spans="1:91" ht="12.75" customHeight="1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  <c r="BW977" s="78"/>
      <c r="BX977" s="78"/>
      <c r="BY977" s="78"/>
      <c r="BZ977" s="78"/>
      <c r="CA977" s="78"/>
      <c r="CB977" s="78"/>
      <c r="CC977" s="78"/>
      <c r="CD977" s="78"/>
      <c r="CE977" s="78"/>
      <c r="CF977" s="78"/>
      <c r="CG977" s="78"/>
      <c r="CH977" s="78"/>
      <c r="CI977" s="78"/>
      <c r="CJ977" s="78"/>
      <c r="CK977" s="78"/>
      <c r="CL977" s="78"/>
      <c r="CM977" s="78"/>
    </row>
    <row r="978" spans="1:91" ht="12.75" customHeight="1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  <c r="BW978" s="78"/>
      <c r="BX978" s="78"/>
      <c r="BY978" s="78"/>
      <c r="BZ978" s="78"/>
      <c r="CA978" s="78"/>
      <c r="CB978" s="78"/>
      <c r="CC978" s="78"/>
      <c r="CD978" s="78"/>
      <c r="CE978" s="78"/>
      <c r="CF978" s="78"/>
      <c r="CG978" s="78"/>
      <c r="CH978" s="78"/>
      <c r="CI978" s="78"/>
      <c r="CJ978" s="78"/>
      <c r="CK978" s="78"/>
      <c r="CL978" s="78"/>
      <c r="CM978" s="78"/>
    </row>
    <row r="979" spans="1:91" ht="12.75" customHeight="1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  <c r="BW979" s="78"/>
      <c r="BX979" s="78"/>
      <c r="BY979" s="78"/>
      <c r="BZ979" s="78"/>
      <c r="CA979" s="78"/>
      <c r="CB979" s="78"/>
      <c r="CC979" s="78"/>
      <c r="CD979" s="78"/>
      <c r="CE979" s="78"/>
      <c r="CF979" s="78"/>
      <c r="CG979" s="78"/>
      <c r="CH979" s="78"/>
      <c r="CI979" s="78"/>
      <c r="CJ979" s="78"/>
      <c r="CK979" s="78"/>
      <c r="CL979" s="78"/>
      <c r="CM979" s="78"/>
    </row>
    <row r="980" spans="1:91" ht="12.75" customHeight="1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  <c r="BW980" s="78"/>
      <c r="BX980" s="78"/>
      <c r="BY980" s="78"/>
      <c r="BZ980" s="78"/>
      <c r="CA980" s="78"/>
      <c r="CB980" s="78"/>
      <c r="CC980" s="78"/>
      <c r="CD980" s="78"/>
      <c r="CE980" s="78"/>
      <c r="CF980" s="78"/>
      <c r="CG980" s="78"/>
      <c r="CH980" s="78"/>
      <c r="CI980" s="78"/>
      <c r="CJ980" s="78"/>
      <c r="CK980" s="78"/>
      <c r="CL980" s="78"/>
      <c r="CM980" s="78"/>
    </row>
    <row r="981" spans="1:91" ht="12.75" customHeight="1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  <c r="BW981" s="78"/>
      <c r="BX981" s="78"/>
      <c r="BY981" s="78"/>
      <c r="BZ981" s="78"/>
      <c r="CA981" s="78"/>
      <c r="CB981" s="78"/>
      <c r="CC981" s="78"/>
      <c r="CD981" s="78"/>
      <c r="CE981" s="78"/>
      <c r="CF981" s="78"/>
      <c r="CG981" s="78"/>
      <c r="CH981" s="78"/>
      <c r="CI981" s="78"/>
      <c r="CJ981" s="78"/>
      <c r="CK981" s="78"/>
      <c r="CL981" s="78"/>
      <c r="CM981" s="78"/>
    </row>
    <row r="982" spans="1:91" ht="12.75" customHeight="1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  <c r="BW982" s="78"/>
      <c r="BX982" s="78"/>
      <c r="BY982" s="78"/>
      <c r="BZ982" s="78"/>
      <c r="CA982" s="78"/>
      <c r="CB982" s="78"/>
      <c r="CC982" s="78"/>
      <c r="CD982" s="78"/>
      <c r="CE982" s="78"/>
      <c r="CF982" s="78"/>
      <c r="CG982" s="78"/>
      <c r="CH982" s="78"/>
      <c r="CI982" s="78"/>
      <c r="CJ982" s="78"/>
      <c r="CK982" s="78"/>
      <c r="CL982" s="78"/>
      <c r="CM982" s="78"/>
    </row>
    <row r="983" spans="1:91" ht="12.75" customHeight="1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  <c r="BW983" s="78"/>
      <c r="BX983" s="78"/>
      <c r="BY983" s="78"/>
      <c r="BZ983" s="78"/>
      <c r="CA983" s="78"/>
      <c r="CB983" s="78"/>
      <c r="CC983" s="78"/>
      <c r="CD983" s="78"/>
      <c r="CE983" s="78"/>
      <c r="CF983" s="78"/>
      <c r="CG983" s="78"/>
      <c r="CH983" s="78"/>
      <c r="CI983" s="78"/>
      <c r="CJ983" s="78"/>
      <c r="CK983" s="78"/>
      <c r="CL983" s="78"/>
      <c r="CM983" s="78"/>
    </row>
    <row r="984" spans="1:91" ht="12.75" customHeight="1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  <c r="BW984" s="78"/>
      <c r="BX984" s="78"/>
      <c r="BY984" s="78"/>
      <c r="BZ984" s="78"/>
      <c r="CA984" s="78"/>
      <c r="CB984" s="78"/>
      <c r="CC984" s="78"/>
      <c r="CD984" s="78"/>
      <c r="CE984" s="78"/>
      <c r="CF984" s="78"/>
      <c r="CG984" s="78"/>
      <c r="CH984" s="78"/>
      <c r="CI984" s="78"/>
      <c r="CJ984" s="78"/>
      <c r="CK984" s="78"/>
      <c r="CL984" s="78"/>
      <c r="CM984" s="78"/>
    </row>
    <row r="985" spans="1:91" ht="12.75" customHeight="1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  <c r="BW985" s="78"/>
      <c r="BX985" s="78"/>
      <c r="BY985" s="78"/>
      <c r="BZ985" s="78"/>
      <c r="CA985" s="78"/>
      <c r="CB985" s="78"/>
      <c r="CC985" s="78"/>
      <c r="CD985" s="78"/>
      <c r="CE985" s="78"/>
      <c r="CF985" s="78"/>
      <c r="CG985" s="78"/>
      <c r="CH985" s="78"/>
      <c r="CI985" s="78"/>
      <c r="CJ985" s="78"/>
      <c r="CK985" s="78"/>
      <c r="CL985" s="78"/>
      <c r="CM985" s="78"/>
    </row>
    <row r="986" spans="1:91" ht="12.75" customHeight="1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  <c r="BX986" s="78"/>
      <c r="BY986" s="78"/>
      <c r="BZ986" s="78"/>
      <c r="CA986" s="78"/>
      <c r="CB986" s="78"/>
      <c r="CC986" s="78"/>
      <c r="CD986" s="78"/>
      <c r="CE986" s="78"/>
      <c r="CF986" s="78"/>
      <c r="CG986" s="78"/>
      <c r="CH986" s="78"/>
      <c r="CI986" s="78"/>
      <c r="CJ986" s="78"/>
      <c r="CK986" s="78"/>
      <c r="CL986" s="78"/>
      <c r="CM986" s="78"/>
    </row>
    <row r="987" spans="1:91" ht="12.75" customHeight="1" x14ac:dyDescent="0.2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  <c r="BW987" s="78"/>
      <c r="BX987" s="78"/>
      <c r="BY987" s="78"/>
      <c r="BZ987" s="78"/>
      <c r="CA987" s="78"/>
      <c r="CB987" s="78"/>
      <c r="CC987" s="78"/>
      <c r="CD987" s="78"/>
      <c r="CE987" s="78"/>
      <c r="CF987" s="78"/>
      <c r="CG987" s="78"/>
      <c r="CH987" s="78"/>
      <c r="CI987" s="78"/>
      <c r="CJ987" s="78"/>
      <c r="CK987" s="78"/>
      <c r="CL987" s="78"/>
      <c r="CM987" s="78"/>
    </row>
    <row r="988" spans="1:91" ht="12.75" customHeight="1" x14ac:dyDescent="0.2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  <c r="BW988" s="78"/>
      <c r="BX988" s="78"/>
      <c r="BY988" s="78"/>
      <c r="BZ988" s="78"/>
      <c r="CA988" s="78"/>
      <c r="CB988" s="78"/>
      <c r="CC988" s="78"/>
      <c r="CD988" s="78"/>
      <c r="CE988" s="78"/>
      <c r="CF988" s="78"/>
      <c r="CG988" s="78"/>
      <c r="CH988" s="78"/>
      <c r="CI988" s="78"/>
      <c r="CJ988" s="78"/>
      <c r="CK988" s="78"/>
      <c r="CL988" s="78"/>
      <c r="CM988" s="78"/>
    </row>
    <row r="989" spans="1:91" ht="12.75" customHeight="1" x14ac:dyDescent="0.2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  <c r="BW989" s="78"/>
      <c r="BX989" s="78"/>
      <c r="BY989" s="78"/>
      <c r="BZ989" s="78"/>
      <c r="CA989" s="78"/>
      <c r="CB989" s="78"/>
      <c r="CC989" s="78"/>
      <c r="CD989" s="78"/>
      <c r="CE989" s="78"/>
      <c r="CF989" s="78"/>
      <c r="CG989" s="78"/>
      <c r="CH989" s="78"/>
      <c r="CI989" s="78"/>
      <c r="CJ989" s="78"/>
      <c r="CK989" s="78"/>
      <c r="CL989" s="78"/>
      <c r="CM989" s="78"/>
    </row>
    <row r="990" spans="1:91" ht="12.75" customHeight="1" x14ac:dyDescent="0.2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  <c r="BW990" s="78"/>
      <c r="BX990" s="78"/>
      <c r="BY990" s="78"/>
      <c r="BZ990" s="78"/>
      <c r="CA990" s="78"/>
      <c r="CB990" s="78"/>
      <c r="CC990" s="78"/>
      <c r="CD990" s="78"/>
      <c r="CE990" s="78"/>
      <c r="CF990" s="78"/>
      <c r="CG990" s="78"/>
      <c r="CH990" s="78"/>
      <c r="CI990" s="78"/>
      <c r="CJ990" s="78"/>
      <c r="CK990" s="78"/>
      <c r="CL990" s="78"/>
      <c r="CM990" s="78"/>
    </row>
    <row r="991" spans="1:91" ht="12.75" customHeight="1" x14ac:dyDescent="0.25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  <c r="BT991" s="78"/>
      <c r="BU991" s="78"/>
      <c r="BV991" s="78"/>
      <c r="BW991" s="78"/>
      <c r="BX991" s="78"/>
      <c r="BY991" s="78"/>
      <c r="BZ991" s="78"/>
      <c r="CA991" s="78"/>
      <c r="CB991" s="78"/>
      <c r="CC991" s="78"/>
      <c r="CD991" s="78"/>
      <c r="CE991" s="78"/>
      <c r="CF991" s="78"/>
      <c r="CG991" s="78"/>
      <c r="CH991" s="78"/>
      <c r="CI991" s="78"/>
      <c r="CJ991" s="78"/>
      <c r="CK991" s="78"/>
      <c r="CL991" s="78"/>
      <c r="CM991" s="78"/>
    </row>
    <row r="992" spans="1:91" ht="12.75" customHeight="1" x14ac:dyDescent="0.25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  <c r="BT992" s="78"/>
      <c r="BU992" s="78"/>
      <c r="BV992" s="78"/>
      <c r="BW992" s="78"/>
      <c r="BX992" s="78"/>
      <c r="BY992" s="78"/>
      <c r="BZ992" s="78"/>
      <c r="CA992" s="78"/>
      <c r="CB992" s="78"/>
      <c r="CC992" s="78"/>
      <c r="CD992" s="78"/>
      <c r="CE992" s="78"/>
      <c r="CF992" s="78"/>
      <c r="CG992" s="78"/>
      <c r="CH992" s="78"/>
      <c r="CI992" s="78"/>
      <c r="CJ992" s="78"/>
      <c r="CK992" s="78"/>
      <c r="CL992" s="78"/>
      <c r="CM992" s="78"/>
    </row>
    <row r="993" spans="1:91" ht="12.75" customHeight="1" x14ac:dyDescent="0.25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  <c r="BT993" s="78"/>
      <c r="BU993" s="78"/>
      <c r="BV993" s="78"/>
      <c r="BW993" s="78"/>
      <c r="BX993" s="78"/>
      <c r="BY993" s="78"/>
      <c r="BZ993" s="78"/>
      <c r="CA993" s="78"/>
      <c r="CB993" s="78"/>
      <c r="CC993" s="78"/>
      <c r="CD993" s="78"/>
      <c r="CE993" s="78"/>
      <c r="CF993" s="78"/>
      <c r="CG993" s="78"/>
      <c r="CH993" s="78"/>
      <c r="CI993" s="78"/>
      <c r="CJ993" s="78"/>
      <c r="CK993" s="78"/>
      <c r="CL993" s="78"/>
      <c r="CM993" s="78"/>
    </row>
    <row r="994" spans="1:91" ht="12.75" customHeight="1" x14ac:dyDescent="0.25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  <c r="BW994" s="78"/>
      <c r="BX994" s="78"/>
      <c r="BY994" s="78"/>
      <c r="BZ994" s="78"/>
      <c r="CA994" s="78"/>
      <c r="CB994" s="78"/>
      <c r="CC994" s="78"/>
      <c r="CD994" s="78"/>
      <c r="CE994" s="78"/>
      <c r="CF994" s="78"/>
      <c r="CG994" s="78"/>
      <c r="CH994" s="78"/>
      <c r="CI994" s="78"/>
      <c r="CJ994" s="78"/>
      <c r="CK994" s="78"/>
      <c r="CL994" s="78"/>
      <c r="CM994" s="78"/>
    </row>
    <row r="995" spans="1:91" ht="12.75" customHeight="1" x14ac:dyDescent="0.2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  <c r="BT995" s="78"/>
      <c r="BU995" s="78"/>
      <c r="BV995" s="78"/>
      <c r="BW995" s="78"/>
      <c r="BX995" s="78"/>
      <c r="BY995" s="78"/>
      <c r="BZ995" s="78"/>
      <c r="CA995" s="78"/>
      <c r="CB995" s="78"/>
      <c r="CC995" s="78"/>
      <c r="CD995" s="78"/>
      <c r="CE995" s="78"/>
      <c r="CF995" s="78"/>
      <c r="CG995" s="78"/>
      <c r="CH995" s="78"/>
      <c r="CI995" s="78"/>
      <c r="CJ995" s="78"/>
      <c r="CK995" s="78"/>
      <c r="CL995" s="78"/>
      <c r="CM995" s="78"/>
    </row>
    <row r="996" spans="1:91" ht="12.75" customHeight="1" x14ac:dyDescent="0.25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  <c r="BW996" s="78"/>
      <c r="BX996" s="78"/>
      <c r="BY996" s="78"/>
      <c r="BZ996" s="78"/>
      <c r="CA996" s="78"/>
      <c r="CB996" s="78"/>
      <c r="CC996" s="78"/>
      <c r="CD996" s="78"/>
      <c r="CE996" s="78"/>
      <c r="CF996" s="78"/>
      <c r="CG996" s="78"/>
      <c r="CH996" s="78"/>
      <c r="CI996" s="78"/>
      <c r="CJ996" s="78"/>
      <c r="CK996" s="78"/>
      <c r="CL996" s="78"/>
      <c r="CM996" s="78"/>
    </row>
    <row r="997" spans="1:91" ht="12.75" customHeight="1" x14ac:dyDescent="0.25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  <c r="BW997" s="78"/>
      <c r="BX997" s="78"/>
      <c r="BY997" s="78"/>
      <c r="BZ997" s="78"/>
      <c r="CA997" s="78"/>
      <c r="CB997" s="78"/>
      <c r="CC997" s="78"/>
      <c r="CD997" s="78"/>
      <c r="CE997" s="78"/>
      <c r="CF997" s="78"/>
      <c r="CG997" s="78"/>
      <c r="CH997" s="78"/>
      <c r="CI997" s="78"/>
      <c r="CJ997" s="78"/>
      <c r="CK997" s="78"/>
      <c r="CL997" s="78"/>
      <c r="CM997" s="78"/>
    </row>
    <row r="998" spans="1:91" ht="12.75" customHeight="1" x14ac:dyDescent="0.25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  <c r="BT998" s="78"/>
      <c r="BU998" s="78"/>
      <c r="BV998" s="78"/>
      <c r="BW998" s="78"/>
      <c r="BX998" s="78"/>
      <c r="BY998" s="78"/>
      <c r="BZ998" s="78"/>
      <c r="CA998" s="78"/>
      <c r="CB998" s="78"/>
      <c r="CC998" s="78"/>
      <c r="CD998" s="78"/>
      <c r="CE998" s="78"/>
      <c r="CF998" s="78"/>
      <c r="CG998" s="78"/>
      <c r="CH998" s="78"/>
      <c r="CI998" s="78"/>
      <c r="CJ998" s="78"/>
      <c r="CK998" s="78"/>
      <c r="CL998" s="78"/>
      <c r="CM998" s="78"/>
    </row>
    <row r="999" spans="1:91" ht="12.75" customHeight="1" x14ac:dyDescent="0.25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  <c r="BT999" s="78"/>
      <c r="BU999" s="78"/>
      <c r="BV999" s="78"/>
      <c r="BW999" s="78"/>
      <c r="BX999" s="78"/>
      <c r="BY999" s="78"/>
      <c r="BZ999" s="78"/>
      <c r="CA999" s="78"/>
      <c r="CB999" s="78"/>
      <c r="CC999" s="78"/>
      <c r="CD999" s="78"/>
      <c r="CE999" s="78"/>
      <c r="CF999" s="78"/>
      <c r="CG999" s="78"/>
      <c r="CH999" s="78"/>
      <c r="CI999" s="78"/>
      <c r="CJ999" s="78"/>
      <c r="CK999" s="78"/>
      <c r="CL999" s="78"/>
      <c r="CM999" s="78"/>
    </row>
    <row r="1000" spans="1:91" ht="12.75" customHeight="1" x14ac:dyDescent="0.25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  <c r="BT1000" s="78"/>
      <c r="BU1000" s="78"/>
      <c r="BV1000" s="78"/>
      <c r="BW1000" s="78"/>
      <c r="BX1000" s="78"/>
      <c r="BY1000" s="78"/>
      <c r="BZ1000" s="78"/>
      <c r="CA1000" s="78"/>
      <c r="CB1000" s="78"/>
      <c r="CC1000" s="78"/>
      <c r="CD1000" s="78"/>
      <c r="CE1000" s="78"/>
      <c r="CF1000" s="78"/>
      <c r="CG1000" s="78"/>
      <c r="CH1000" s="78"/>
      <c r="CI1000" s="78"/>
      <c r="CJ1000" s="78"/>
      <c r="CK1000" s="78"/>
      <c r="CL1000" s="78"/>
      <c r="CM1000" s="78"/>
    </row>
  </sheetData>
  <mergeCells count="60">
    <mergeCell ref="W17:AB18"/>
    <mergeCell ref="AC17:AC18"/>
    <mergeCell ref="F20:K20"/>
    <mergeCell ref="F21:K21"/>
    <mergeCell ref="F26:K26"/>
    <mergeCell ref="BF8:BH8"/>
    <mergeCell ref="BI8:BK8"/>
    <mergeCell ref="BL8:BN8"/>
    <mergeCell ref="BO8:BQ8"/>
    <mergeCell ref="BR8:BS8"/>
    <mergeCell ref="W15:AB16"/>
    <mergeCell ref="AC15:AC16"/>
    <mergeCell ref="T8:U8"/>
    <mergeCell ref="V8:V9"/>
    <mergeCell ref="X8:Y8"/>
    <mergeCell ref="Z8:AA8"/>
    <mergeCell ref="AB8:AB9"/>
    <mergeCell ref="BC8:BE8"/>
    <mergeCell ref="AV7:AX8"/>
    <mergeCell ref="AY7:BA8"/>
    <mergeCell ref="BB7:BB9"/>
    <mergeCell ref="BC7:BS7"/>
    <mergeCell ref="H8:I8"/>
    <mergeCell ref="J8:K8"/>
    <mergeCell ref="L8:M8"/>
    <mergeCell ref="N8:O8"/>
    <mergeCell ref="P8:Q8"/>
    <mergeCell ref="R8:S8"/>
    <mergeCell ref="AL7:AL9"/>
    <mergeCell ref="AM7:AM9"/>
    <mergeCell ref="AN7:AN9"/>
    <mergeCell ref="AO7:AQ8"/>
    <mergeCell ref="AR7:AT8"/>
    <mergeCell ref="AU7:AU9"/>
    <mergeCell ref="X7:AB7"/>
    <mergeCell ref="AC7:AC9"/>
    <mergeCell ref="AD7:AD9"/>
    <mergeCell ref="AE7:AE9"/>
    <mergeCell ref="AF7:AH8"/>
    <mergeCell ref="AI7:AK8"/>
    <mergeCell ref="BC6:BS6"/>
    <mergeCell ref="BT6:BT9"/>
    <mergeCell ref="D7:D9"/>
    <mergeCell ref="E7:E9"/>
    <mergeCell ref="F7:F9"/>
    <mergeCell ref="G7:G9"/>
    <mergeCell ref="H7:K7"/>
    <mergeCell ref="L7:O7"/>
    <mergeCell ref="P7:V7"/>
    <mergeCell ref="W7:W9"/>
    <mergeCell ref="A1:BS1"/>
    <mergeCell ref="A2:BS2"/>
    <mergeCell ref="C4:D4"/>
    <mergeCell ref="A6:A9"/>
    <mergeCell ref="B6:B9"/>
    <mergeCell ref="C6:C9"/>
    <mergeCell ref="D6:AD6"/>
    <mergeCell ref="AE6:AN6"/>
    <mergeCell ref="AO6:AU6"/>
    <mergeCell ref="AV6:BB6"/>
  </mergeCells>
  <conditionalFormatting sqref="F10:O13 X10:AA13 AC10:AC13 AE10:AG13 AI10:AJ13 AM10:AM13 AO10:AP13 AR10:AS13 AV10:AW13 AY10:AZ13 BC10:BD13 BF10:BG13 BI10:BJ13 BL10:BM13 BO10:BP13">
    <cfRule type="containsBlanks" dxfId="3" priority="1">
      <formula>LEN(TRIM(F10))=0</formula>
    </cfRule>
  </conditionalFormatting>
  <conditionalFormatting sqref="AD10:AD14 AN10:AN14">
    <cfRule type="cellIs" dxfId="2" priority="2" operator="greaterThan">
      <formula>100%</formula>
    </cfRule>
  </conditionalFormatting>
  <conditionalFormatting sqref="AC17:AC18">
    <cfRule type="cellIs" dxfId="1" priority="3" operator="greaterThan">
      <formula>1</formula>
    </cfRule>
  </conditionalFormatting>
  <conditionalFormatting sqref="AD10:AD14 AN10:AN14">
    <cfRule type="cellIs" dxfId="0" priority="4" operator="lessThan">
      <formula>0%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2025-01-22T07:15:23Z</dcterms:created>
  <dcterms:modified xsi:type="dcterms:W3CDTF">2025-01-22T07:16:13Z</dcterms:modified>
</cp:coreProperties>
</file>