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<sst xmlns="http://schemas.openxmlformats.org/spreadsheetml/2006/main" count="650" uniqueCount="435">
  <si>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</si>
  <si>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</si>
  <si>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</si>
  <si>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</si>
  <si>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</si>
  <si>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</si>
  <si>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</si>
  <si>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DESEMBER TAHUN 2024</t>
  </si>
  <si>
    <t>POSYANDU</t>
  </si>
  <si>
    <t>: MAWAR 5 RW 3</t>
  </si>
  <si>
    <t xml:space="preserve">KELURAHAN </t>
  </si>
  <si>
    <t>: BANDUNGREJOSARI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</si>
  <si>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</si>
  <si>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</si>
  <si>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</si>
  <si>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</si>
  <si>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</si>
  <si>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</si>
  <si>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</si>
  <si>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</si>
  <si>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</si>
  <si>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</si>
  <si>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</si>
  <si>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</si>
  <si>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</si>
  <si>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</si>
  <si>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</si>
  <si>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</si>
  <si>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</si>
  <si>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</si>
  <si>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</si>
  <si>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</si>
  <si>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</si>
  <si>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TIDAK SESUAI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</si>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</sst>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%"/>
  </numFmts>
  <fonts count="40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sz val="10"/>
      <color rgb="FF000000"/>
      <name val="&quot;Bookman Old Style&quot;, Arial"/>
      <charset val="134"/>
    </font>
    <font>
      <u/>
      <sz val="10"/>
      <color theme="1"/>
      <name val="Bookman Old Style"/>
      <charset val="134"/>
    </font>
  </fonts>
  <fills count="4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8" borderId="1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9" borderId="21" applyNumberFormat="0" applyAlignment="0" applyProtection="0">
      <alignment vertical="center"/>
    </xf>
    <xf numFmtId="0" fontId="26" fillId="20" borderId="22" applyNumberFormat="0" applyAlignment="0" applyProtection="0">
      <alignment vertical="center"/>
    </xf>
    <xf numFmtId="0" fontId="27" fillId="20" borderId="21" applyNumberFormat="0" applyAlignment="0" applyProtection="0">
      <alignment vertical="center"/>
    </xf>
    <xf numFmtId="0" fontId="28" fillId="21" borderId="23" applyNumberFormat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</cellStyleXfs>
  <cellXfs count="23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4" fillId="0" borderId="0" xfId="0" applyFont="1" applyBorder="1"/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Border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 applyBorder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0" borderId="8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4" fillId="0" borderId="9" xfId="0" applyFont="1" applyBorder="1"/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6" borderId="0" xfId="0" applyFont="1" applyFill="1" applyBorder="1" applyAlignment="1">
      <alignment horizontal="left" wrapText="1"/>
    </xf>
    <xf numFmtId="0" fontId="4" fillId="0" borderId="4" xfId="0" applyFont="1" applyBorder="1"/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Border="1" applyAlignment="1">
      <alignment wrapText="1"/>
    </xf>
    <xf numFmtId="0" fontId="2" fillId="5" borderId="0" xfId="0" applyFont="1" applyFill="1" applyBorder="1"/>
    <xf numFmtId="0" fontId="2" fillId="5" borderId="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3" fillId="7" borderId="0" xfId="0" applyFont="1" applyFill="1" applyBorder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20" fontId="2" fillId="0" borderId="1" xfId="0" applyNumberFormat="1" applyFont="1" applyBorder="1" applyAlignment="1">
      <alignment wrapText="1"/>
    </xf>
    <xf numFmtId="20" fontId="2" fillId="5" borderId="1" xfId="0" applyNumberFormat="1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4" fillId="0" borderId="13" xfId="0" applyFont="1" applyBorder="1"/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80" fontId="2" fillId="2" borderId="0" xfId="0" applyNumberFormat="1" applyFont="1" applyFill="1" applyBorder="1" applyAlignment="1">
      <alignment horizontal="center" vertical="center"/>
    </xf>
    <xf numFmtId="180" fontId="2" fillId="3" borderId="0" xfId="0" applyNumberFormat="1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left"/>
    </xf>
    <xf numFmtId="0" fontId="2" fillId="9" borderId="0" xfId="0" applyFont="1" applyFill="1" applyBorder="1" applyAlignment="1">
      <alignment horizontal="center" vertical="center"/>
    </xf>
    <xf numFmtId="180" fontId="2" fillId="9" borderId="0" xfId="0" applyNumberFormat="1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left"/>
    </xf>
    <xf numFmtId="0" fontId="2" fillId="11" borderId="0" xfId="0" applyFont="1" applyFill="1" applyBorder="1" applyAlignment="1">
      <alignment horizontal="center" vertical="center"/>
    </xf>
    <xf numFmtId="180" fontId="2" fillId="11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12" borderId="0" xfId="0" applyFont="1" applyFill="1" applyBorder="1" applyAlignment="1">
      <alignment horizontal="center" vertical="center"/>
    </xf>
    <xf numFmtId="0" fontId="2" fillId="7" borderId="0" xfId="0" applyFont="1" applyFill="1" applyBorder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left" wrapText="1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9" fontId="2" fillId="5" borderId="1" xfId="0" applyNumberFormat="1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wrapText="1"/>
    </xf>
    <xf numFmtId="0" fontId="2" fillId="7" borderId="0" xfId="0" applyFont="1" applyFill="1" applyBorder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left" wrapText="1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9" xfId="0" applyFont="1" applyFill="1" applyBorder="1" applyAlignment="1">
      <alignment wrapText="1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 applyBorder="1"/>
    <xf numFmtId="0" fontId="8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 applyBorder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Border="1" applyAlignment="1">
      <alignment wrapText="1"/>
    </xf>
    <xf numFmtId="0" fontId="2" fillId="6" borderId="0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2" fillId="0" borderId="8" xfId="0" applyFont="1" applyBorder="1" applyAlignment="1">
      <alignment horizontal="left" vertical="top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14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quotePrefix="1">
      <alignment horizontal="left" vertical="center" wrapText="1"/>
    </xf>
    <xf numFmtId="0" fontId="2" fillId="5" borderId="1" xfId="0" applyFont="1" applyFill="1" applyBorder="1" applyAlignment="1" quotePrefix="1">
      <alignment wrapText="1"/>
    </xf>
    <xf numFmtId="0" fontId="2" fillId="0" borderId="1" xfId="0" applyFont="1" applyBorder="1" applyAlignment="1" quotePrefix="1">
      <alignment wrapText="1"/>
    </xf>
    <xf numFmtId="20" fontId="2" fillId="0" borderId="1" xfId="0" applyNumberFormat="1" applyFont="1" applyBorder="1" applyAlignment="1" quotePrefix="1">
      <alignment wrapText="1"/>
    </xf>
    <xf numFmtId="20" fontId="2" fillId="5" borderId="1" xfId="0" applyNumberFormat="1" applyFont="1" applyFill="1" applyBorder="1" applyAlignment="1" quotePrefix="1">
      <alignment horizontal="left" vertical="center" wrapText="1"/>
    </xf>
    <xf numFmtId="0" fontId="2" fillId="5" borderId="8" xfId="0" applyFont="1" applyFill="1" applyBorder="1" applyAlignment="1" quotePrefix="1">
      <alignment horizontal="left" vertical="top" wrapText="1"/>
    </xf>
    <xf numFmtId="0" fontId="2" fillId="5" borderId="1" xfId="0" applyFont="1" applyFill="1" applyBorder="1" applyAlignment="1" quotePrefix="1">
      <alignment horizontal="left" wrapText="1"/>
    </xf>
    <xf numFmtId="0" fontId="6" fillId="5" borderId="1" xfId="0" applyFont="1" applyFill="1" applyBorder="1" applyAlignment="1" quotePrefix="1">
      <alignment horizontal="left" wrapText="1"/>
    </xf>
    <xf numFmtId="0" fontId="3" fillId="5" borderId="5" xfId="0" applyFont="1" applyFill="1" applyBorder="1" applyAlignment="1" quotePrefix="1">
      <alignment horizontal="left" wrapText="1"/>
    </xf>
    <xf numFmtId="9" fontId="2" fillId="5" borderId="1" xfId="0" applyNumberFormat="1" applyFont="1" applyFill="1" applyBorder="1" applyAlignment="1" quotePrefix="1">
      <alignment horizontal="left" wrapText="1"/>
    </xf>
    <xf numFmtId="0" fontId="2" fillId="5" borderId="9" xfId="0" applyFont="1" applyFill="1" applyBorder="1" applyAlignment="1" quotePrefix="1">
      <alignment horizontal="left" wrapText="1"/>
    </xf>
    <xf numFmtId="0" fontId="2" fillId="5" borderId="8" xfId="0" applyFont="1" applyFill="1" applyBorder="1" applyAlignment="1" quotePrefix="1">
      <alignment wrapText="1"/>
    </xf>
    <xf numFmtId="0" fontId="2" fillId="5" borderId="9" xfId="0" applyFont="1" applyFill="1" applyBorder="1" applyAlignment="1" quotePrefix="1">
      <alignment wrapText="1"/>
    </xf>
    <xf numFmtId="0" fontId="6" fillId="5" borderId="1" xfId="0" applyFont="1" applyFill="1" applyBorder="1" applyAlignment="1" quotePrefix="1">
      <alignment wrapText="1"/>
    </xf>
    <xf numFmtId="0" fontId="2" fillId="5" borderId="2" xfId="0" applyFont="1" applyFill="1" applyBorder="1" applyAlignment="1" quotePrefix="1">
      <alignment wrapText="1"/>
    </xf>
    <xf numFmtId="0" fontId="9" fillId="13" borderId="9" xfId="0" applyFont="1" applyFill="1" applyBorder="1" applyAlignment="1" quotePrefix="1">
      <alignment horizontal="left" wrapText="1"/>
    </xf>
    <xf numFmtId="0" fontId="9" fillId="0" borderId="9" xfId="0" applyFont="1" applyBorder="1" applyAlignment="1" quotePrefix="1">
      <alignment horizontal="left" wrapText="1"/>
    </xf>
    <xf numFmtId="0" fontId="2" fillId="0" borderId="1" xfId="0" applyFont="1" applyBorder="1" applyAlignment="1" quotePrefix="1">
      <alignment horizontal="left" vertical="top" wrapText="1"/>
    </xf>
    <xf numFmtId="0" fontId="2" fillId="5" borderId="1" xfId="0" applyFont="1" applyFill="1" applyBorder="1" applyAlignment="1" quotePrefix="1">
      <alignment horizontal="left" vertical="top" wrapText="1"/>
    </xf>
    <xf numFmtId="0" fontId="2" fillId="0" borderId="0" xfId="0" applyFont="1" applyAlignment="1" quotePrefix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CFFFB"/>
  </sheetPr>
  <dimension ref="A1:P932"/>
  <sheetViews>
    <sheetView showGridLines="0" tabSelected="1" workbookViewId="0">
      <selection activeCell="A9" sqref="A9"/>
    </sheetView>
  </sheetViews>
  <sheetFormatPr defaultColWidth="11.2166666666667" defaultRowHeight="15" customHeight="1"/>
  <cols>
    <col min="1" max="1" width="18.875" customWidth="1"/>
    <col min="2" max="2" width="21.5" customWidth="1"/>
    <col min="3" max="3" width="21.3333333333333" customWidth="1"/>
    <col min="4" max="4" width="19.1083333333333" customWidth="1"/>
    <col min="5" max="5" width="23.7833333333333" customWidth="1"/>
    <col min="6" max="6" width="19.3333333333333" customWidth="1"/>
    <col min="7" max="7" width="21" customWidth="1"/>
    <col min="8" max="8" width="19.3333333333333" customWidth="1"/>
    <col min="9" max="9" width="23.1083333333333" customWidth="1"/>
    <col min="10" max="16" width="19.3333333333333" customWidth="1"/>
  </cols>
  <sheetData>
    <row r="1" customHeight="1" spans="1:8">
      <c r="A1" s="217" t="s">
        <v>0</v>
      </c>
      <c r="B1" s="217"/>
      <c r="C1" s="217"/>
      <c r="D1" s="217"/>
      <c r="E1" s="217"/>
      <c r="F1" s="217"/>
      <c r="G1" s="217"/>
      <c r="H1" s="217"/>
    </row>
    <row r="2" customHeight="1" spans="1:8">
      <c r="A2" s="217" t="s">
        <v>1</v>
      </c>
      <c r="B2" s="217"/>
      <c r="C2" s="217"/>
      <c r="D2" s="217"/>
      <c r="E2" s="217"/>
      <c r="F2" s="217"/>
      <c r="G2" s="217"/>
      <c r="H2" s="217"/>
    </row>
    <row r="3" customHeight="1" spans="1:8">
      <c r="A3" s="217" t="s">
        <v>2</v>
      </c>
      <c r="B3" s="217"/>
      <c r="C3" s="217"/>
      <c r="D3" s="217"/>
      <c r="E3" s="217"/>
      <c r="F3" s="217"/>
      <c r="G3" s="217"/>
      <c r="H3" s="217"/>
    </row>
    <row r="4" customHeight="1" spans="1:8">
      <c r="A4" s="218" t="s">
        <v>3</v>
      </c>
      <c r="B4" s="218"/>
      <c r="C4" s="218"/>
      <c r="D4" s="218"/>
      <c r="E4" s="218"/>
      <c r="F4" s="218"/>
      <c r="G4" s="218"/>
      <c r="H4" s="218"/>
    </row>
    <row r="5" customHeight="1" spans="1:8">
      <c r="A5" s="219" t="s">
        <v>4</v>
      </c>
      <c r="B5" s="219"/>
      <c r="C5" s="219"/>
      <c r="D5" s="219"/>
      <c r="E5" s="219"/>
      <c r="F5" s="219"/>
      <c r="G5" s="219"/>
      <c r="H5" s="219"/>
    </row>
    <row r="6" customHeight="1" spans="1:5">
      <c r="A6" s="220"/>
      <c r="B6" s="221" t="s">
        <v>5</v>
      </c>
      <c r="C6" s="221"/>
      <c r="D6" s="220"/>
      <c r="E6" s="220"/>
    </row>
    <row r="7" ht="15.75" customHeight="1" spans="1:16">
      <c r="A7" s="222" t="s">
        <v>6</v>
      </c>
      <c r="B7" s="222"/>
      <c r="C7" s="222"/>
      <c r="D7" s="222"/>
      <c r="E7" s="222"/>
      <c r="F7" s="222"/>
      <c r="G7" s="222"/>
      <c r="H7" s="222"/>
      <c r="I7" s="6"/>
      <c r="J7" s="6"/>
      <c r="K7" s="6"/>
      <c r="L7" s="6"/>
      <c r="M7" s="6"/>
      <c r="N7" s="6"/>
      <c r="O7" s="6"/>
      <c r="P7" s="6"/>
    </row>
    <row r="8" ht="15.75" customHeight="1" spans="1:16">
      <c r="A8" s="222" t="s">
        <v>7</v>
      </c>
      <c r="B8" s="222"/>
      <c r="C8" s="222"/>
      <c r="D8" s="222"/>
      <c r="E8" s="222"/>
      <c r="F8" s="222"/>
      <c r="G8" s="222"/>
      <c r="H8" s="222"/>
      <c r="I8" s="6"/>
      <c r="J8" s="6"/>
      <c r="K8" s="6"/>
      <c r="L8" s="6"/>
      <c r="M8" s="6"/>
      <c r="N8" s="6"/>
      <c r="O8" s="6"/>
      <c r="P8" s="6"/>
    </row>
    <row r="9" ht="15.75" customHeight="1" spans="1:16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ht="15.75" customHeight="1" spans="1:16">
      <c r="A10" s="223" t="s">
        <v>8</v>
      </c>
      <c r="B10" s="223" t="s">
        <v>9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ht="15.75" customHeight="1" spans="1:16">
      <c r="A11" s="224" t="s">
        <v>10</v>
      </c>
      <c r="B11" s="224" t="s">
        <v>11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ht="15.75" customHeight="1" spans="1:16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ht="31.5" customHeight="1" spans="1:16">
      <c r="A13" s="225" t="s">
        <v>12</v>
      </c>
      <c r="B13" s="226"/>
      <c r="C13" s="226"/>
      <c r="D13" s="227" t="s">
        <v>13</v>
      </c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</row>
    <row r="14" ht="51" customHeight="1" spans="1:16">
      <c r="A14" s="229" t="s">
        <v>14</v>
      </c>
      <c r="B14" s="229" t="s">
        <v>15</v>
      </c>
      <c r="C14" s="229" t="s">
        <v>16</v>
      </c>
      <c r="D14" s="230" t="s">
        <v>17</v>
      </c>
      <c r="E14" s="231" t="s">
        <v>18</v>
      </c>
      <c r="F14" s="232" t="s">
        <v>19</v>
      </c>
      <c r="G14" s="232" t="s">
        <v>20</v>
      </c>
      <c r="H14" s="233" t="s">
        <v>21</v>
      </c>
      <c r="I14" s="233" t="s">
        <v>22</v>
      </c>
      <c r="J14" s="236" t="s">
        <v>23</v>
      </c>
      <c r="K14" s="236" t="s">
        <v>24</v>
      </c>
      <c r="L14" s="237" t="s">
        <v>25</v>
      </c>
      <c r="M14" s="237" t="s">
        <v>26</v>
      </c>
      <c r="N14" s="238" t="s">
        <v>27</v>
      </c>
      <c r="O14" s="238" t="s">
        <v>28</v>
      </c>
      <c r="P14" s="238" t="s">
        <v>29</v>
      </c>
    </row>
    <row r="15" ht="34.5" customHeight="1" spans="1:16">
      <c r="A15" s="161" t="s">
        <v>30</v>
      </c>
      <c r="B15" s="161" t="s">
        <v>31</v>
      </c>
      <c r="C15" s="161" t="s">
        <v>30</v>
      </c>
      <c r="D15" s="234" t="s">
        <v>32</v>
      </c>
      <c r="E15" s="235" t="s">
        <v>32</v>
      </c>
      <c r="F15" s="235" t="s">
        <v>32</v>
      </c>
      <c r="G15" s="235" t="s">
        <v>32</v>
      </c>
      <c r="H15" s="235" t="s">
        <v>32</v>
      </c>
      <c r="I15" s="235" t="s">
        <v>32</v>
      </c>
      <c r="J15" s="235" t="s">
        <v>32</v>
      </c>
      <c r="K15" s="235" t="s">
        <v>32</v>
      </c>
      <c r="L15" s="235" t="s">
        <v>32</v>
      </c>
      <c r="M15" s="235" t="s">
        <v>33</v>
      </c>
      <c r="N15" s="235" t="s">
        <v>32</v>
      </c>
      <c r="O15" s="235" t="s">
        <v>32</v>
      </c>
      <c r="P15" s="235" t="s">
        <v>32</v>
      </c>
    </row>
    <row r="16" ht="15.75" customHeight="1" spans="1:16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ht="15.75" customHeight="1" spans="1:16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ht="15.75" customHeight="1" spans="1:16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ht="15.75" customHeight="1" spans="1:16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ht="15.75" customHeight="1" spans="1:16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ht="15.75" customHeight="1" spans="1:16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customHeight="1" spans="1:16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ht="15.75" customHeight="1" spans="1:16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ht="15.75" customHeight="1" spans="1:16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ht="15.75" customHeight="1" spans="1:16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ht="15.75" customHeight="1" spans="1:16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ht="15.75" customHeight="1" spans="1:16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ht="15.75" customHeight="1" spans="1:16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ht="15.75" customHeight="1" spans="1:16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ht="15.75" customHeight="1" spans="1:16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ht="15.75" customHeight="1" spans="1:16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ht="15.75" customHeight="1" spans="1:16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ht="15.75" customHeight="1" spans="1:16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ht="15.75" customHeight="1" spans="1:16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ht="15.75" customHeight="1" spans="1:16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ht="15.75" customHeight="1" spans="1:16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ht="15.75" customHeight="1" spans="1:16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ht="15.75" customHeight="1" spans="1:16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ht="15.75" customHeight="1" spans="1:16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ht="15.75" customHeight="1" spans="1:16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ht="15.75" customHeight="1" spans="1:16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ht="15.75" customHeight="1" spans="1:16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ht="15.75" customHeight="1" spans="1:16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ht="15.75" customHeight="1" spans="1:16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ht="15.75" customHeight="1" spans="1:16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ht="15.75" customHeight="1" spans="1:16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ht="15.75" customHeight="1" spans="1:16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ht="15.75" customHeight="1" spans="1:16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ht="15.75" customHeight="1" spans="1:16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ht="15.75" customHeight="1" spans="1:16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ht="15.75" customHeight="1" spans="1:16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ht="15.75" customHeight="1" spans="1:16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ht="15.75" customHeight="1" spans="1:16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ht="15.75" customHeight="1" spans="1:16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ht="15.75" customHeight="1" spans="1:16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ht="15.75" customHeight="1" spans="1:16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ht="15.75" customHeight="1" spans="1:16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ht="15.75" customHeight="1" spans="1:16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ht="15.75" customHeight="1" spans="1:16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ht="15.75" customHeight="1" spans="1:16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ht="15.75" customHeight="1" spans="1:16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ht="15.75" customHeight="1" spans="1:16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ht="15.75" customHeight="1" spans="1:16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ht="15.75" customHeight="1" spans="1:16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ht="15.75" customHeight="1" spans="1:16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ht="15.75" customHeight="1" spans="1:16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ht="15.75" customHeight="1" spans="1:16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ht="15.75" customHeight="1" spans="1:16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ht="15.75" customHeight="1" spans="1:16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ht="15.75" customHeight="1" spans="1:16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ht="15.75" customHeight="1" spans="1:16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ht="15.75" customHeight="1" spans="1:16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ht="15.75" customHeight="1" spans="1:16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ht="15.75" customHeight="1" spans="1:16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ht="15.75" customHeight="1" spans="1:16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ht="15.75" customHeight="1" spans="1:16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ht="15.75" customHeight="1" spans="1:16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ht="15.75" customHeight="1" spans="1:16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ht="15.75" customHeight="1" spans="1:16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ht="15.75" customHeight="1" spans="1:16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ht="15.75" customHeight="1" spans="1:16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ht="15.75" customHeight="1" spans="1:16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ht="15.75" customHeight="1" spans="1:16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ht="15.75" customHeight="1" spans="1:16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ht="15.75" customHeight="1" spans="1:16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ht="15.75" customHeight="1" spans="1:16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ht="15.75" customHeight="1" spans="1:16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ht="15.75" customHeight="1" spans="1:16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ht="15.75" customHeight="1" spans="1:16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ht="15.75" customHeight="1" spans="1:16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ht="15.75" customHeight="1" spans="1:16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ht="15.75" customHeight="1" spans="1:16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ht="15.75" customHeight="1" spans="1:16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ht="15.75" customHeight="1" spans="1:16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ht="15.75" customHeight="1" spans="1:16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ht="15.75" customHeight="1" spans="1:16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ht="15.75" customHeight="1" spans="1:16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ht="15.75" customHeight="1" spans="1:16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ht="15.75" customHeight="1" spans="1:16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ht="15.75" customHeight="1" spans="1:16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ht="15.75" customHeight="1" spans="1:16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ht="15.75" customHeight="1" spans="1:16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ht="15.75" customHeight="1" spans="1:16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ht="15.75" customHeight="1" spans="1:16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ht="15.75" customHeight="1" spans="1:16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ht="15.75" customHeight="1" spans="1:16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ht="15.75" customHeight="1" spans="1:16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ht="15.75" customHeight="1" spans="1:16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ht="15.75" customHeight="1" spans="1:16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ht="15.75" customHeight="1" spans="1:16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ht="15.75" customHeight="1" spans="1:16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ht="15.75" customHeight="1" spans="1:16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ht="15.75" customHeight="1" spans="1:16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ht="15.75" customHeight="1" spans="1:16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ht="15.75" customHeight="1" spans="1:16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ht="15.75" customHeight="1" spans="1:16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ht="15.75" customHeight="1" spans="1:16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ht="15.75" customHeight="1" spans="1:16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ht="15.75" customHeight="1" spans="1:16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ht="15.75" customHeight="1" spans="1:16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ht="15.75" customHeight="1" spans="1:16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ht="15.75" customHeight="1" spans="1:16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ht="15.75" customHeight="1" spans="1:16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ht="15.75" customHeight="1" spans="1:16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ht="15.75" customHeight="1" spans="1:16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ht="15.75" customHeight="1" spans="1:16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ht="15.75" customHeight="1" spans="1:16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ht="15.75" customHeight="1" spans="1:16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ht="15.75" customHeight="1" spans="1:16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ht="15.75" customHeight="1" spans="1:16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ht="15.75" customHeight="1" spans="1:16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ht="15.75" customHeight="1" spans="1:16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ht="15.75" customHeight="1" spans="1:16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ht="15.75" customHeight="1" spans="1:16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ht="15.75" customHeight="1" spans="1:16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ht="15.75" customHeight="1" spans="1:16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ht="15.75" customHeight="1" spans="1:16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ht="15.75" customHeight="1" spans="1:16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ht="15.75" customHeight="1" spans="1:16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ht="15.75" customHeight="1" spans="1:16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ht="15.75" customHeight="1" spans="1:16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ht="15.75" customHeight="1" spans="1:16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ht="15.75" customHeight="1" spans="1:16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ht="15.75" customHeight="1" spans="1:16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ht="15.75" customHeight="1" spans="1:16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ht="15.75" customHeight="1" spans="1:16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ht="15.75" customHeight="1" spans="1:16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ht="15.75" customHeight="1" spans="1:16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ht="15.75" customHeight="1" spans="1:16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ht="15.75" customHeight="1" spans="1:16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ht="15.75" customHeight="1" spans="1:16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ht="15.75" customHeight="1" spans="1:16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ht="15.75" customHeight="1" spans="1:16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ht="15.75" customHeight="1" spans="1:16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ht="15.75" customHeight="1" spans="1:16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ht="15.75" customHeight="1" spans="1:16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ht="15.75" customHeight="1" spans="1:16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ht="15.75" customHeight="1" spans="1:16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ht="15.75" customHeight="1" spans="1:16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ht="15.75" customHeight="1" spans="1:16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ht="15.75" customHeight="1" spans="1:16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ht="15.75" customHeight="1" spans="1:16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ht="15.75" customHeight="1" spans="1:16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ht="15.75" customHeight="1" spans="1:16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ht="15.75" customHeight="1" spans="1:16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ht="15.75" customHeight="1" spans="1:16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ht="15.75" customHeight="1" spans="1:16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ht="15.75" customHeight="1" spans="1:16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ht="15.75" customHeight="1" spans="1:16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ht="15.75" customHeight="1" spans="1:16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ht="15.75" customHeight="1" spans="1:16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ht="15.75" customHeight="1" spans="1:16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ht="15.75" customHeight="1" spans="1:16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ht="15.75" customHeight="1" spans="1:16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ht="15.75" customHeight="1" spans="1:16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ht="15.75" customHeight="1" spans="1:16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ht="15.75" customHeight="1" spans="1:16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ht="15.75" customHeight="1" spans="1:16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ht="15.75" customHeight="1" spans="1:16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ht="15.75" customHeight="1" spans="1:16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ht="15.75" customHeight="1" spans="1:16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ht="15.75" customHeight="1" spans="1:16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ht="15.75" customHeight="1" spans="1:16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ht="15.75" customHeight="1" spans="1:16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ht="15.75" customHeight="1" spans="1:16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ht="15.75" customHeight="1" spans="1:16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ht="15.75" customHeight="1" spans="1:16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ht="15.75" customHeight="1" spans="1:16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ht="15.75" customHeight="1" spans="1:16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ht="15.75" customHeight="1" spans="1:16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ht="15.75" customHeight="1" spans="1:16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ht="15.75" customHeight="1" spans="1:16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ht="15.75" customHeight="1" spans="1:16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ht="15.75" customHeight="1" spans="1:16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ht="15.75" customHeight="1" spans="1:16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ht="15.75" customHeight="1" spans="1:16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ht="15.75" customHeight="1" spans="1:16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ht="15.75" customHeight="1" spans="1:16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ht="15.75" customHeight="1" spans="1:16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ht="15.75" customHeight="1" spans="1:16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ht="15.75" customHeight="1" spans="1:16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ht="15.75" customHeight="1" spans="1:16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ht="15.75" customHeight="1" spans="1:16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ht="15.75" customHeight="1" spans="1:16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ht="15.75" customHeight="1" spans="1:16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ht="15.75" customHeight="1" spans="1:16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ht="15.75" customHeight="1" spans="1:16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ht="15.75" customHeight="1" spans="1:16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ht="15.75" customHeight="1" spans="1:16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ht="15.75" customHeight="1" spans="1:16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ht="15.75" customHeight="1" spans="1:16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ht="15.75" customHeight="1" spans="1:16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ht="15.75" customHeight="1" spans="1:16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ht="15.75" customHeight="1" spans="1:16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ht="15.75" customHeight="1" spans="1:16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ht="15.75" customHeight="1" spans="1:16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ht="15.75" customHeight="1" spans="1:16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ht="15.75" customHeight="1" spans="1:16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ht="15.75" customHeight="1" spans="1:16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ht="15.75" customHeight="1" spans="1:16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ht="15.75" customHeight="1" spans="1:16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ht="15.75" customHeight="1" spans="1:16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ht="15.75" customHeight="1" spans="1:16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ht="15.75" customHeight="1" spans="1:16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ht="15.75" customHeight="1" spans="1:16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ht="15.75" customHeight="1" spans="1:16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ht="15.75" customHeight="1" spans="1:16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ht="15.75" customHeight="1" spans="1:16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ht="15.75" customHeight="1" spans="1:16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ht="15.75" customHeight="1" spans="1:16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ht="15.75" customHeight="1" spans="1:16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ht="15.75" customHeight="1" spans="1:16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ht="15.75" customHeight="1" spans="1:16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ht="15.75" customHeight="1" spans="1:16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ht="15.75" customHeight="1" spans="1:16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ht="15.75" customHeight="1" spans="1:16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ht="15.75" customHeight="1" spans="1:16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ht="15.75" customHeight="1" spans="1:16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ht="15.75" customHeight="1" spans="1:16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ht="15.75" customHeight="1" spans="1:16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ht="15.75" customHeight="1" spans="1:16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ht="15.75" customHeight="1" spans="1:16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ht="15.75" customHeight="1" spans="1:16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ht="15.75" customHeight="1" spans="1:16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ht="15.75" customHeight="1" spans="1:16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ht="15.75" customHeight="1" spans="1:16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ht="15.75" customHeight="1" spans="1:16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ht="15.75" customHeight="1" spans="1:16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ht="15.75" customHeight="1" spans="1:16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ht="15.75" customHeight="1" spans="1:16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ht="15.75" customHeight="1" spans="1:16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ht="15.75" customHeight="1" spans="1:16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ht="15.75" customHeight="1" spans="1:16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ht="15.75" customHeight="1" spans="1:16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ht="15.75" customHeight="1" spans="1:16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ht="15.75" customHeight="1" spans="1:16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ht="15.75" customHeight="1" spans="1:16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ht="15.75" customHeight="1" spans="1:16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ht="15.75" customHeight="1" spans="1:16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ht="15.75" customHeight="1" spans="1:16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ht="15.75" customHeight="1" spans="1:16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ht="15.75" customHeight="1" spans="1:16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ht="15.75" customHeight="1" spans="1:16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ht="15.75" customHeight="1" spans="1:16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ht="15.75" customHeight="1" spans="1:16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ht="15.75" customHeight="1" spans="1:16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ht="15.75" customHeight="1" spans="1:16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ht="15.75" customHeight="1" spans="1:16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ht="15.75" customHeight="1" spans="1:16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ht="15.75" customHeight="1" spans="1:16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ht="15.75" customHeight="1" spans="1:16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ht="15.75" customHeight="1" spans="1:16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ht="15.75" customHeight="1" spans="1:16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ht="15.75" customHeight="1" spans="1:16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ht="15.75" customHeight="1" spans="1:16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ht="15.75" customHeight="1" spans="1:16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ht="15.75" customHeight="1" spans="1:16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ht="15.75" customHeight="1" spans="1:16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ht="15.75" customHeight="1" spans="1:16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ht="15.75" customHeight="1" spans="1:16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ht="15.75" customHeight="1" spans="1:16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ht="15.75" customHeight="1" spans="1:16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ht="15.75" customHeight="1" spans="1:16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ht="15.75" customHeight="1" spans="1:16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ht="15.75" customHeight="1" spans="1:16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ht="15.75" customHeight="1" spans="1:16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ht="15.75" customHeight="1" spans="1:16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ht="15.75" customHeight="1" spans="1:16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ht="15.75" customHeight="1" spans="1:16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ht="15.75" customHeight="1" spans="1:16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ht="15.75" customHeight="1" spans="1:16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ht="15.75" customHeight="1" spans="1:16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ht="15.75" customHeight="1" spans="1:16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ht="15.75" customHeight="1" spans="1:16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ht="15.75" customHeight="1" spans="1:16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ht="15.75" customHeight="1" spans="1:16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ht="15.75" customHeight="1" spans="1:16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ht="15.75" customHeight="1" spans="1:16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ht="15.75" customHeight="1" spans="1:16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ht="15.75" customHeight="1" spans="1:16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ht="15.75" customHeight="1" spans="1:16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ht="15.75" customHeight="1" spans="1:16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ht="15.75" customHeight="1" spans="1:16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ht="15.75" customHeight="1" spans="1:16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ht="15.75" customHeight="1" spans="1:16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ht="15.75" customHeight="1" spans="1:16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ht="15.75" customHeight="1" spans="1:16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ht="15.75" customHeight="1" spans="1:16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ht="15.75" customHeight="1" spans="1:16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ht="15.75" customHeight="1" spans="1:16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ht="15.75" customHeight="1" spans="1:16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ht="15.75" customHeight="1" spans="1:16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ht="15.75" customHeight="1" spans="1:16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ht="15.75" customHeight="1" spans="1:16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ht="15.75" customHeight="1" spans="1:16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ht="15.75" customHeight="1" spans="1:16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ht="15.75" customHeight="1" spans="1:16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ht="15.75" customHeight="1" spans="1:16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ht="15.75" customHeight="1" spans="1:16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ht="15.75" customHeight="1" spans="1:16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ht="15.75" customHeight="1" spans="1:16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ht="15.75" customHeight="1" spans="1:16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ht="15.75" customHeight="1" spans="1:16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ht="15.75" customHeight="1" spans="1:16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ht="15.75" customHeight="1" spans="1:16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ht="15.75" customHeight="1" spans="1:16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ht="15.75" customHeight="1" spans="1:16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ht="15.75" customHeight="1" spans="1:16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ht="15.75" customHeight="1" spans="1:16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ht="15.75" customHeight="1" spans="1:16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ht="15.75" customHeight="1" spans="1:16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ht="15.75" customHeight="1" spans="1:16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ht="15.75" customHeight="1" spans="1:16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ht="15.75" customHeight="1" spans="1:16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ht="15.75" customHeight="1" spans="1:16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ht="15.75" customHeight="1" spans="1:16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ht="15.75" customHeight="1" spans="1:16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ht="15.75" customHeight="1" spans="1:16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ht="15.75" customHeight="1" spans="1:16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ht="15.75" customHeight="1" spans="1:16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ht="15.75" customHeight="1" spans="1:16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ht="15.75" customHeight="1" spans="1:16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ht="15.75" customHeight="1" spans="1:16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ht="15.75" customHeight="1" spans="1:16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ht="15.75" customHeight="1" spans="1:16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ht="15.75" customHeight="1" spans="1:16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ht="15.75" customHeight="1" spans="1:16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ht="15.75" customHeight="1" spans="1:16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ht="15.75" customHeight="1" spans="1:16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ht="15.75" customHeight="1" spans="1:16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ht="15.75" customHeight="1" spans="1:16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ht="15.75" customHeight="1" spans="1:16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ht="15.75" customHeight="1" spans="1:16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ht="15.75" customHeight="1" spans="1:16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ht="15.75" customHeight="1" spans="1:16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ht="15.75" customHeight="1" spans="1:16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ht="15.75" customHeight="1" spans="1:16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ht="15.75" customHeight="1" spans="1:16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ht="15.75" customHeight="1" spans="1:16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ht="15.75" customHeight="1" spans="1:16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ht="15.75" customHeight="1" spans="1:16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ht="15.75" customHeight="1" spans="1:16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ht="15.75" customHeight="1" spans="1:16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ht="15.75" customHeight="1" spans="1:16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ht="15.75" customHeight="1" spans="1:16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ht="15.75" customHeight="1" spans="1:16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ht="15.75" customHeight="1" spans="1:16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ht="15.75" customHeight="1" spans="1:16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ht="15.75" customHeight="1" spans="1:16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ht="15.75" customHeight="1" spans="1:16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ht="15.75" customHeight="1" spans="1:16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ht="15.75" customHeight="1" spans="1:16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ht="15.75" customHeight="1" spans="1:16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ht="15.75" customHeight="1" spans="1:16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ht="15.75" customHeight="1" spans="1:16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ht="15.75" customHeight="1" spans="1:16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ht="15.75" customHeight="1" spans="1:16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ht="15.75" customHeight="1" spans="1:16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ht="15.75" customHeight="1" spans="1:16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ht="15.75" customHeight="1" spans="1:16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ht="15.75" customHeight="1" spans="1:16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ht="15.75" customHeight="1" spans="1:16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ht="15.75" customHeight="1" spans="1:16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ht="15.75" customHeight="1" spans="1:16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ht="15.75" customHeight="1" spans="1:16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ht="15.75" customHeight="1" spans="1:16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ht="15.75" customHeight="1" spans="1:16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ht="15.75" customHeight="1" spans="1:16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ht="15.75" customHeight="1" spans="1:16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ht="15.75" customHeight="1" spans="1:16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ht="15.75" customHeight="1" spans="1:16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ht="15.75" customHeight="1" spans="1:16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ht="15.75" customHeight="1" spans="1:16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ht="15.75" customHeight="1" spans="1:16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ht="15.75" customHeight="1" spans="1:16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ht="15.75" customHeight="1" spans="1:16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ht="15.75" customHeight="1" spans="1:16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ht="15.75" customHeight="1" spans="1:16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ht="15.75" customHeight="1" spans="1:16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ht="15.75" customHeight="1" spans="1:16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ht="15.75" customHeight="1" spans="1:16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ht="15.75" customHeight="1" spans="1:16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ht="15.75" customHeight="1" spans="1:16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ht="15.75" customHeight="1" spans="1:16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ht="15.75" customHeight="1" spans="1:16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ht="15.75" customHeight="1" spans="1:16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ht="15.75" customHeight="1" spans="1:16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ht="15.75" customHeight="1" spans="1:16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ht="15.75" customHeight="1" spans="1:16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ht="15.75" customHeight="1" spans="1:16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ht="15.75" customHeight="1" spans="1:16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ht="15.75" customHeight="1" spans="1:16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ht="15.75" customHeight="1" spans="1:16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ht="15.75" customHeight="1" spans="1:16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ht="15.75" customHeight="1" spans="1:16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ht="15.75" customHeight="1" spans="1:16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ht="15.75" customHeight="1" spans="1:16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ht="15.75" customHeight="1" spans="1:16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ht="15.75" customHeight="1" spans="1:16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ht="15.75" customHeight="1" spans="1:16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ht="15.75" customHeight="1" spans="1:16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ht="15.75" customHeight="1" spans="1:16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ht="15.75" customHeight="1" spans="1:16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ht="15.75" customHeight="1" spans="1:16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ht="15.75" customHeight="1" spans="1:16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ht="15.75" customHeight="1" spans="1:16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ht="15.75" customHeight="1" spans="1:16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ht="15.75" customHeight="1" spans="1:16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ht="15.75" customHeight="1" spans="1:16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ht="15.75" customHeight="1" spans="1:16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ht="15.75" customHeight="1" spans="1:16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ht="15.75" customHeight="1" spans="1:16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ht="15.75" customHeight="1" spans="1:16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ht="15.75" customHeight="1" spans="1:16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ht="15.75" customHeight="1" spans="1:16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ht="15.75" customHeight="1" spans="1:16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ht="15.75" customHeight="1" spans="1:16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ht="15.75" customHeight="1" spans="1:16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ht="15.75" customHeight="1" spans="1:16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ht="15.75" customHeight="1" spans="1:16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ht="15.75" customHeight="1" spans="1:16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ht="15.75" customHeight="1" spans="1:16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ht="15.75" customHeight="1" spans="1:16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ht="15.75" customHeight="1" spans="1:16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ht="15.75" customHeight="1" spans="1:16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ht="15.75" customHeight="1" spans="1:16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ht="15.75" customHeight="1" spans="1:16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ht="15.75" customHeight="1" spans="1:16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ht="15.75" customHeight="1" spans="1:16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ht="15.75" customHeight="1" spans="1:16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ht="15.75" customHeight="1" spans="1:16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ht="15.75" customHeight="1" spans="1:16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ht="15.75" customHeight="1" spans="1:16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ht="15.75" customHeight="1" spans="1:16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ht="15.75" customHeight="1" spans="1:16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ht="15.75" customHeight="1" spans="1:16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ht="15.75" customHeight="1" spans="1:16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ht="15.75" customHeight="1" spans="1:16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ht="15.75" customHeight="1" spans="1:16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ht="15.75" customHeight="1" spans="1:16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ht="15.75" customHeight="1" spans="1:16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ht="15.75" customHeight="1" spans="1:16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ht="15.75" customHeight="1" spans="1:16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ht="15.75" customHeight="1" spans="1:16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ht="15.75" customHeight="1" spans="1:16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ht="15.75" customHeight="1" spans="1:16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ht="15.75" customHeight="1" spans="1:16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ht="15.75" customHeight="1" spans="1:16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ht="15.75" customHeight="1" spans="1:16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ht="15.75" customHeight="1" spans="1:16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ht="15.75" customHeight="1" spans="1:16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ht="15.75" customHeight="1" spans="1:16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ht="15.75" customHeight="1" spans="1:16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ht="15.75" customHeight="1" spans="1:16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ht="15.75" customHeight="1" spans="1:16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ht="15.75" customHeight="1" spans="1:16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ht="15.75" customHeight="1" spans="1:16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ht="15.75" customHeight="1" spans="1:16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ht="15.75" customHeight="1" spans="1:16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ht="15.75" customHeight="1" spans="1:16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ht="15.75" customHeight="1" spans="1:16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ht="15.75" customHeight="1" spans="1:16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ht="15.75" customHeight="1" spans="1:16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ht="15.75" customHeight="1" spans="1:16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ht="15.75" customHeight="1" spans="1:16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ht="15.75" customHeight="1" spans="1:16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ht="15.75" customHeight="1" spans="1:16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ht="15.75" customHeight="1" spans="1:16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ht="15.75" customHeight="1" spans="1:16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ht="15.75" customHeight="1" spans="1:16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ht="15.75" customHeight="1" spans="1:16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ht="15.75" customHeight="1" spans="1:16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ht="15.75" customHeight="1" spans="1:16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ht="15.75" customHeight="1" spans="1:16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ht="15.75" customHeight="1" spans="1:16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ht="15.75" customHeight="1" spans="1:16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ht="15.75" customHeight="1" spans="1:16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ht="15.75" customHeight="1" spans="1:16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ht="15.75" customHeight="1" spans="1:16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ht="15.75" customHeight="1" spans="1:16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ht="15.75" customHeight="1" spans="1:16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ht="15.75" customHeight="1" spans="1:16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ht="15.75" customHeight="1" spans="1:16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ht="15.75" customHeight="1" spans="1:16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ht="15.75" customHeight="1" spans="1:16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ht="15.75" customHeight="1" spans="1:16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ht="15.75" customHeight="1" spans="1:16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ht="15.75" customHeight="1" spans="1:16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ht="15.75" customHeight="1" spans="1:16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ht="15.75" customHeight="1" spans="1:16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ht="15.75" customHeight="1" spans="1:16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ht="15.75" customHeight="1" spans="1:16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ht="15.75" customHeight="1" spans="1:16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ht="15.75" customHeight="1" spans="1:16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ht="15.75" customHeight="1" spans="1:16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ht="15.75" customHeight="1" spans="1:16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ht="15.75" customHeight="1" spans="1:16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ht="15.75" customHeight="1" spans="1:16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ht="15.75" customHeight="1" spans="1:16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ht="15.75" customHeight="1" spans="1:16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ht="15.75" customHeight="1" spans="1:16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ht="15.75" customHeight="1" spans="1:16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ht="15.75" customHeight="1" spans="1:16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ht="15.75" customHeight="1" spans="1:16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ht="15.75" customHeight="1" spans="1:16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ht="15.75" customHeight="1" spans="1:16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ht="15.75" customHeight="1" spans="1:16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ht="15.75" customHeight="1" spans="1:16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ht="15.75" customHeight="1" spans="1:16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ht="15.75" customHeight="1" spans="1:16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ht="15.75" customHeight="1" spans="1:16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ht="15.75" customHeight="1" spans="1:16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ht="15.75" customHeight="1" spans="1:16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ht="15.75" customHeight="1" spans="1:16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ht="15.75" customHeight="1" spans="1:16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ht="15.75" customHeight="1" spans="1:16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ht="15.75" customHeight="1" spans="1:16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ht="15.75" customHeight="1" spans="1:16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ht="15.75" customHeight="1" spans="1:16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ht="15.75" customHeight="1" spans="1:16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ht="15.75" customHeight="1" spans="1:16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ht="15.75" customHeight="1" spans="1:16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ht="15.75" customHeight="1" spans="1:16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ht="15.75" customHeight="1" spans="1:16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ht="15.75" customHeight="1" spans="1:16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ht="15.75" customHeight="1" spans="1:16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ht="15.75" customHeight="1" spans="1:16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ht="15.75" customHeight="1" spans="1:16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ht="15.75" customHeight="1" spans="1:16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ht="15.75" customHeight="1" spans="1:16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ht="15.75" customHeight="1" spans="1:16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ht="15.75" customHeight="1" spans="1:16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ht="15.75" customHeight="1" spans="1:16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ht="15.75" customHeight="1" spans="1:16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ht="15.75" customHeight="1" spans="1:16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ht="15.75" customHeight="1" spans="1:16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ht="15.75" customHeight="1" spans="1:16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ht="15.75" customHeight="1" spans="1:16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ht="15.75" customHeight="1" spans="1:16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ht="15.75" customHeight="1" spans="1:16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ht="15.75" customHeight="1" spans="1:16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ht="15.75" customHeight="1" spans="1:16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ht="15.75" customHeight="1" spans="1:16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ht="15.75" customHeight="1" spans="1:16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ht="15.75" customHeight="1" spans="1:16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ht="15.75" customHeight="1" spans="1:16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ht="15.75" customHeight="1" spans="1:16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ht="15.75" customHeight="1" spans="1:16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ht="15.75" customHeight="1" spans="1:16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ht="15.75" customHeight="1" spans="1:16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ht="15.75" customHeight="1" spans="1:16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ht="15.75" customHeight="1" spans="1:16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ht="15.75" customHeight="1" spans="1:16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ht="15.75" customHeight="1" spans="1:16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ht="15.75" customHeight="1" spans="1:16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ht="15.75" customHeight="1" spans="1:16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ht="15.75" customHeight="1" spans="1:16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ht="15.75" customHeight="1" spans="1:16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ht="15.75" customHeight="1" spans="1:16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ht="15.75" customHeight="1" spans="1:16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ht="15.75" customHeight="1" spans="1:16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ht="15.75" customHeight="1" spans="1:16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ht="15.75" customHeight="1" spans="1:16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ht="15.75" customHeight="1" spans="1:16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ht="15.75" customHeight="1" spans="1:16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ht="15.75" customHeight="1" spans="1:16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ht="15.75" customHeight="1" spans="1:16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ht="15.75" customHeight="1" spans="1:16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ht="15.75" customHeight="1" spans="1:16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ht="15.75" customHeight="1" spans="1:16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ht="15.75" customHeight="1" spans="1:16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ht="15.75" customHeight="1" spans="1:16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ht="15.75" customHeight="1" spans="1:16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ht="15.75" customHeight="1" spans="1:16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ht="15.75" customHeight="1" spans="1:16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ht="15.75" customHeight="1" spans="1:16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ht="15.75" customHeight="1" spans="1:16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ht="15.75" customHeight="1" spans="1:16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ht="15.75" customHeight="1" spans="1:16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ht="15.75" customHeight="1" spans="1:16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ht="15.75" customHeight="1" spans="1:16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ht="15.75" customHeight="1" spans="1:16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ht="15.75" customHeight="1" spans="1:16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ht="15.75" customHeight="1" spans="1:16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ht="15.75" customHeight="1" spans="1:16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ht="15.75" customHeight="1" spans="1:16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ht="15.75" customHeight="1" spans="1:16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ht="15.75" customHeight="1" spans="1:16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ht="15.75" customHeight="1" spans="1:16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ht="15.75" customHeight="1" spans="1:16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ht="15.75" customHeight="1" spans="1:16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ht="15.75" customHeight="1" spans="1:16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ht="15.75" customHeight="1" spans="1:16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ht="15.75" customHeight="1" spans="1:16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ht="15.75" customHeight="1" spans="1:16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ht="15.75" customHeight="1" spans="1:16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ht="15.75" customHeight="1" spans="1:16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ht="15.75" customHeight="1" spans="1:16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ht="15.75" customHeight="1" spans="1:16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ht="15.75" customHeight="1" spans="1:16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ht="15.75" customHeight="1" spans="1:16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ht="15.75" customHeight="1" spans="1:16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ht="15.75" customHeight="1" spans="1:16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ht="15.75" customHeight="1" spans="1:16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ht="15.75" customHeight="1" spans="1:16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ht="15.75" customHeight="1" spans="1:16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ht="15.75" customHeight="1" spans="1:16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ht="15.75" customHeight="1" spans="1:16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ht="15.75" customHeight="1" spans="1:16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ht="15.75" customHeight="1" spans="1:16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ht="15.75" customHeight="1" spans="1:16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ht="15.75" customHeight="1" spans="1:16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ht="15.75" customHeight="1" spans="1:16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ht="15.75" customHeight="1" spans="1:16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ht="15.75" customHeight="1" spans="1:16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ht="15.75" customHeight="1" spans="1:16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ht="15.75" customHeight="1" spans="1:16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ht="15.75" customHeight="1" spans="1:16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ht="15.75" customHeight="1" spans="1:16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ht="15.75" customHeight="1" spans="1:16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ht="15.75" customHeight="1" spans="1:16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ht="15.75" customHeight="1" spans="1:16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ht="15.75" customHeight="1" spans="1:16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ht="15.75" customHeight="1" spans="1:16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ht="15.75" customHeight="1" spans="1:16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ht="15.75" customHeight="1" spans="1:16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ht="15.75" customHeight="1" spans="1:16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ht="15.75" customHeight="1" spans="1:16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ht="15.75" customHeight="1" spans="1:16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ht="15.75" customHeight="1" spans="1:16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ht="15.75" customHeight="1" spans="1:16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ht="15.75" customHeight="1" spans="1:16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ht="15.75" customHeight="1" spans="1:16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ht="15.75" customHeight="1" spans="1:16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ht="15.75" customHeight="1" spans="1:16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ht="15.75" customHeight="1" spans="1:16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ht="15.75" customHeight="1" spans="1:16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ht="15.75" customHeight="1" spans="1:16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ht="15.75" customHeight="1" spans="1:16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ht="15.75" customHeight="1" spans="1:16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ht="15.75" customHeight="1" spans="1:16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ht="15.75" customHeight="1" spans="1:16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ht="15.75" customHeight="1" spans="1:16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ht="15.75" customHeight="1" spans="1:16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ht="15.75" customHeight="1" spans="1:16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ht="15.75" customHeight="1" spans="1:16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ht="15.75" customHeight="1" spans="1:16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ht="15.75" customHeight="1" spans="1:16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ht="15.75" customHeight="1" spans="1:16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ht="15.75" customHeight="1" spans="1:16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ht="15.75" customHeight="1" spans="1:16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ht="15.75" customHeight="1" spans="1:16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ht="15.75" customHeight="1" spans="1:16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ht="15.75" customHeight="1" spans="1:16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ht="15.75" customHeight="1" spans="1:16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ht="15.75" customHeight="1" spans="1:16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ht="15.75" customHeight="1" spans="1:16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ht="15.75" customHeight="1" spans="1:16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ht="15.75" customHeight="1" spans="1:16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ht="15.75" customHeight="1" spans="1:16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ht="15.75" customHeight="1" spans="1:16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ht="15.75" customHeight="1" spans="1:16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ht="15.75" customHeight="1" spans="1:16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ht="15.75" customHeight="1" spans="1:16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ht="15.75" customHeight="1" spans="1:16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ht="15.75" customHeight="1" spans="1:16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ht="15.75" customHeight="1" spans="1:16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ht="15.75" customHeight="1" spans="1:16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ht="15.75" customHeight="1" spans="1:16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ht="15.75" customHeight="1" spans="1:16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ht="15.75" customHeight="1" spans="1:16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ht="15.75" customHeight="1" spans="1:16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ht="15.75" customHeight="1" spans="1:16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ht="15.75" customHeight="1" spans="1:16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ht="15.75" customHeight="1" spans="1:16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ht="15.75" customHeight="1" spans="1:16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ht="15.75" customHeight="1" spans="1:16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ht="15.75" customHeight="1" spans="1:16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ht="15.75" customHeight="1" spans="1:16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ht="15.75" customHeight="1" spans="1:16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ht="15.75" customHeight="1" spans="1:16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ht="15.75" customHeight="1" spans="1:16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ht="15.75" customHeight="1" spans="1:16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ht="15.75" customHeight="1" spans="1:16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ht="15.75" customHeight="1" spans="1:16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ht="15.75" customHeight="1" spans="1:16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ht="15.75" customHeight="1" spans="1:16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ht="15.75" customHeight="1" spans="1:16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ht="15.75" customHeight="1" spans="1:16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ht="15.75" customHeight="1" spans="1:16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ht="15.75" customHeight="1" spans="1:16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ht="15.75" customHeight="1" spans="1:16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ht="15.75" customHeight="1" spans="1:16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ht="15.75" customHeight="1" spans="1:16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ht="15.75" customHeight="1" spans="1:16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ht="15.75" customHeight="1" spans="1:16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ht="15.75" customHeight="1" spans="1:16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ht="15.75" customHeight="1" spans="1:16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ht="15.75" customHeight="1" spans="1:16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ht="15.75" customHeight="1" spans="1:16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ht="15.75" customHeight="1" spans="1:16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ht="15.75" customHeight="1" spans="1:16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ht="15.75" customHeight="1" spans="1:16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ht="15.75" customHeight="1" spans="1:16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ht="15.75" customHeight="1" spans="1:16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ht="15.75" customHeight="1" spans="1:16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ht="15.75" customHeight="1" spans="1:16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ht="15.75" customHeight="1" spans="1:16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ht="15.75" customHeight="1" spans="1:16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ht="15.75" customHeight="1" spans="1:16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ht="15.75" customHeight="1" spans="1:16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ht="15.75" customHeight="1" spans="1:16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ht="15.75" customHeight="1" spans="1:16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ht="15.75" customHeight="1" spans="1:16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ht="15.75" customHeight="1" spans="1:16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ht="15.75" customHeight="1" spans="1:16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ht="15.75" customHeight="1" spans="1:16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ht="15.75" customHeight="1" spans="1:16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ht="15.75" customHeight="1" spans="1:16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ht="15.75" customHeight="1" spans="1:16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ht="15.75" customHeight="1" spans="1:16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ht="15.75" customHeight="1" spans="1:16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ht="15.75" customHeight="1" spans="1:16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ht="15.75" customHeight="1" spans="1:16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ht="15.75" customHeight="1" spans="1:16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ht="15.75" customHeight="1" spans="1:16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ht="15.75" customHeight="1" spans="1:16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ht="15.75" customHeight="1" spans="1:16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ht="15.75" customHeight="1" spans="1:16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ht="15.75" customHeight="1" spans="1:16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ht="15.75" customHeight="1" spans="1:16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ht="15.75" customHeight="1" spans="1:16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ht="15.75" customHeight="1" spans="1:16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ht="15.75" customHeight="1" spans="1:16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ht="15.75" customHeight="1" spans="1:16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ht="15.75" customHeight="1" spans="1:16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ht="15.75" customHeight="1" spans="1:16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ht="15.75" customHeight="1" spans="1:16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ht="15.75" customHeight="1" spans="1:16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ht="15.75" customHeight="1" spans="1:16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ht="15.75" customHeight="1" spans="1:16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ht="15.75" customHeight="1" spans="1:16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ht="15.75" customHeight="1" spans="1:16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ht="15.75" customHeight="1" spans="1:16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ht="15.75" customHeight="1" spans="1:16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ht="15.75" customHeight="1" spans="1:16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ht="15.75" customHeight="1" spans="1:16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ht="15.75" customHeight="1" spans="1:16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ht="15.75" customHeight="1" spans="1:16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ht="15.75" customHeight="1" spans="1:16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ht="15.75" customHeight="1" spans="1:16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ht="15.75" customHeight="1" spans="1:16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ht="15.75" customHeight="1" spans="1:16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ht="15.75" customHeight="1" spans="1:16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ht="15.75" customHeight="1" spans="1:16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ht="15.75" customHeight="1" spans="1:16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ht="15.75" customHeight="1" spans="1:16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ht="15.75" customHeight="1" spans="1:16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ht="15.75" customHeight="1" spans="1:16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ht="15.75" customHeight="1" spans="1:16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ht="15.75" customHeight="1" spans="1:16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ht="15.75" customHeight="1" spans="1:16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ht="15.75" customHeight="1" spans="1:16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ht="15.75" customHeight="1" spans="1:16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ht="15.75" customHeight="1" spans="1:16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ht="15.75" customHeight="1" spans="1:16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ht="15.75" customHeight="1" spans="1:16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ht="15.75" customHeight="1" spans="1:16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ht="15.75" customHeight="1" spans="1:16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ht="15.75" customHeight="1" spans="1:16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ht="15.75" customHeight="1" spans="1:16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ht="15.75" customHeight="1" spans="1:16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ht="15.75" customHeight="1" spans="1:16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ht="15.75" customHeight="1" spans="1:16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ht="15.75" customHeight="1" spans="1:16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ht="15.75" customHeight="1" spans="1:16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ht="15.75" customHeight="1" spans="1:16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ht="15.75" customHeight="1" spans="1:16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ht="15.75" customHeight="1" spans="1:16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ht="15.75" customHeight="1" spans="1:16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ht="15.75" customHeight="1" spans="1:16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ht="15.75" customHeight="1" spans="1:16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ht="15.75" customHeight="1" spans="1:16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ht="15.75" customHeight="1" spans="1:16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ht="15.75" customHeight="1" spans="1:16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ht="15.75" customHeight="1" spans="1:16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ht="15.75" customHeight="1" spans="1:16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ht="15.75" customHeight="1" spans="1:16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ht="15.75" customHeight="1" spans="1:16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ht="15.75" customHeight="1" spans="1:16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ht="15.75" customHeight="1" spans="1:16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ht="15.75" customHeight="1" spans="1:16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ht="15.75" customHeight="1" spans="1:16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ht="15.75" customHeight="1" spans="1:16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ht="15.75" customHeight="1" spans="1:16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ht="15.75" customHeight="1" spans="1:16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ht="15.75" customHeight="1" spans="1:16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ht="15.75" customHeight="1" spans="1:16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ht="15.75" customHeight="1" spans="1:16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ht="15.75" customHeight="1" spans="1:16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ht="15.75" customHeight="1" spans="1:16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ht="15.75" customHeight="1" spans="1:16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ht="15.75" customHeight="1" spans="1:16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ht="15.75" customHeight="1" spans="1:16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ht="15.75" customHeight="1" spans="1:16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ht="15.75" customHeight="1" spans="1:16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ht="15.75" customHeight="1" spans="1:16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ht="15.75" customHeight="1" spans="1:16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ht="15.75" customHeight="1" spans="1:16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ht="15.75" customHeight="1" spans="1:16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ht="15.75" customHeight="1" spans="1:16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ht="15.75" customHeight="1" spans="1:16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ht="15.75" customHeight="1" spans="1:16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ht="15.75" customHeight="1" spans="1:16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ht="15.75" customHeight="1" spans="1:16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ht="15.75" customHeight="1" spans="1:16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ht="15.75" customHeight="1" spans="1:16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ht="15.75" customHeight="1" spans="1:16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ht="15.75" customHeight="1" spans="1:16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ht="15.75" customHeight="1" spans="1:16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ht="15.75" customHeight="1" spans="1:16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ht="15.75" customHeight="1" spans="1:16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ht="15.75" customHeight="1" spans="1:16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ht="15.75" customHeight="1" spans="1:16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ht="15.75" customHeight="1" spans="1:16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ht="15.75" customHeight="1" spans="1:16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ht="15.75" customHeight="1" spans="1:16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ht="15.75" customHeight="1" spans="1:16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ht="15.75" customHeight="1" spans="1:16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ht="15.75" customHeight="1" spans="1:16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ht="15.75" customHeight="1" spans="1:16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ht="15.75" customHeight="1" spans="1:16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ht="15.75" customHeight="1" spans="1:16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ht="15.75" customHeight="1" spans="1:16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ht="15.75" customHeight="1" spans="1:16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ht="15.75" customHeight="1" spans="1:16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ht="15.75" customHeight="1" spans="1:16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ht="15.75" customHeight="1" spans="1:16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ht="15.75" customHeight="1" spans="1:16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ht="15.75" customHeight="1" spans="1:16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ht="15.75" customHeight="1" spans="1:16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ht="15.75" customHeight="1" spans="1:16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ht="15.75" customHeight="1" spans="1:16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ht="15.75" customHeight="1" spans="1:16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ht="15.75" customHeight="1" spans="1:16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ht="15.75" customHeight="1" spans="1:16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ht="15.75" customHeight="1" spans="1:16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ht="15.75" customHeight="1" spans="1:16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ht="15.75" customHeight="1" spans="1:16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ht="15.75" customHeight="1" spans="1:16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ht="15.75" customHeight="1" spans="1:16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ht="15.75" customHeight="1" spans="1:16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ht="15.75" customHeight="1" spans="1:16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ht="15.75" customHeight="1" spans="1:16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ht="15.75" customHeight="1" spans="1:16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ht="15.75" customHeight="1" spans="1:16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ht="15.75" customHeight="1" spans="1:16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ht="15.75" customHeight="1" spans="1:16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ht="15.75" customHeight="1" spans="1:16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ht="15.75" customHeight="1" spans="1:16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ht="15.75" customHeight="1" spans="1:16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ht="15.75" customHeight="1" spans="1:16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ht="15.75" customHeight="1" spans="1:16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ht="15.75" customHeight="1" spans="1:16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ht="15.75" customHeight="1" spans="1:16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ht="15.75" customHeight="1" spans="1:16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ht="15.75" customHeight="1" spans="1:16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ht="15.75" customHeight="1" spans="1:16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ht="15.75" customHeight="1" spans="1:16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ht="15.75" customHeight="1" spans="1:16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ht="15.75" customHeight="1" spans="1:16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ht="15.75" customHeight="1" spans="1:16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ht="15.75" customHeight="1" spans="1:16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ht="15.75" customHeight="1" spans="1:16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ht="15.75" customHeight="1" spans="1:16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ht="15.75" customHeight="1" spans="1:16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ht="15.75" customHeight="1" spans="1:16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ht="15.75" customHeight="1" spans="1:16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ht="15.75" customHeight="1" spans="1:16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ht="15.75" customHeight="1" spans="1:16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ht="15.75" customHeight="1" spans="1:16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ht="15.75" customHeight="1" spans="1:16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ht="15.75" customHeight="1" spans="1:16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ht="15.75" customHeight="1" spans="1:16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ht="15.75" customHeight="1" spans="1:16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ht="15.75" customHeight="1" spans="1:16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ht="15.75" customHeight="1" spans="1:16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ht="15.75" customHeight="1" spans="1:16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ht="15.75" customHeight="1" spans="1:16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ht="15.75" customHeight="1" spans="1:16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ht="15.75" customHeight="1" spans="1:16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ht="15.75" customHeight="1" spans="1:16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ht="15.75" customHeight="1" spans="1:16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ht="15.75" customHeight="1" spans="1:16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ht="15.75" customHeight="1" spans="1:16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ht="15.75" customHeight="1" spans="1:16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ht="15.75" customHeight="1" spans="1:16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ht="15.75" customHeight="1" spans="1:16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ht="15.75" customHeight="1" spans="1:16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ht="15.75" customHeight="1" spans="1:16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ht="15.75" customHeight="1" spans="1:16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ht="15.75" customHeight="1" spans="1:16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ht="15.75" customHeight="1" spans="1:16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ht="15.75" customHeight="1" spans="1:16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ht="15.75" customHeight="1" spans="1:16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ht="15.75" customHeight="1" spans="1:16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ht="15.75" customHeight="1" spans="1:16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ht="15.75" customHeight="1" spans="1:16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ht="15.75" customHeight="1" spans="1:16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ht="15.75" customHeight="1" spans="1:16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ht="15.75" customHeight="1" spans="1:16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ht="15.75" customHeight="1" spans="1:16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1:H1"/>
    <mergeCell ref="A2:H2"/>
    <mergeCell ref="A3:H3"/>
    <mergeCell ref="A4:H4"/>
    <mergeCell ref="A5:H5"/>
    <mergeCell ref="A7:H7"/>
    <mergeCell ref="A8:H8"/>
    <mergeCell ref="A13:C13"/>
    <mergeCell ref="D13:P13"/>
  </mergeCells>
  <conditionalFormatting sqref="A13">
    <cfRule type="expression" dxfId="0" priority="29">
      <formula>#REF!="TERCAPAI"</formula>
    </cfRule>
  </conditionalFormatting>
  <conditionalFormatting sqref="A14:C14">
    <cfRule type="expression" dxfId="0" priority="30">
      <formula>#REF!="TERCAPAI"</formula>
    </cfRule>
  </conditionalFormatting>
  <conditionalFormatting sqref="A15:C15">
    <cfRule type="cellIs" dxfId="1" priority="2" operator="equal">
      <formula>"TIDAK"</formula>
    </cfRule>
    <cfRule type="cellIs" dxfId="2" priority="1" operator="equal">
      <formula>"YA"</formula>
    </cfRule>
  </conditionalFormatting>
  <conditionalFormatting sqref="D15:P15">
    <cfRule type="cellIs" dxfId="1" priority="4" operator="equal">
      <formula>"TIDAK SESUAI"</formula>
    </cfRule>
    <cfRule type="cellIs" dxfId="2" priority="3" operator="equal">
      <formula>"SESUAI KEBUTUHAN"</formula>
    </cfRule>
  </conditionalFormatting>
  <dataValidations count="1">
    <dataValidation type="list" allowBlank="1" showErrorMessage="1" sqref="A15:C15 D15:P15">
      <formula1>#REF!</formula1>
    </dataValidation>
  </dataValidations>
  <pageMargins left="0.7" right="0.7" top="0.75" bottom="0.75" header="0" footer="0"/>
  <pageSetup paperSize="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A9D08F"/>
  </sheetPr>
  <dimension ref="A1:BN491"/>
  <sheetViews>
    <sheetView showGridLines="0" workbookViewId="0">
      <pane xSplit="4" ySplit="13" topLeftCell="E14" activePane="bottomRight" state="frozen"/>
      <selection/>
      <selection pane="topRight"/>
      <selection pane="bottomLeft"/>
      <selection pane="bottomRight" activeCell="E14" sqref="E14"/>
    </sheetView>
  </sheetViews>
  <sheetFormatPr defaultColWidth="11.2166666666667" defaultRowHeight="15" customHeight="1"/>
  <cols>
    <col min="1" max="1" width="4.10833333333333" customWidth="1"/>
    <col min="2" max="2" width="40.2166666666667" customWidth="1"/>
    <col min="3" max="3" width="17.1083333333333" customWidth="1"/>
    <col min="4" max="4" width="7.66666666666667" customWidth="1"/>
    <col min="5" max="63" width="15.7833333333333" customWidth="1"/>
    <col min="64" max="64" width="10.7833333333333" customWidth="1"/>
    <col min="65" max="65" width="15.7833333333333" customWidth="1"/>
    <col min="66" max="66" width="10.7833333333333" customWidth="1"/>
  </cols>
  <sheetData>
    <row r="1" ht="12.75" customHeight="1" spans="1:66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83" t="s">
        <v>34</v>
      </c>
      <c r="L1" s="6"/>
      <c r="M1" s="6">
        <v>26</v>
      </c>
      <c r="N1" s="6"/>
      <c r="O1" s="83" t="s">
        <v>35</v>
      </c>
      <c r="Q1" s="6"/>
      <c r="R1" s="6">
        <v>15</v>
      </c>
      <c r="S1" s="6"/>
      <c r="T1" s="83" t="s">
        <v>36</v>
      </c>
      <c r="V1" s="6"/>
      <c r="W1" s="6">
        <v>21</v>
      </c>
      <c r="X1" s="6"/>
      <c r="Y1" s="83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ht="12.75" customHeight="1" spans="1:66">
      <c r="A2" s="2"/>
      <c r="B2" s="3"/>
      <c r="C2" s="4"/>
      <c r="D2" s="7"/>
      <c r="E2" s="8" t="s">
        <v>37</v>
      </c>
      <c r="F2" s="9"/>
      <c r="G2" s="9"/>
      <c r="H2" s="10">
        <f>COUNTIF(E484:BN484,"Pratama")</f>
        <v>59</v>
      </c>
      <c r="I2" s="84">
        <f>H2/H1</f>
        <v>0.951612903225806</v>
      </c>
      <c r="J2" s="8" t="s">
        <v>37</v>
      </c>
      <c r="K2" s="9"/>
      <c r="L2" s="9"/>
      <c r="M2" s="10">
        <f>COUNTIF(E484:AD484,"Pratama")</f>
        <v>24</v>
      </c>
      <c r="N2" s="84">
        <f>M2/M1</f>
        <v>0.923076923076923</v>
      </c>
      <c r="O2" s="8" t="s">
        <v>37</v>
      </c>
      <c r="P2" s="9"/>
      <c r="Q2" s="9"/>
      <c r="R2" s="10">
        <f>COUNTIF($AE$484:$AS$484,"Pratama")</f>
        <v>14</v>
      </c>
      <c r="S2" s="84">
        <f>R2/R1</f>
        <v>0.933333333333333</v>
      </c>
      <c r="T2" s="8" t="s">
        <v>37</v>
      </c>
      <c r="U2" s="9"/>
      <c r="V2" s="9"/>
      <c r="W2" s="10">
        <f>COUNTIF($AT$484:$BN$484,"Pratama")</f>
        <v>21</v>
      </c>
      <c r="X2" s="84">
        <f>W2/W1</f>
        <v>1</v>
      </c>
      <c r="Y2" s="93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ht="12.75" customHeight="1" spans="1:66">
      <c r="A3" s="2"/>
      <c r="B3" s="3"/>
      <c r="C3" s="4"/>
      <c r="D3" s="7"/>
      <c r="E3" s="11" t="s">
        <v>38</v>
      </c>
      <c r="F3" s="9"/>
      <c r="G3" s="9"/>
      <c r="H3" s="12">
        <f>COUNTIF(E484:BN484,"Madya")</f>
        <v>0</v>
      </c>
      <c r="I3" s="85">
        <f>H3/H1</f>
        <v>0</v>
      </c>
      <c r="J3" s="86" t="s">
        <v>38</v>
      </c>
      <c r="K3" s="9"/>
      <c r="L3" s="9"/>
      <c r="M3" s="87">
        <f>COUNTIF(E484:AD484,"Madya")</f>
        <v>0</v>
      </c>
      <c r="N3" s="88">
        <f>M3/M1</f>
        <v>0</v>
      </c>
      <c r="O3" s="86" t="s">
        <v>38</v>
      </c>
      <c r="P3" s="9"/>
      <c r="Q3" s="9"/>
      <c r="R3" s="89">
        <f>COUNTIF($AE$484:$AS$484,"Madya")</f>
        <v>0</v>
      </c>
      <c r="S3" s="88">
        <f>R3/R1</f>
        <v>0</v>
      </c>
      <c r="T3" s="90" t="s">
        <v>38</v>
      </c>
      <c r="U3" s="9"/>
      <c r="V3" s="9"/>
      <c r="W3" s="91">
        <f>COUNTIF($AT$484:$BN$484,"Madya")</f>
        <v>0</v>
      </c>
      <c r="X3" s="92">
        <f>W3/W1</f>
        <v>0</v>
      </c>
      <c r="Y3" s="93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ht="12.75" customHeight="1" spans="1:66">
      <c r="A4" s="2"/>
      <c r="B4" s="3"/>
      <c r="C4" s="4"/>
      <c r="D4" s="7"/>
      <c r="E4" s="8" t="s">
        <v>39</v>
      </c>
      <c r="F4" s="9"/>
      <c r="G4" s="9"/>
      <c r="H4" s="10">
        <f>COUNTIF(E484:BN484,"Purnama")</f>
        <v>0</v>
      </c>
      <c r="I4" s="84">
        <f>H4/H1</f>
        <v>0</v>
      </c>
      <c r="J4" s="8" t="s">
        <v>39</v>
      </c>
      <c r="K4" s="9"/>
      <c r="L4" s="9"/>
      <c r="M4" s="10">
        <f>COUNTIF(E484:AD484,"Purnama")</f>
        <v>0</v>
      </c>
      <c r="N4" s="84">
        <f>M4/M1</f>
        <v>0</v>
      </c>
      <c r="O4" s="8" t="s">
        <v>39</v>
      </c>
      <c r="P4" s="9"/>
      <c r="Q4" s="9"/>
      <c r="R4" s="10">
        <f>COUNTIF($AE$484:$AS$484,"Purnama")</f>
        <v>0</v>
      </c>
      <c r="S4" s="84">
        <f>R4/R1</f>
        <v>0</v>
      </c>
      <c r="T4" s="8" t="s">
        <v>39</v>
      </c>
      <c r="U4" s="9"/>
      <c r="V4" s="9"/>
      <c r="W4" s="10">
        <f>COUNTIF($AT$484:$BN$484,"Purnama")</f>
        <v>0</v>
      </c>
      <c r="X4" s="84">
        <f>W4/W1</f>
        <v>0</v>
      </c>
      <c r="Y4" s="93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ht="12.75" customHeight="1" spans="1:66">
      <c r="A5" s="2"/>
      <c r="B5" s="3"/>
      <c r="C5" s="4"/>
      <c r="D5" s="7"/>
      <c r="E5" s="11" t="s">
        <v>40</v>
      </c>
      <c r="F5" s="9"/>
      <c r="G5" s="9"/>
      <c r="H5" s="12">
        <f>COUNTIF(E484:BN484,"Mandiri")</f>
        <v>0</v>
      </c>
      <c r="I5" s="85">
        <f>H5/H1</f>
        <v>0</v>
      </c>
      <c r="J5" s="86" t="s">
        <v>40</v>
      </c>
      <c r="K5" s="9"/>
      <c r="L5" s="9"/>
      <c r="M5" s="87">
        <f>COUNTIF(E484:AD484,"Mandiri")</f>
        <v>0</v>
      </c>
      <c r="N5" s="88">
        <f>M5/M1</f>
        <v>0</v>
      </c>
      <c r="O5" s="86" t="s">
        <v>40</v>
      </c>
      <c r="P5" s="9"/>
      <c r="Q5" s="9"/>
      <c r="R5" s="89">
        <f>COUNTIF($AE$484:$AS$484,"Mandiri")</f>
        <v>0</v>
      </c>
      <c r="S5" s="88">
        <f>R5/R1</f>
        <v>0</v>
      </c>
      <c r="T5" s="90" t="s">
        <v>40</v>
      </c>
      <c r="U5" s="9"/>
      <c r="V5" s="9"/>
      <c r="W5" s="91">
        <f>COUNTIF($AT$484:$BN$484,"Mandiri")</f>
        <v>0</v>
      </c>
      <c r="X5" s="92">
        <f>W5/W1</f>
        <v>0</v>
      </c>
      <c r="Y5" s="93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ht="12.75" customHeight="1" spans="1:66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ht="12.75" customHeight="1" spans="1:66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ht="15.75" customHeight="1" spans="1:66">
      <c r="A8" s="2"/>
      <c r="B8" s="3"/>
      <c r="C8" s="3"/>
      <c r="D8" s="2"/>
      <c r="E8" s="13" t="s">
        <v>41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4" t="s">
        <v>42</v>
      </c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10" t="s">
        <v>43</v>
      </c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</row>
    <row r="9" ht="12.75" customHeight="1" spans="1:66">
      <c r="A9" s="2"/>
      <c r="B9" s="3"/>
      <c r="C9" s="4"/>
      <c r="D9" s="7"/>
      <c r="E9" s="13">
        <v>1</v>
      </c>
      <c r="F9" s="13">
        <f t="shared" ref="F9:BN9" si="0">E9+1</f>
        <v>2</v>
      </c>
      <c r="G9" s="13">
        <f t="shared" si="0"/>
        <v>3</v>
      </c>
      <c r="H9" s="13">
        <f t="shared" si="0"/>
        <v>4</v>
      </c>
      <c r="I9" s="13">
        <f t="shared" si="0"/>
        <v>5</v>
      </c>
      <c r="J9" s="13">
        <f t="shared" si="0"/>
        <v>6</v>
      </c>
      <c r="K9" s="13">
        <f t="shared" si="0"/>
        <v>7</v>
      </c>
      <c r="L9" s="13">
        <f t="shared" si="0"/>
        <v>8</v>
      </c>
      <c r="M9" s="13">
        <f t="shared" si="0"/>
        <v>9</v>
      </c>
      <c r="N9" s="13">
        <f t="shared" si="0"/>
        <v>10</v>
      </c>
      <c r="O9" s="13">
        <f t="shared" si="0"/>
        <v>11</v>
      </c>
      <c r="P9" s="13">
        <f t="shared" si="0"/>
        <v>12</v>
      </c>
      <c r="Q9" s="13">
        <f t="shared" si="0"/>
        <v>13</v>
      </c>
      <c r="R9" s="13">
        <f t="shared" si="0"/>
        <v>14</v>
      </c>
      <c r="S9" s="13">
        <f t="shared" si="0"/>
        <v>15</v>
      </c>
      <c r="T9" s="13">
        <f t="shared" si="0"/>
        <v>16</v>
      </c>
      <c r="U9" s="13">
        <f t="shared" si="0"/>
        <v>17</v>
      </c>
      <c r="V9" s="13">
        <f t="shared" si="0"/>
        <v>18</v>
      </c>
      <c r="W9" s="13">
        <f t="shared" si="0"/>
        <v>19</v>
      </c>
      <c r="X9" s="13">
        <f t="shared" si="0"/>
        <v>20</v>
      </c>
      <c r="Y9" s="13">
        <f t="shared" si="0"/>
        <v>21</v>
      </c>
      <c r="Z9" s="13">
        <f t="shared" si="0"/>
        <v>22</v>
      </c>
      <c r="AA9" s="13">
        <f t="shared" si="0"/>
        <v>23</v>
      </c>
      <c r="AB9" s="13">
        <f t="shared" si="0"/>
        <v>24</v>
      </c>
      <c r="AC9" s="13">
        <f t="shared" si="0"/>
        <v>25</v>
      </c>
      <c r="AD9" s="13">
        <f t="shared" si="0"/>
        <v>26</v>
      </c>
      <c r="AE9" s="94">
        <f t="shared" si="0"/>
        <v>27</v>
      </c>
      <c r="AF9" s="94">
        <f t="shared" si="0"/>
        <v>28</v>
      </c>
      <c r="AG9" s="94">
        <f t="shared" si="0"/>
        <v>29</v>
      </c>
      <c r="AH9" s="94">
        <f t="shared" si="0"/>
        <v>30</v>
      </c>
      <c r="AI9" s="94">
        <f t="shared" si="0"/>
        <v>31</v>
      </c>
      <c r="AJ9" s="94">
        <f t="shared" si="0"/>
        <v>32</v>
      </c>
      <c r="AK9" s="94">
        <f t="shared" si="0"/>
        <v>33</v>
      </c>
      <c r="AL9" s="94">
        <f t="shared" si="0"/>
        <v>34</v>
      </c>
      <c r="AM9" s="94">
        <f t="shared" si="0"/>
        <v>35</v>
      </c>
      <c r="AN9" s="94">
        <f t="shared" si="0"/>
        <v>36</v>
      </c>
      <c r="AO9" s="94">
        <f t="shared" si="0"/>
        <v>37</v>
      </c>
      <c r="AP9" s="94">
        <f t="shared" si="0"/>
        <v>38</v>
      </c>
      <c r="AQ9" s="94">
        <f t="shared" si="0"/>
        <v>39</v>
      </c>
      <c r="AR9" s="94">
        <f t="shared" si="0"/>
        <v>40</v>
      </c>
      <c r="AS9" s="94">
        <f t="shared" si="0"/>
        <v>41</v>
      </c>
      <c r="AT9" s="10">
        <f t="shared" si="0"/>
        <v>42</v>
      </c>
      <c r="AU9" s="10">
        <f t="shared" si="0"/>
        <v>43</v>
      </c>
      <c r="AV9" s="10">
        <f t="shared" si="0"/>
        <v>44</v>
      </c>
      <c r="AW9" s="10">
        <f t="shared" si="0"/>
        <v>45</v>
      </c>
      <c r="AX9" s="10">
        <f t="shared" si="0"/>
        <v>46</v>
      </c>
      <c r="AY9" s="10">
        <f t="shared" si="0"/>
        <v>47</v>
      </c>
      <c r="AZ9" s="10">
        <f t="shared" si="0"/>
        <v>48</v>
      </c>
      <c r="BA9" s="10">
        <f t="shared" si="0"/>
        <v>49</v>
      </c>
      <c r="BB9" s="10">
        <f t="shared" si="0"/>
        <v>50</v>
      </c>
      <c r="BC9" s="10">
        <f t="shared" si="0"/>
        <v>51</v>
      </c>
      <c r="BD9" s="10">
        <f t="shared" si="0"/>
        <v>52</v>
      </c>
      <c r="BE9" s="10">
        <f t="shared" si="0"/>
        <v>53</v>
      </c>
      <c r="BF9" s="10">
        <f t="shared" si="0"/>
        <v>54</v>
      </c>
      <c r="BG9" s="10">
        <f t="shared" si="0"/>
        <v>55</v>
      </c>
      <c r="BH9" s="10">
        <f t="shared" si="0"/>
        <v>56</v>
      </c>
      <c r="BI9" s="10">
        <f t="shared" si="0"/>
        <v>57</v>
      </c>
      <c r="BJ9" s="10">
        <f t="shared" si="0"/>
        <v>58</v>
      </c>
      <c r="BK9" s="10">
        <f t="shared" si="0"/>
        <v>59</v>
      </c>
      <c r="BL9" s="10">
        <f t="shared" si="0"/>
        <v>60</v>
      </c>
      <c r="BM9" s="10">
        <f t="shared" si="0"/>
        <v>61</v>
      </c>
      <c r="BN9" s="10">
        <f t="shared" si="0"/>
        <v>62</v>
      </c>
    </row>
    <row r="10" ht="12.75" customHeight="1" spans="1:66">
      <c r="A10" s="14" t="s">
        <v>44</v>
      </c>
      <c r="B10" s="15" t="s">
        <v>45</v>
      </c>
      <c r="C10" s="15" t="s">
        <v>46</v>
      </c>
      <c r="D10" s="14" t="s">
        <v>47</v>
      </c>
      <c r="E10" s="16" t="s">
        <v>48</v>
      </c>
      <c r="F10" s="16" t="s">
        <v>49</v>
      </c>
      <c r="G10" s="16" t="s">
        <v>50</v>
      </c>
      <c r="H10" s="16" t="s">
        <v>51</v>
      </c>
      <c r="I10" s="16" t="s">
        <v>52</v>
      </c>
      <c r="J10" s="16" t="s">
        <v>53</v>
      </c>
      <c r="K10" s="16" t="s">
        <v>54</v>
      </c>
      <c r="L10" s="16" t="s">
        <v>55</v>
      </c>
      <c r="M10" s="16" t="s">
        <v>56</v>
      </c>
      <c r="N10" s="16" t="s">
        <v>57</v>
      </c>
      <c r="O10" s="16" t="s">
        <v>58</v>
      </c>
      <c r="P10" s="16" t="s">
        <v>59</v>
      </c>
      <c r="Q10" s="16" t="s">
        <v>60</v>
      </c>
      <c r="R10" s="16" t="s">
        <v>51</v>
      </c>
      <c r="S10" s="16" t="s">
        <v>61</v>
      </c>
      <c r="T10" s="16" t="s">
        <v>50</v>
      </c>
      <c r="U10" s="16" t="s">
        <v>52</v>
      </c>
      <c r="V10" s="16" t="s">
        <v>62</v>
      </c>
      <c r="W10" s="16" t="s">
        <v>63</v>
      </c>
      <c r="X10" s="16" t="s">
        <v>64</v>
      </c>
      <c r="Y10" s="16" t="s">
        <v>65</v>
      </c>
      <c r="Z10" s="16" t="s">
        <v>66</v>
      </c>
      <c r="AA10" s="16" t="s">
        <v>67</v>
      </c>
      <c r="AB10" s="16" t="s">
        <v>68</v>
      </c>
      <c r="AC10" s="16" t="s">
        <v>69</v>
      </c>
      <c r="AD10" s="16" t="s">
        <v>70</v>
      </c>
      <c r="AE10" s="16" t="s">
        <v>71</v>
      </c>
      <c r="AF10" s="16" t="s">
        <v>72</v>
      </c>
      <c r="AG10" s="16" t="s">
        <v>73</v>
      </c>
      <c r="AH10" s="16" t="s">
        <v>74</v>
      </c>
      <c r="AI10" s="16" t="s">
        <v>75</v>
      </c>
      <c r="AJ10" s="16" t="s">
        <v>76</v>
      </c>
      <c r="AK10" s="16" t="s">
        <v>77</v>
      </c>
      <c r="AL10" s="16" t="s">
        <v>78</v>
      </c>
      <c r="AM10" s="16" t="s">
        <v>79</v>
      </c>
      <c r="AN10" s="16" t="s">
        <v>80</v>
      </c>
      <c r="AO10" s="16" t="s">
        <v>81</v>
      </c>
      <c r="AP10" s="16" t="s">
        <v>82</v>
      </c>
      <c r="AQ10" s="16" t="s">
        <v>83</v>
      </c>
      <c r="AR10" s="16" t="s">
        <v>84</v>
      </c>
      <c r="AS10" s="16" t="s">
        <v>85</v>
      </c>
      <c r="AT10" s="16" t="s">
        <v>86</v>
      </c>
      <c r="AU10" s="16" t="s">
        <v>87</v>
      </c>
      <c r="AV10" s="16" t="s">
        <v>88</v>
      </c>
      <c r="AW10" s="16" t="s">
        <v>89</v>
      </c>
      <c r="AX10" s="16" t="s">
        <v>90</v>
      </c>
      <c r="AY10" s="16" t="s">
        <v>91</v>
      </c>
      <c r="AZ10" s="16" t="s">
        <v>92</v>
      </c>
      <c r="BA10" s="16" t="s">
        <v>93</v>
      </c>
      <c r="BB10" s="16" t="s">
        <v>94</v>
      </c>
      <c r="BC10" s="16" t="s">
        <v>95</v>
      </c>
      <c r="BD10" s="16" t="s">
        <v>96</v>
      </c>
      <c r="BE10" s="16" t="s">
        <v>97</v>
      </c>
      <c r="BF10" s="16" t="s">
        <v>98</v>
      </c>
      <c r="BG10" s="16" t="s">
        <v>99</v>
      </c>
      <c r="BH10" s="16" t="s">
        <v>100</v>
      </c>
      <c r="BI10" s="16" t="s">
        <v>101</v>
      </c>
      <c r="BJ10" s="16" t="s">
        <v>102</v>
      </c>
      <c r="BK10" s="16" t="s">
        <v>103</v>
      </c>
      <c r="BL10" s="16" t="s">
        <v>104</v>
      </c>
      <c r="BM10" s="16" t="s">
        <v>105</v>
      </c>
      <c r="BN10" s="102" t="s">
        <v>106</v>
      </c>
    </row>
    <row r="11" ht="12.75" customHeight="1" spans="1:66">
      <c r="A11" s="17" t="s">
        <v>107</v>
      </c>
      <c r="B11" s="18" t="s">
        <v>108</v>
      </c>
      <c r="C11" s="18"/>
      <c r="D11" s="19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98"/>
      <c r="BL11" s="98"/>
      <c r="BM11" s="98"/>
      <c r="BN11" s="98"/>
    </row>
    <row r="12" ht="12.75" customHeight="1" spans="1:66">
      <c r="A12" s="17" t="s">
        <v>109</v>
      </c>
      <c r="B12" s="18" t="s">
        <v>110</v>
      </c>
      <c r="C12" s="18"/>
      <c r="D12" s="19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98"/>
      <c r="BL12" s="98"/>
      <c r="BM12" s="98"/>
      <c r="BN12" s="98"/>
    </row>
    <row r="13" ht="19.5" customHeight="1" spans="1:66">
      <c r="A13" s="22"/>
      <c r="B13" s="23" t="s">
        <v>111</v>
      </c>
      <c r="C13" s="24"/>
      <c r="D13" s="25"/>
      <c r="E13" s="26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9"/>
      <c r="BL13" s="99"/>
      <c r="BM13" s="99"/>
      <c r="BN13" s="99"/>
    </row>
    <row r="14" ht="19.5" customHeight="1" spans="1:66">
      <c r="A14" s="28"/>
      <c r="B14" s="29" t="s">
        <v>112</v>
      </c>
      <c r="C14" s="30" t="s">
        <v>113</v>
      </c>
      <c r="D14" s="31">
        <v>2</v>
      </c>
      <c r="E14" s="32">
        <v>2</v>
      </c>
      <c r="F14" s="32">
        <v>2</v>
      </c>
      <c r="G14" s="32">
        <v>2</v>
      </c>
      <c r="H14" s="32">
        <v>2</v>
      </c>
      <c r="I14" s="32">
        <v>2</v>
      </c>
      <c r="J14" s="32">
        <v>2</v>
      </c>
      <c r="K14" s="32">
        <v>2</v>
      </c>
      <c r="L14" s="32">
        <v>2</v>
      </c>
      <c r="M14" s="32">
        <v>2</v>
      </c>
      <c r="N14" s="32">
        <v>2</v>
      </c>
      <c r="O14" s="32">
        <v>2</v>
      </c>
      <c r="P14" s="32">
        <v>2</v>
      </c>
      <c r="Q14" s="32">
        <v>2</v>
      </c>
      <c r="R14" s="32">
        <v>2</v>
      </c>
      <c r="S14" s="32">
        <v>2</v>
      </c>
      <c r="T14" s="32">
        <v>2</v>
      </c>
      <c r="U14" s="32">
        <v>2</v>
      </c>
      <c r="V14" s="32">
        <v>2</v>
      </c>
      <c r="W14" s="32">
        <v>2</v>
      </c>
      <c r="X14" s="32">
        <v>2</v>
      </c>
      <c r="Y14" s="32">
        <v>2</v>
      </c>
      <c r="Z14" s="32">
        <v>2</v>
      </c>
      <c r="AA14" s="32">
        <v>2</v>
      </c>
      <c r="AB14" s="32">
        <v>2</v>
      </c>
      <c r="AC14" s="32">
        <v>2</v>
      </c>
      <c r="AD14" s="32">
        <v>2</v>
      </c>
      <c r="AE14" s="32">
        <v>2</v>
      </c>
      <c r="AF14" s="32">
        <v>2</v>
      </c>
      <c r="AG14" s="32">
        <v>2</v>
      </c>
      <c r="AH14" s="32">
        <v>2</v>
      </c>
      <c r="AI14" s="32">
        <v>2</v>
      </c>
      <c r="AJ14" s="32">
        <v>2</v>
      </c>
      <c r="AK14" s="32">
        <v>2</v>
      </c>
      <c r="AL14" s="32">
        <v>2</v>
      </c>
      <c r="AM14" s="32">
        <v>2</v>
      </c>
      <c r="AN14" s="32">
        <v>2</v>
      </c>
      <c r="AO14" s="32">
        <v>2</v>
      </c>
      <c r="AP14" s="32">
        <v>2</v>
      </c>
      <c r="AQ14" s="32">
        <v>2</v>
      </c>
      <c r="AR14" s="32">
        <v>2</v>
      </c>
      <c r="AS14" s="32">
        <v>2</v>
      </c>
      <c r="AT14" s="32">
        <v>2</v>
      </c>
      <c r="AU14" s="32">
        <v>2</v>
      </c>
      <c r="AV14" s="32">
        <v>2</v>
      </c>
      <c r="AW14" s="32">
        <v>2</v>
      </c>
      <c r="AX14" s="32">
        <v>2</v>
      </c>
      <c r="AY14" s="32">
        <v>2</v>
      </c>
      <c r="AZ14" s="32">
        <v>2</v>
      </c>
      <c r="BA14" s="32">
        <v>2</v>
      </c>
      <c r="BB14" s="32">
        <v>2</v>
      </c>
      <c r="BC14" s="32">
        <v>2</v>
      </c>
      <c r="BD14" s="32">
        <v>2</v>
      </c>
      <c r="BE14" s="32">
        <v>2</v>
      </c>
      <c r="BF14" s="32">
        <v>2</v>
      </c>
      <c r="BG14" s="32">
        <v>2</v>
      </c>
      <c r="BH14" s="32">
        <v>2</v>
      </c>
      <c r="BI14" s="32">
        <v>2</v>
      </c>
      <c r="BJ14" s="32">
        <v>2</v>
      </c>
      <c r="BK14" s="32">
        <v>2</v>
      </c>
      <c r="BL14" s="32">
        <v>2</v>
      </c>
      <c r="BM14" s="32">
        <v>2</v>
      </c>
      <c r="BN14" s="32">
        <v>2</v>
      </c>
    </row>
    <row r="15" ht="19.5" customHeight="1" spans="1:66">
      <c r="A15" s="28"/>
      <c r="B15" s="33"/>
      <c r="C15" s="30" t="s">
        <v>114</v>
      </c>
      <c r="D15" s="31">
        <v>0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32"/>
      <c r="BL15" s="32"/>
      <c r="BM15" s="32"/>
      <c r="BN15" s="32"/>
    </row>
    <row r="16" ht="19.5" customHeight="1" spans="1:66">
      <c r="A16" s="28"/>
      <c r="B16" s="34"/>
      <c r="C16" s="34"/>
      <c r="D16" s="34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82"/>
      <c r="BM16" s="82"/>
      <c r="BN16" s="103"/>
    </row>
    <row r="17" ht="19.5" customHeight="1" spans="1:66">
      <c r="A17" s="17" t="s">
        <v>115</v>
      </c>
      <c r="B17" s="36" t="s">
        <v>116</v>
      </c>
      <c r="C17" s="9"/>
      <c r="D17" s="37"/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100"/>
      <c r="BM17" s="39"/>
      <c r="BN17" s="100"/>
    </row>
    <row r="18" ht="19.5" customHeight="1" spans="1:66">
      <c r="A18" s="28"/>
      <c r="B18" s="40" t="s">
        <v>117</v>
      </c>
      <c r="C18" s="41"/>
      <c r="D18" s="42"/>
      <c r="E18" s="43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101"/>
      <c r="BL18" s="101"/>
      <c r="BM18" s="101"/>
      <c r="BN18" s="101"/>
    </row>
    <row r="19" ht="19.5" customHeight="1" spans="1:66">
      <c r="A19" s="28"/>
      <c r="B19" s="45" t="s">
        <v>118</v>
      </c>
      <c r="C19" s="30" t="s">
        <v>113</v>
      </c>
      <c r="D19" s="31">
        <v>1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32"/>
      <c r="BL19" s="32"/>
      <c r="BM19" s="32"/>
      <c r="BN19" s="32"/>
    </row>
    <row r="20" ht="19.5" customHeight="1" spans="1:66">
      <c r="A20" s="28"/>
      <c r="B20" s="33"/>
      <c r="C20" s="30" t="s">
        <v>114</v>
      </c>
      <c r="D20" s="31">
        <v>0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32"/>
      <c r="BL20" s="32"/>
      <c r="BM20" s="32"/>
      <c r="BN20" s="32"/>
    </row>
    <row r="21" ht="19.5" customHeight="1" spans="1:66">
      <c r="A21" s="28"/>
      <c r="B21" s="46"/>
      <c r="C21" s="47"/>
      <c r="D21" s="4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104"/>
    </row>
    <row r="22" ht="19.5" customHeight="1" spans="1:66">
      <c r="A22" s="28"/>
      <c r="B22" s="45" t="s">
        <v>119</v>
      </c>
      <c r="C22" s="30" t="s">
        <v>113</v>
      </c>
      <c r="D22" s="31">
        <v>1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32"/>
      <c r="BL22" s="32"/>
      <c r="BM22" s="32"/>
      <c r="BN22" s="32"/>
    </row>
    <row r="23" ht="19.5" customHeight="1" spans="1:66">
      <c r="A23" s="28"/>
      <c r="B23" s="33"/>
      <c r="C23" s="30" t="s">
        <v>114</v>
      </c>
      <c r="D23" s="31">
        <v>0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32"/>
      <c r="BL23" s="32"/>
      <c r="BM23" s="32"/>
      <c r="BN23" s="32"/>
    </row>
    <row r="24" ht="19.5" customHeight="1" spans="1:66">
      <c r="A24" s="28"/>
      <c r="B24" s="46"/>
      <c r="C24" s="47"/>
      <c r="D24" s="48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104"/>
      <c r="BN24" s="104"/>
    </row>
    <row r="25" ht="19.5" customHeight="1" spans="1:66">
      <c r="A25" s="28"/>
      <c r="B25" s="45" t="s">
        <v>120</v>
      </c>
      <c r="C25" s="30" t="s">
        <v>113</v>
      </c>
      <c r="D25" s="31">
        <v>1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32"/>
      <c r="BL25" s="32"/>
      <c r="BM25" s="32"/>
      <c r="BN25" s="32"/>
    </row>
    <row r="26" ht="19.5" customHeight="1" spans="1:66">
      <c r="A26" s="28"/>
      <c r="B26" s="33"/>
      <c r="C26" s="30" t="s">
        <v>114</v>
      </c>
      <c r="D26" s="31">
        <v>0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32"/>
      <c r="BL26" s="32"/>
      <c r="BM26" s="32"/>
      <c r="BN26" s="32"/>
    </row>
    <row r="27" ht="19.5" customHeight="1" spans="1:66">
      <c r="A27" s="28"/>
      <c r="B27" s="46"/>
      <c r="C27" s="47"/>
      <c r="D27" s="48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104"/>
    </row>
    <row r="28" ht="19.5" customHeight="1" spans="1:66">
      <c r="A28" s="28"/>
      <c r="B28" s="45" t="s">
        <v>121</v>
      </c>
      <c r="C28" s="30" t="s">
        <v>113</v>
      </c>
      <c r="D28" s="31">
        <v>1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32"/>
      <c r="BL28" s="32"/>
      <c r="BM28" s="32"/>
      <c r="BN28" s="32"/>
    </row>
    <row r="29" ht="19.5" customHeight="1" spans="1:66">
      <c r="A29" s="28"/>
      <c r="B29" s="33"/>
      <c r="C29" s="30" t="s">
        <v>114</v>
      </c>
      <c r="D29" s="31">
        <v>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32"/>
      <c r="BL29" s="32"/>
      <c r="BM29" s="32"/>
      <c r="BN29" s="32"/>
    </row>
    <row r="30" ht="19.5" customHeight="1" spans="1:66">
      <c r="A30" s="28"/>
      <c r="B30" s="50"/>
      <c r="C30" s="47"/>
      <c r="D30" s="48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103"/>
    </row>
    <row r="31" ht="19.5" customHeight="1" spans="1:66">
      <c r="A31" s="28"/>
      <c r="B31" s="51" t="s">
        <v>122</v>
      </c>
      <c r="C31" s="9"/>
      <c r="D31" s="37"/>
      <c r="E31" s="43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101"/>
    </row>
    <row r="32" ht="19.5" customHeight="1" spans="1:66">
      <c r="A32" s="28"/>
      <c r="B32" s="52" t="s">
        <v>123</v>
      </c>
      <c r="C32" s="41"/>
      <c r="D32" s="41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103"/>
    </row>
    <row r="33" ht="23.25" customHeight="1" spans="1:66">
      <c r="A33" s="54"/>
      <c r="B33" s="239" t="s">
        <v>124</v>
      </c>
      <c r="C33" s="240" t="s">
        <v>125</v>
      </c>
      <c r="D33" s="56">
        <v>2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>
        <v>200</v>
      </c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32"/>
      <c r="BL33" s="32"/>
      <c r="BM33" s="32"/>
      <c r="BN33" s="32"/>
    </row>
    <row r="34" ht="19.5" customHeight="1" spans="1:66">
      <c r="A34" s="54"/>
      <c r="B34" s="239" t="s">
        <v>126</v>
      </c>
      <c r="C34" s="30" t="s">
        <v>127</v>
      </c>
      <c r="D34" s="56">
        <v>1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32"/>
      <c r="BL34" s="32"/>
      <c r="BM34" s="32"/>
      <c r="BN34" s="32"/>
    </row>
    <row r="35" ht="19.5" customHeight="1" spans="1:66">
      <c r="A35" s="54"/>
      <c r="B35" s="239" t="s">
        <v>128</v>
      </c>
      <c r="C35" s="30" t="s">
        <v>129</v>
      </c>
      <c r="D35" s="56">
        <v>0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32"/>
      <c r="BL35" s="32"/>
      <c r="BM35" s="32"/>
      <c r="BN35" s="32"/>
    </row>
    <row r="36" ht="19.5" customHeight="1" spans="1:66">
      <c r="A36" s="54"/>
      <c r="B36" s="239" t="s">
        <v>130</v>
      </c>
      <c r="C36" s="57"/>
      <c r="D36" s="58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105"/>
    </row>
    <row r="37" ht="19.5" customHeight="1" spans="1:66">
      <c r="A37" s="54"/>
      <c r="B37" s="55" t="s">
        <v>131</v>
      </c>
      <c r="C37" s="60"/>
      <c r="D37" s="48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104"/>
    </row>
    <row r="38" ht="19.5" customHeight="1" spans="1:66">
      <c r="A38" s="54"/>
      <c r="B38" s="239" t="s">
        <v>132</v>
      </c>
      <c r="C38" s="60"/>
      <c r="D38" s="48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104"/>
    </row>
    <row r="39" ht="19.5" customHeight="1" spans="1:66">
      <c r="A39" s="54"/>
      <c r="B39" s="239" t="s">
        <v>133</v>
      </c>
      <c r="C39" s="60"/>
      <c r="D39" s="48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104"/>
    </row>
    <row r="40" ht="19.5" customHeight="1" spans="1:66">
      <c r="A40" s="54"/>
      <c r="B40" s="241" t="s">
        <v>134</v>
      </c>
      <c r="C40" s="60"/>
      <c r="D40" s="48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104"/>
    </row>
    <row r="41" ht="19.5" customHeight="1" spans="1:66">
      <c r="A41" s="54"/>
      <c r="B41" s="241" t="s">
        <v>135</v>
      </c>
      <c r="C41" s="60"/>
      <c r="D41" s="48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104"/>
    </row>
    <row r="42" ht="19.5" customHeight="1" spans="1:66">
      <c r="A42" s="54"/>
      <c r="B42" s="242" t="s">
        <v>136</v>
      </c>
      <c r="C42" s="60"/>
      <c r="D42" s="48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104"/>
    </row>
    <row r="43" ht="19.5" customHeight="1" spans="1:66">
      <c r="A43" s="54"/>
      <c r="B43" s="243" t="s">
        <v>137</v>
      </c>
      <c r="C43" s="60"/>
      <c r="D43" s="48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104"/>
    </row>
    <row r="44" ht="19.5" customHeight="1" spans="1:66">
      <c r="A44" s="54"/>
      <c r="B44" s="239" t="s">
        <v>138</v>
      </c>
      <c r="C44" s="60"/>
      <c r="D44" s="48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104"/>
    </row>
    <row r="45" ht="19.5" customHeight="1" spans="1:66">
      <c r="A45" s="54"/>
      <c r="B45" s="239" t="s">
        <v>139</v>
      </c>
      <c r="C45" s="60"/>
      <c r="D45" s="48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104"/>
    </row>
    <row r="46" ht="19.5" customHeight="1" spans="1:66">
      <c r="A46" s="54"/>
      <c r="B46" s="239" t="s">
        <v>140</v>
      </c>
      <c r="C46" s="60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104"/>
    </row>
    <row r="47" ht="19.5" customHeight="1" spans="1:66">
      <c r="A47" s="54"/>
      <c r="B47" s="239" t="s">
        <v>141</v>
      </c>
      <c r="C47" s="60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104"/>
    </row>
    <row r="48" ht="19.5" customHeight="1" spans="1:66">
      <c r="A48" s="54"/>
      <c r="B48" s="239" t="s">
        <v>142</v>
      </c>
      <c r="C48" s="60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104"/>
    </row>
    <row r="49" ht="19.5" customHeight="1" spans="1:66">
      <c r="A49" s="54"/>
      <c r="B49" s="239" t="s">
        <v>143</v>
      </c>
      <c r="C49" s="60"/>
      <c r="D49" s="4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104"/>
    </row>
    <row r="50" ht="19.5" customHeight="1" spans="1:66">
      <c r="A50" s="54"/>
      <c r="B50" s="239" t="s">
        <v>144</v>
      </c>
      <c r="C50" s="60"/>
      <c r="D50" s="48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104"/>
    </row>
    <row r="51" ht="19.5" customHeight="1" spans="1:66">
      <c r="A51" s="54"/>
      <c r="B51" s="239" t="s">
        <v>145</v>
      </c>
      <c r="C51" s="60"/>
      <c r="D51" s="48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104"/>
    </row>
    <row r="52" ht="19.5" customHeight="1" spans="1:66">
      <c r="A52" s="54"/>
      <c r="B52" s="239" t="s">
        <v>146</v>
      </c>
      <c r="C52" s="60"/>
      <c r="D52" s="48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104"/>
    </row>
    <row r="53" ht="19.5" customHeight="1" spans="1:66">
      <c r="A53" s="54"/>
      <c r="B53" s="239" t="s">
        <v>147</v>
      </c>
      <c r="C53" s="60"/>
      <c r="D53" s="48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104"/>
    </row>
    <row r="54" ht="19.5" customHeight="1" spans="1:66">
      <c r="A54" s="54"/>
      <c r="B54" s="64"/>
      <c r="C54" s="65"/>
      <c r="D54" s="65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106"/>
    </row>
    <row r="55" ht="19.5" customHeight="1" spans="1:66">
      <c r="A55" s="54"/>
      <c r="B55" s="67" t="s">
        <v>148</v>
      </c>
      <c r="C55" s="68"/>
      <c r="D55" s="68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107"/>
    </row>
    <row r="56" ht="27.75" customHeight="1" spans="1:66">
      <c r="A56" s="54"/>
      <c r="B56" s="244" t="s">
        <v>149</v>
      </c>
      <c r="C56" s="71" t="s">
        <v>150</v>
      </c>
      <c r="D56" s="56">
        <v>2</v>
      </c>
      <c r="E56" s="7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32"/>
      <c r="BL56" s="32"/>
      <c r="BM56" s="32"/>
      <c r="BN56" s="32"/>
    </row>
    <row r="57" ht="27.75" customHeight="1" spans="1:66">
      <c r="A57" s="54"/>
      <c r="B57" s="73"/>
      <c r="C57" s="74" t="s">
        <v>151</v>
      </c>
      <c r="D57" s="56">
        <v>1</v>
      </c>
      <c r="E57" s="7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32"/>
      <c r="BL57" s="32"/>
      <c r="BM57" s="32"/>
      <c r="BN57" s="32"/>
    </row>
    <row r="58" ht="27.75" customHeight="1" spans="1:66">
      <c r="A58" s="54"/>
      <c r="B58" s="33"/>
      <c r="C58" s="74" t="s">
        <v>152</v>
      </c>
      <c r="D58" s="75"/>
      <c r="E58" s="7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32"/>
      <c r="BL58" s="32"/>
      <c r="BM58" s="32"/>
      <c r="BN58" s="32"/>
    </row>
    <row r="59" ht="19.5" customHeight="1" spans="1:66">
      <c r="A59" s="54"/>
      <c r="B59" s="76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103"/>
    </row>
    <row r="60" ht="19.5" customHeight="1" spans="1:66">
      <c r="A60" s="54"/>
      <c r="B60" s="77" t="s">
        <v>153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103"/>
    </row>
    <row r="61" ht="19.5" customHeight="1" spans="1:66">
      <c r="A61" s="28"/>
      <c r="B61" s="241" t="s">
        <v>154</v>
      </c>
      <c r="C61" s="30" t="s">
        <v>155</v>
      </c>
      <c r="D61" s="31">
        <v>2</v>
      </c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78"/>
      <c r="BL61" s="78"/>
      <c r="BM61" s="78"/>
      <c r="BN61" s="78"/>
    </row>
    <row r="62" ht="19.5" customHeight="1" spans="1:66">
      <c r="A62" s="28"/>
      <c r="B62" s="245" t="s">
        <v>156</v>
      </c>
      <c r="C62" s="30" t="s">
        <v>157</v>
      </c>
      <c r="D62" s="31">
        <v>1</v>
      </c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32"/>
      <c r="BL62" s="32"/>
      <c r="BM62" s="32"/>
      <c r="BN62" s="32"/>
    </row>
    <row r="63" ht="19.5" customHeight="1" spans="1:66">
      <c r="A63" s="28"/>
      <c r="B63" s="245" t="s">
        <v>158</v>
      </c>
      <c r="C63" s="30" t="s">
        <v>114</v>
      </c>
      <c r="D63" s="31">
        <v>0</v>
      </c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96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32"/>
      <c r="BL63" s="32"/>
      <c r="BM63" s="32"/>
      <c r="BN63" s="32"/>
    </row>
    <row r="64" ht="19.5" customHeight="1" spans="1:66">
      <c r="A64" s="28"/>
      <c r="B64" s="245" t="s">
        <v>159</v>
      </c>
      <c r="C64" s="80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108"/>
    </row>
    <row r="65" ht="19.5" customHeight="1" spans="1:66">
      <c r="A65" s="28"/>
      <c r="B65" s="245" t="s">
        <v>160</v>
      </c>
      <c r="C65" s="76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103"/>
    </row>
    <row r="66" ht="19.5" customHeight="1" spans="1:66">
      <c r="A66" s="28"/>
      <c r="B66" s="240" t="s">
        <v>161</v>
      </c>
      <c r="C66" s="76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103"/>
    </row>
    <row r="67" ht="19.5" customHeight="1" spans="1:66">
      <c r="A67" s="28"/>
      <c r="B67" s="240" t="s">
        <v>162</v>
      </c>
      <c r="C67" s="76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103"/>
    </row>
    <row r="68" ht="19.5" customHeight="1" spans="1:66">
      <c r="A68" s="28"/>
      <c r="B68" s="240" t="s">
        <v>163</v>
      </c>
      <c r="C68" s="76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103"/>
    </row>
    <row r="69" ht="19.5" customHeight="1" spans="1:66">
      <c r="A69" s="28"/>
      <c r="B69" s="245" t="s">
        <v>164</v>
      </c>
      <c r="C69" s="76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103"/>
    </row>
    <row r="70" ht="19.5" customHeight="1" spans="1:66">
      <c r="A70" s="28"/>
      <c r="B70" s="245" t="s">
        <v>165</v>
      </c>
      <c r="C70" s="76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103"/>
    </row>
    <row r="71" ht="19.5" customHeight="1" spans="1:66">
      <c r="A71" s="28"/>
      <c r="B71" s="245" t="s">
        <v>166</v>
      </c>
      <c r="C71" s="76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103"/>
    </row>
    <row r="72" ht="19.5" customHeight="1" spans="1:66">
      <c r="A72" s="28"/>
      <c r="B72" s="245" t="s">
        <v>167</v>
      </c>
      <c r="C72" s="76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103"/>
    </row>
    <row r="73" ht="19.5" customHeight="1" spans="1:66">
      <c r="A73" s="28"/>
      <c r="B73" s="240" t="s">
        <v>168</v>
      </c>
      <c r="C73" s="76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103"/>
    </row>
    <row r="74" ht="19.5" customHeight="1" spans="1:66">
      <c r="A74" s="28"/>
      <c r="B74" s="240" t="s">
        <v>169</v>
      </c>
      <c r="C74" s="76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103"/>
    </row>
    <row r="75" ht="19.5" customHeight="1" spans="1:66">
      <c r="A75" s="28"/>
      <c r="B75" s="240" t="s">
        <v>170</v>
      </c>
      <c r="C75" s="76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103"/>
    </row>
    <row r="76" ht="19.5" customHeight="1" spans="1:66">
      <c r="A76" s="28"/>
      <c r="B76" s="245" t="s">
        <v>171</v>
      </c>
      <c r="C76" s="76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103"/>
    </row>
    <row r="77" ht="19.5" customHeight="1" spans="1:66">
      <c r="A77" s="28"/>
      <c r="B77" s="245" t="s">
        <v>172</v>
      </c>
      <c r="C77" s="76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103"/>
    </row>
    <row r="78" ht="19.5" customHeight="1" spans="1:66">
      <c r="A78" s="28"/>
      <c r="B78" s="245" t="s">
        <v>173</v>
      </c>
      <c r="C78" s="76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103"/>
    </row>
    <row r="79" ht="19.5" customHeight="1" spans="1:66">
      <c r="A79" s="28"/>
      <c r="B79" s="246" t="s">
        <v>174</v>
      </c>
      <c r="C79" s="47"/>
      <c r="D79" s="48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104"/>
    </row>
    <row r="80" ht="19.5" customHeight="1" spans="1:66">
      <c r="A80" s="28"/>
      <c r="B80" s="247" t="s">
        <v>175</v>
      </c>
      <c r="C80" s="41"/>
      <c r="D80" s="41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128"/>
    </row>
    <row r="81" ht="19.5" customHeight="1" spans="1:66">
      <c r="A81" s="28"/>
      <c r="B81" s="245" t="s">
        <v>176</v>
      </c>
      <c r="C81" s="30" t="s">
        <v>155</v>
      </c>
      <c r="D81" s="31">
        <v>2</v>
      </c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96"/>
      <c r="BA81" s="96"/>
      <c r="BB81" s="96"/>
      <c r="BC81" s="96"/>
      <c r="BD81" s="96"/>
      <c r="BE81" s="96"/>
      <c r="BF81" s="96"/>
      <c r="BG81" s="96"/>
      <c r="BH81" s="96"/>
      <c r="BI81" s="96"/>
      <c r="BJ81" s="96"/>
      <c r="BK81" s="32"/>
      <c r="BL81" s="32"/>
      <c r="BM81" s="32"/>
      <c r="BN81" s="32"/>
    </row>
    <row r="82" ht="19.5" customHeight="1" spans="1:66">
      <c r="A82" s="28"/>
      <c r="B82" s="245" t="s">
        <v>177</v>
      </c>
      <c r="C82" s="30" t="s">
        <v>157</v>
      </c>
      <c r="D82" s="31">
        <v>1</v>
      </c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96"/>
      <c r="BA82" s="96"/>
      <c r="BB82" s="96"/>
      <c r="BC82" s="96"/>
      <c r="BD82" s="96"/>
      <c r="BE82" s="96"/>
      <c r="BF82" s="96"/>
      <c r="BG82" s="96"/>
      <c r="BH82" s="96"/>
      <c r="BI82" s="96"/>
      <c r="BJ82" s="96"/>
      <c r="BK82" s="32"/>
      <c r="BL82" s="32"/>
      <c r="BM82" s="32"/>
      <c r="BN82" s="32"/>
    </row>
    <row r="83" ht="19.5" customHeight="1" spans="1:66">
      <c r="A83" s="28"/>
      <c r="B83" s="245" t="s">
        <v>178</v>
      </c>
      <c r="C83" s="30" t="s">
        <v>114</v>
      </c>
      <c r="D83" s="31">
        <v>0</v>
      </c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32"/>
      <c r="BL83" s="32"/>
      <c r="BM83" s="32"/>
      <c r="BN83" s="32"/>
    </row>
    <row r="84" ht="19.5" customHeight="1" spans="1:66">
      <c r="A84" s="28"/>
      <c r="B84" s="245" t="s">
        <v>179</v>
      </c>
      <c r="C84" s="57"/>
      <c r="D84" s="58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59"/>
      <c r="BM84" s="59"/>
      <c r="BN84" s="105"/>
    </row>
    <row r="85" ht="19.5" customHeight="1" spans="1:66">
      <c r="A85" s="28"/>
      <c r="B85" s="50"/>
      <c r="C85" s="47"/>
      <c r="D85" s="48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104"/>
    </row>
    <row r="86" ht="19.5" customHeight="1" spans="1:66">
      <c r="A86" s="28"/>
      <c r="B86" s="52" t="s">
        <v>180</v>
      </c>
      <c r="C86" s="41"/>
      <c r="D86" s="42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128"/>
    </row>
    <row r="87" ht="19.5" customHeight="1" spans="1:66">
      <c r="A87" s="28"/>
      <c r="B87" s="245" t="s">
        <v>160</v>
      </c>
      <c r="C87" s="30" t="s">
        <v>181</v>
      </c>
      <c r="D87" s="31">
        <v>2</v>
      </c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96"/>
      <c r="BA87" s="96"/>
      <c r="BB87" s="96"/>
      <c r="BC87" s="96"/>
      <c r="BD87" s="96"/>
      <c r="BE87" s="96"/>
      <c r="BF87" s="96"/>
      <c r="BG87" s="96"/>
      <c r="BH87" s="96"/>
      <c r="BI87" s="96"/>
      <c r="BJ87" s="96"/>
      <c r="BK87" s="32"/>
      <c r="BL87" s="32"/>
      <c r="BM87" s="32"/>
      <c r="BN87" s="32"/>
    </row>
    <row r="88" ht="19.5" customHeight="1" spans="1:66">
      <c r="A88" s="28"/>
      <c r="B88" s="245" t="s">
        <v>182</v>
      </c>
      <c r="C88" s="30" t="s">
        <v>183</v>
      </c>
      <c r="D88" s="31">
        <v>1</v>
      </c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96"/>
      <c r="BA88" s="96"/>
      <c r="BB88" s="96"/>
      <c r="BC88" s="96"/>
      <c r="BD88" s="96"/>
      <c r="BE88" s="96"/>
      <c r="BF88" s="96"/>
      <c r="BG88" s="96"/>
      <c r="BH88" s="96"/>
      <c r="BI88" s="96"/>
      <c r="BJ88" s="96"/>
      <c r="BK88" s="32"/>
      <c r="BL88" s="32"/>
      <c r="BM88" s="32"/>
      <c r="BN88" s="32"/>
    </row>
    <row r="89" ht="19.5" customHeight="1" spans="1:66">
      <c r="A89" s="28"/>
      <c r="B89" s="245" t="s">
        <v>184</v>
      </c>
      <c r="C89" s="30" t="s">
        <v>114</v>
      </c>
      <c r="D89" s="31">
        <v>0</v>
      </c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96"/>
      <c r="BA89" s="96"/>
      <c r="BB89" s="96"/>
      <c r="BC89" s="96"/>
      <c r="BD89" s="96"/>
      <c r="BE89" s="96"/>
      <c r="BF89" s="96"/>
      <c r="BG89" s="96"/>
      <c r="BH89" s="96"/>
      <c r="BI89" s="96"/>
      <c r="BJ89" s="96"/>
      <c r="BK89" s="32"/>
      <c r="BL89" s="32"/>
      <c r="BM89" s="32"/>
      <c r="BN89" s="32"/>
    </row>
    <row r="90" ht="19.5" customHeight="1" spans="1:66">
      <c r="A90" s="28"/>
      <c r="B90" s="240" t="s">
        <v>185</v>
      </c>
      <c r="C90" s="57"/>
      <c r="D90" s="58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105"/>
    </row>
    <row r="91" ht="19.5" customHeight="1" spans="1:66">
      <c r="A91" s="110"/>
      <c r="B91" s="240" t="s">
        <v>186</v>
      </c>
      <c r="C91" s="60"/>
      <c r="D91" s="48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104"/>
    </row>
    <row r="92" ht="19.5" customHeight="1" spans="1:66">
      <c r="A92" s="28"/>
      <c r="B92" s="245" t="s">
        <v>187</v>
      </c>
      <c r="C92" s="60"/>
      <c r="D92" s="48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104"/>
    </row>
    <row r="93" ht="19.5" customHeight="1" spans="1:66">
      <c r="A93" s="28"/>
      <c r="B93" s="245" t="s">
        <v>188</v>
      </c>
      <c r="C93" s="60"/>
      <c r="D93" s="48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104"/>
    </row>
    <row r="94" ht="19.5" customHeight="1" spans="1:66">
      <c r="A94" s="28"/>
      <c r="B94" s="245" t="s">
        <v>189</v>
      </c>
      <c r="C94" s="60"/>
      <c r="D94" s="48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104"/>
    </row>
    <row r="95" ht="19.5" customHeight="1" spans="1:66">
      <c r="A95" s="28"/>
      <c r="B95" s="245" t="s">
        <v>190</v>
      </c>
      <c r="C95" s="60"/>
      <c r="D95" s="48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104"/>
    </row>
    <row r="96" ht="19.5" customHeight="1" spans="1:66">
      <c r="A96" s="28"/>
      <c r="B96" s="245" t="s">
        <v>191</v>
      </c>
      <c r="C96" s="60"/>
      <c r="D96" s="48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104"/>
    </row>
    <row r="97" ht="19.5" customHeight="1" spans="1:66">
      <c r="A97" s="28"/>
      <c r="B97" s="245" t="s">
        <v>192</v>
      </c>
      <c r="C97" s="60"/>
      <c r="D97" s="48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104"/>
    </row>
    <row r="98" ht="19.5" customHeight="1" spans="1:66">
      <c r="A98" s="28"/>
      <c r="B98" s="111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103"/>
    </row>
    <row r="99" ht="19.5" customHeight="1" spans="1:66">
      <c r="A99" s="28"/>
      <c r="B99" s="52" t="s">
        <v>193</v>
      </c>
      <c r="C99" s="41"/>
      <c r="D99" s="42"/>
      <c r="E99" s="112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29"/>
    </row>
    <row r="100" ht="19.5" customHeight="1" spans="1:66">
      <c r="A100" s="28"/>
      <c r="B100" s="114" t="s">
        <v>194</v>
      </c>
      <c r="C100" s="30" t="s">
        <v>155</v>
      </c>
      <c r="D100" s="31">
        <v>2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96"/>
      <c r="BA100" s="96"/>
      <c r="BB100" s="96"/>
      <c r="BC100" s="96"/>
      <c r="BD100" s="96"/>
      <c r="BE100" s="96"/>
      <c r="BF100" s="96"/>
      <c r="BG100" s="96"/>
      <c r="BH100" s="96"/>
      <c r="BI100" s="96"/>
      <c r="BJ100" s="96"/>
      <c r="BK100" s="32"/>
      <c r="BL100" s="32"/>
      <c r="BM100" s="32"/>
      <c r="BN100" s="32"/>
    </row>
    <row r="101" ht="19.5" customHeight="1" spans="1:66">
      <c r="A101" s="28"/>
      <c r="B101" s="245" t="s">
        <v>195</v>
      </c>
      <c r="C101" s="30" t="s">
        <v>196</v>
      </c>
      <c r="D101" s="31">
        <v>1</v>
      </c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96"/>
      <c r="BA101" s="96"/>
      <c r="BB101" s="96"/>
      <c r="BC101" s="96"/>
      <c r="BD101" s="96"/>
      <c r="BE101" s="96"/>
      <c r="BF101" s="96"/>
      <c r="BG101" s="96"/>
      <c r="BH101" s="96"/>
      <c r="BI101" s="96"/>
      <c r="BJ101" s="96"/>
      <c r="BK101" s="32"/>
      <c r="BL101" s="32"/>
      <c r="BM101" s="32"/>
      <c r="BN101" s="32"/>
    </row>
    <row r="102" ht="19.5" customHeight="1" spans="1:66">
      <c r="A102" s="28"/>
      <c r="B102" s="79" t="s">
        <v>197</v>
      </c>
      <c r="C102" s="30" t="s">
        <v>114</v>
      </c>
      <c r="D102" s="31">
        <v>0</v>
      </c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96"/>
      <c r="BA102" s="96"/>
      <c r="BB102" s="96"/>
      <c r="BC102" s="96"/>
      <c r="BD102" s="96"/>
      <c r="BE102" s="96"/>
      <c r="BF102" s="96"/>
      <c r="BG102" s="96"/>
      <c r="BH102" s="96"/>
      <c r="BI102" s="96"/>
      <c r="BJ102" s="96"/>
      <c r="BK102" s="32"/>
      <c r="BL102" s="32"/>
      <c r="BM102" s="32"/>
      <c r="BN102" s="32"/>
    </row>
    <row r="103" ht="19.5" customHeight="1" spans="1:66">
      <c r="A103" s="28"/>
      <c r="B103" s="245" t="s">
        <v>198</v>
      </c>
      <c r="C103" s="57"/>
      <c r="D103" s="58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59"/>
      <c r="BJ103" s="59"/>
      <c r="BK103" s="59"/>
      <c r="BL103" s="59"/>
      <c r="BM103" s="59"/>
      <c r="BN103" s="105"/>
    </row>
    <row r="104" ht="19.5" customHeight="1" spans="1:66">
      <c r="A104" s="28"/>
      <c r="B104" s="50"/>
      <c r="C104" s="47"/>
      <c r="D104" s="47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106"/>
    </row>
    <row r="105" ht="19.5" customHeight="1" spans="1:66">
      <c r="A105" s="28"/>
      <c r="B105" s="52" t="s">
        <v>199</v>
      </c>
      <c r="C105" s="41"/>
      <c r="D105" s="42"/>
      <c r="E105" s="112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3"/>
      <c r="BL105" s="113"/>
      <c r="BM105" s="113"/>
      <c r="BN105" s="129"/>
    </row>
    <row r="106" ht="19.5" customHeight="1" spans="1:66">
      <c r="A106" s="28"/>
      <c r="B106" s="244" t="s">
        <v>200</v>
      </c>
      <c r="C106" s="240" t="s">
        <v>201</v>
      </c>
      <c r="D106" s="31">
        <v>2</v>
      </c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96"/>
      <c r="BA106" s="96"/>
      <c r="BB106" s="96"/>
      <c r="BC106" s="96"/>
      <c r="BD106" s="96"/>
      <c r="BE106" s="96"/>
      <c r="BF106" s="96"/>
      <c r="BG106" s="96"/>
      <c r="BH106" s="96"/>
      <c r="BI106" s="96"/>
      <c r="BJ106" s="96"/>
      <c r="BK106" s="32"/>
      <c r="BL106" s="32"/>
      <c r="BM106" s="32"/>
      <c r="BN106" s="32"/>
    </row>
    <row r="107" ht="19.5" customHeight="1" spans="1:66">
      <c r="A107" s="28"/>
      <c r="B107" s="33"/>
      <c r="C107" s="30" t="s">
        <v>202</v>
      </c>
      <c r="D107" s="31">
        <v>1</v>
      </c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96"/>
      <c r="BA107" s="96"/>
      <c r="BB107" s="96"/>
      <c r="BC107" s="96"/>
      <c r="BD107" s="96"/>
      <c r="BE107" s="96"/>
      <c r="BF107" s="96"/>
      <c r="BG107" s="96"/>
      <c r="BH107" s="96"/>
      <c r="BI107" s="96"/>
      <c r="BJ107" s="96"/>
      <c r="BK107" s="32"/>
      <c r="BL107" s="32"/>
      <c r="BM107" s="32"/>
      <c r="BN107" s="32"/>
    </row>
    <row r="108" ht="19.5" customHeight="1" spans="1:66">
      <c r="A108" s="28"/>
      <c r="B108" s="46"/>
      <c r="C108" s="46"/>
      <c r="D108" s="115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30"/>
    </row>
    <row r="109" ht="19.5" customHeight="1" spans="1:66">
      <c r="A109" s="28"/>
      <c r="B109" s="244" t="s">
        <v>203</v>
      </c>
      <c r="C109" s="248" t="s">
        <v>204</v>
      </c>
      <c r="D109" s="31">
        <v>2</v>
      </c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96"/>
      <c r="BA109" s="96"/>
      <c r="BB109" s="96"/>
      <c r="BC109" s="96"/>
      <c r="BD109" s="96"/>
      <c r="BE109" s="96"/>
      <c r="BF109" s="96"/>
      <c r="BG109" s="96"/>
      <c r="BH109" s="96"/>
      <c r="BI109" s="96"/>
      <c r="BJ109" s="96"/>
      <c r="BK109" s="32"/>
      <c r="BL109" s="32"/>
      <c r="BM109" s="32"/>
      <c r="BN109" s="32"/>
    </row>
    <row r="110" ht="30" customHeight="1" spans="1:66">
      <c r="A110" s="28"/>
      <c r="B110" s="73"/>
      <c r="C110" s="240" t="s">
        <v>205</v>
      </c>
      <c r="D110" s="31">
        <v>1</v>
      </c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96"/>
      <c r="BA110" s="96"/>
      <c r="BB110" s="96"/>
      <c r="BC110" s="96"/>
      <c r="BD110" s="96"/>
      <c r="BE110" s="96"/>
      <c r="BF110" s="96"/>
      <c r="BG110" s="96"/>
      <c r="BH110" s="96"/>
      <c r="BI110" s="96"/>
      <c r="BJ110" s="96"/>
      <c r="BK110" s="32"/>
      <c r="BL110" s="32"/>
      <c r="BM110" s="32"/>
      <c r="BN110" s="32"/>
    </row>
    <row r="111" ht="19.5" customHeight="1" spans="1:66">
      <c r="A111" s="28"/>
      <c r="B111" s="33"/>
      <c r="C111" s="240" t="s">
        <v>206</v>
      </c>
      <c r="D111" s="118">
        <v>0</v>
      </c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96"/>
      <c r="BA111" s="96"/>
      <c r="BB111" s="96"/>
      <c r="BC111" s="96"/>
      <c r="BD111" s="96"/>
      <c r="BE111" s="96"/>
      <c r="BF111" s="96"/>
      <c r="BG111" s="96"/>
      <c r="BH111" s="96"/>
      <c r="BI111" s="96"/>
      <c r="BJ111" s="96"/>
      <c r="BK111" s="32"/>
      <c r="BL111" s="32"/>
      <c r="BM111" s="32"/>
      <c r="BN111" s="32"/>
    </row>
    <row r="112" ht="19.5" customHeight="1" spans="1:66">
      <c r="A112" s="28"/>
      <c r="B112" s="119"/>
      <c r="C112" s="119"/>
      <c r="D112" s="120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31"/>
    </row>
    <row r="113" ht="19.5" customHeight="1" spans="1:66">
      <c r="A113" s="28"/>
      <c r="B113" s="244" t="s">
        <v>207</v>
      </c>
      <c r="C113" s="248" t="s">
        <v>204</v>
      </c>
      <c r="D113" s="31">
        <v>2</v>
      </c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96"/>
      <c r="BA113" s="96"/>
      <c r="BB113" s="96"/>
      <c r="BC113" s="96"/>
      <c r="BD113" s="96"/>
      <c r="BE113" s="96"/>
      <c r="BF113" s="96"/>
      <c r="BG113" s="96"/>
      <c r="BH113" s="96"/>
      <c r="BI113" s="96"/>
      <c r="BJ113" s="96"/>
      <c r="BK113" s="32"/>
      <c r="BL113" s="32"/>
      <c r="BM113" s="32"/>
      <c r="BN113" s="32"/>
    </row>
    <row r="114" ht="24" customHeight="1" spans="1:66">
      <c r="A114" s="28"/>
      <c r="B114" s="73"/>
      <c r="C114" s="240" t="s">
        <v>205</v>
      </c>
      <c r="D114" s="31">
        <v>1</v>
      </c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96"/>
      <c r="BA114" s="96"/>
      <c r="BB114" s="96"/>
      <c r="BC114" s="96"/>
      <c r="BD114" s="96"/>
      <c r="BE114" s="96"/>
      <c r="BF114" s="96"/>
      <c r="BG114" s="96"/>
      <c r="BH114" s="96"/>
      <c r="BI114" s="96"/>
      <c r="BJ114" s="96"/>
      <c r="BK114" s="32"/>
      <c r="BL114" s="32"/>
      <c r="BM114" s="32"/>
      <c r="BN114" s="32"/>
    </row>
    <row r="115" ht="19.5" customHeight="1" spans="1:66">
      <c r="A115" s="28"/>
      <c r="B115" s="33"/>
      <c r="C115" s="240" t="s">
        <v>206</v>
      </c>
      <c r="D115" s="118">
        <v>0</v>
      </c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96"/>
      <c r="BA115" s="96"/>
      <c r="BB115" s="96"/>
      <c r="BC115" s="96"/>
      <c r="BD115" s="96"/>
      <c r="BE115" s="96"/>
      <c r="BF115" s="96"/>
      <c r="BG115" s="96"/>
      <c r="BH115" s="96"/>
      <c r="BI115" s="96"/>
      <c r="BJ115" s="96"/>
      <c r="BK115" s="32"/>
      <c r="BL115" s="32"/>
      <c r="BM115" s="32"/>
      <c r="BN115" s="32"/>
    </row>
    <row r="116" ht="19.5" customHeight="1" spans="1:66">
      <c r="A116" s="28"/>
      <c r="B116" s="46"/>
      <c r="C116" s="46"/>
      <c r="D116" s="46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22"/>
      <c r="AZ116" s="122"/>
      <c r="BA116" s="122"/>
      <c r="BB116" s="122"/>
      <c r="BC116" s="122"/>
      <c r="BD116" s="122"/>
      <c r="BE116" s="122"/>
      <c r="BF116" s="122"/>
      <c r="BG116" s="122"/>
      <c r="BH116" s="122"/>
      <c r="BI116" s="122"/>
      <c r="BJ116" s="122"/>
      <c r="BK116" s="122"/>
      <c r="BL116" s="122"/>
      <c r="BM116" s="122"/>
      <c r="BN116" s="132"/>
    </row>
    <row r="117" ht="19.5" customHeight="1" spans="1:66">
      <c r="A117" s="60"/>
      <c r="B117" s="244" t="s">
        <v>208</v>
      </c>
      <c r="C117" s="240" t="s">
        <v>113</v>
      </c>
      <c r="D117" s="118">
        <v>2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96"/>
      <c r="BA117" s="96"/>
      <c r="BB117" s="96"/>
      <c r="BC117" s="96"/>
      <c r="BD117" s="96"/>
      <c r="BE117" s="96"/>
      <c r="BF117" s="96"/>
      <c r="BG117" s="96"/>
      <c r="BH117" s="96"/>
      <c r="BI117" s="96"/>
      <c r="BJ117" s="96"/>
      <c r="BK117" s="32"/>
      <c r="BL117" s="32"/>
      <c r="BM117" s="32"/>
      <c r="BN117" s="32"/>
    </row>
    <row r="118" ht="19.5" customHeight="1" spans="1:66">
      <c r="A118" s="28"/>
      <c r="B118" s="33"/>
      <c r="C118" s="240" t="s">
        <v>114</v>
      </c>
      <c r="D118" s="31">
        <v>0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96"/>
      <c r="BA118" s="96"/>
      <c r="BB118" s="96"/>
      <c r="BC118" s="96"/>
      <c r="BD118" s="96"/>
      <c r="BE118" s="96"/>
      <c r="BF118" s="96"/>
      <c r="BG118" s="96"/>
      <c r="BH118" s="96"/>
      <c r="BI118" s="96"/>
      <c r="BJ118" s="96"/>
      <c r="BK118" s="32"/>
      <c r="BL118" s="32"/>
      <c r="BM118" s="32"/>
      <c r="BN118" s="32"/>
    </row>
    <row r="119" ht="19.5" customHeight="1" spans="1:66">
      <c r="A119" s="60"/>
      <c r="B119" s="50"/>
      <c r="C119" s="50"/>
      <c r="D119" s="58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59"/>
      <c r="AX119" s="59"/>
      <c r="AY119" s="59"/>
      <c r="AZ119" s="59"/>
      <c r="BA119" s="59"/>
      <c r="BB119" s="59"/>
      <c r="BC119" s="59"/>
      <c r="BD119" s="59"/>
      <c r="BE119" s="59"/>
      <c r="BF119" s="59"/>
      <c r="BG119" s="59"/>
      <c r="BH119" s="59"/>
      <c r="BI119" s="59"/>
      <c r="BJ119" s="59"/>
      <c r="BK119" s="59"/>
      <c r="BL119" s="59"/>
      <c r="BM119" s="59"/>
      <c r="BN119" s="105"/>
    </row>
    <row r="120" ht="19.5" customHeight="1" spans="1:66">
      <c r="A120" s="28"/>
      <c r="B120" s="52" t="s">
        <v>209</v>
      </c>
      <c r="C120" s="41"/>
      <c r="D120" s="42"/>
      <c r="E120" s="112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  <c r="AV120" s="113"/>
      <c r="AW120" s="113"/>
      <c r="AX120" s="113"/>
      <c r="AY120" s="113"/>
      <c r="AZ120" s="113"/>
      <c r="BA120" s="113"/>
      <c r="BB120" s="113"/>
      <c r="BC120" s="113"/>
      <c r="BD120" s="113"/>
      <c r="BE120" s="113"/>
      <c r="BF120" s="113"/>
      <c r="BG120" s="113"/>
      <c r="BH120" s="113"/>
      <c r="BI120" s="113"/>
      <c r="BJ120" s="113"/>
      <c r="BK120" s="113"/>
      <c r="BL120" s="113"/>
      <c r="BM120" s="113"/>
      <c r="BN120" s="129"/>
    </row>
    <row r="121" ht="45" customHeight="1" spans="1:66">
      <c r="A121" s="28"/>
      <c r="B121" s="245" t="s">
        <v>210</v>
      </c>
      <c r="C121" s="30" t="s">
        <v>211</v>
      </c>
      <c r="D121" s="118">
        <v>3</v>
      </c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96"/>
      <c r="BA121" s="96"/>
      <c r="BB121" s="96"/>
      <c r="BC121" s="96"/>
      <c r="BD121" s="96"/>
      <c r="BE121" s="96"/>
      <c r="BF121" s="96"/>
      <c r="BG121" s="96"/>
      <c r="BH121" s="96"/>
      <c r="BI121" s="96"/>
      <c r="BJ121" s="96"/>
      <c r="BK121" s="32"/>
      <c r="BL121" s="32"/>
      <c r="BM121" s="32"/>
      <c r="BN121" s="32"/>
    </row>
    <row r="122" ht="45" customHeight="1" spans="1:66">
      <c r="A122" s="28"/>
      <c r="B122" s="245" t="s">
        <v>212</v>
      </c>
      <c r="C122" s="240" t="s">
        <v>213</v>
      </c>
      <c r="D122" s="118">
        <v>2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96"/>
      <c r="BA122" s="96"/>
      <c r="BB122" s="96"/>
      <c r="BC122" s="96"/>
      <c r="BD122" s="96"/>
      <c r="BE122" s="96"/>
      <c r="BF122" s="96"/>
      <c r="BG122" s="96"/>
      <c r="BH122" s="96"/>
      <c r="BI122" s="96"/>
      <c r="BJ122" s="96"/>
      <c r="BK122" s="32"/>
      <c r="BL122" s="32"/>
      <c r="BM122" s="32"/>
      <c r="BN122" s="32"/>
    </row>
    <row r="123" ht="45" customHeight="1" spans="1:66">
      <c r="A123" s="28"/>
      <c r="B123" s="245" t="s">
        <v>214</v>
      </c>
      <c r="C123" s="240" t="s">
        <v>215</v>
      </c>
      <c r="D123" s="118">
        <v>1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96"/>
      <c r="BA123" s="96"/>
      <c r="BB123" s="96"/>
      <c r="BC123" s="96"/>
      <c r="BD123" s="96"/>
      <c r="BE123" s="96"/>
      <c r="BF123" s="96"/>
      <c r="BG123" s="96"/>
      <c r="BH123" s="96"/>
      <c r="BI123" s="96"/>
      <c r="BJ123" s="96"/>
      <c r="BK123" s="32"/>
      <c r="BL123" s="32"/>
      <c r="BM123" s="32"/>
      <c r="BN123" s="32"/>
    </row>
    <row r="124" ht="19.5" customHeight="1" spans="1:66">
      <c r="A124" s="28"/>
      <c r="B124" s="50"/>
      <c r="C124" s="50"/>
      <c r="D124" s="58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59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82"/>
      <c r="BM124" s="82"/>
      <c r="BN124" s="103"/>
    </row>
    <row r="125" ht="19.5" customHeight="1" spans="1:66">
      <c r="A125" s="28"/>
      <c r="B125" s="47"/>
      <c r="C125" s="47"/>
      <c r="D125" s="48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103"/>
    </row>
    <row r="126" ht="19.5" customHeight="1" spans="1:66">
      <c r="A126" s="17" t="s">
        <v>216</v>
      </c>
      <c r="B126" s="36" t="s">
        <v>217</v>
      </c>
      <c r="C126" s="9"/>
      <c r="D126" s="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100"/>
      <c r="BL126" s="100"/>
      <c r="BM126" s="100"/>
      <c r="BN126" s="100"/>
    </row>
    <row r="127" ht="19.5" customHeight="1" spans="1:66">
      <c r="A127" s="123" t="s">
        <v>109</v>
      </c>
      <c r="B127" s="124" t="s">
        <v>218</v>
      </c>
      <c r="C127" s="124"/>
      <c r="D127" s="125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26"/>
      <c r="AO127" s="126"/>
      <c r="AP127" s="126"/>
      <c r="AQ127" s="126"/>
      <c r="AR127" s="126"/>
      <c r="AS127" s="126"/>
      <c r="AT127" s="126"/>
      <c r="AU127" s="126"/>
      <c r="AV127" s="126"/>
      <c r="AW127" s="126"/>
      <c r="AX127" s="126"/>
      <c r="AY127" s="126"/>
      <c r="AZ127" s="126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100"/>
      <c r="BL127" s="100"/>
      <c r="BM127" s="100"/>
      <c r="BN127" s="100"/>
    </row>
    <row r="128" ht="19.5" customHeight="1" spans="1:66">
      <c r="A128" s="28"/>
      <c r="B128" s="127" t="s">
        <v>219</v>
      </c>
      <c r="C128" s="241" t="s">
        <v>220</v>
      </c>
      <c r="D128" s="56">
        <v>2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96"/>
      <c r="BA128" s="96"/>
      <c r="BB128" s="96"/>
      <c r="BC128" s="96"/>
      <c r="BD128" s="96"/>
      <c r="BE128" s="96"/>
      <c r="BF128" s="96"/>
      <c r="BG128" s="96"/>
      <c r="BH128" s="96"/>
      <c r="BI128" s="96"/>
      <c r="BJ128" s="96"/>
      <c r="BK128" s="32"/>
      <c r="BL128" s="32"/>
      <c r="BM128" s="32"/>
      <c r="BN128" s="32"/>
    </row>
    <row r="129" ht="19.5" customHeight="1" spans="1:66">
      <c r="A129" s="28"/>
      <c r="B129" s="33"/>
      <c r="C129" s="241" t="s">
        <v>221</v>
      </c>
      <c r="D129" s="56">
        <v>1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96"/>
      <c r="BA129" s="96"/>
      <c r="BB129" s="96"/>
      <c r="BC129" s="96"/>
      <c r="BD129" s="96"/>
      <c r="BE129" s="96"/>
      <c r="BF129" s="96"/>
      <c r="BG129" s="96"/>
      <c r="BH129" s="96"/>
      <c r="BI129" s="96"/>
      <c r="BJ129" s="96"/>
      <c r="BK129" s="32"/>
      <c r="BL129" s="32"/>
      <c r="BM129" s="32"/>
      <c r="BN129" s="32"/>
    </row>
    <row r="130" ht="19.5" customHeight="1" spans="1:66">
      <c r="A130" s="28"/>
      <c r="B130" s="46" t="s">
        <v>5</v>
      </c>
      <c r="C130" s="46"/>
      <c r="D130" s="115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30"/>
    </row>
    <row r="131" ht="19.5" customHeight="1" spans="1:66">
      <c r="A131" s="133"/>
      <c r="B131" s="127" t="s">
        <v>222</v>
      </c>
      <c r="C131" s="248" t="s">
        <v>204</v>
      </c>
      <c r="D131" s="31">
        <v>2</v>
      </c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96"/>
      <c r="BA131" s="96"/>
      <c r="BB131" s="96"/>
      <c r="BC131" s="96"/>
      <c r="BD131" s="96"/>
      <c r="BE131" s="96"/>
      <c r="BF131" s="96"/>
      <c r="BG131" s="96"/>
      <c r="BH131" s="96"/>
      <c r="BI131" s="96"/>
      <c r="BJ131" s="96"/>
      <c r="BK131" s="32"/>
      <c r="BL131" s="32"/>
      <c r="BM131" s="32"/>
      <c r="BN131" s="32"/>
    </row>
    <row r="132" ht="33" customHeight="1" spans="1:66">
      <c r="A132" s="133"/>
      <c r="B132" s="73"/>
      <c r="C132" s="240" t="s">
        <v>205</v>
      </c>
      <c r="D132" s="31">
        <v>1</v>
      </c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96"/>
      <c r="BA132" s="96"/>
      <c r="BB132" s="96"/>
      <c r="BC132" s="96"/>
      <c r="BD132" s="96"/>
      <c r="BE132" s="96"/>
      <c r="BF132" s="96"/>
      <c r="BG132" s="96"/>
      <c r="BH132" s="96"/>
      <c r="BI132" s="96"/>
      <c r="BJ132" s="96"/>
      <c r="BK132" s="32"/>
      <c r="BL132" s="32"/>
      <c r="BM132" s="32"/>
      <c r="BN132" s="32"/>
    </row>
    <row r="133" ht="19.5" customHeight="1" spans="1:66">
      <c r="A133" s="133"/>
      <c r="B133" s="33"/>
      <c r="C133" s="240" t="s">
        <v>206</v>
      </c>
      <c r="D133" s="118">
        <v>0</v>
      </c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96"/>
      <c r="BA133" s="96"/>
      <c r="BB133" s="96"/>
      <c r="BC133" s="96"/>
      <c r="BD133" s="96"/>
      <c r="BE133" s="96"/>
      <c r="BF133" s="96"/>
      <c r="BG133" s="96"/>
      <c r="BH133" s="96"/>
      <c r="BI133" s="96"/>
      <c r="BJ133" s="96"/>
      <c r="BK133" s="32"/>
      <c r="BL133" s="32"/>
      <c r="BM133" s="32"/>
      <c r="BN133" s="32"/>
    </row>
    <row r="134" ht="19.5" customHeight="1" spans="1:66">
      <c r="A134" s="133"/>
      <c r="B134" s="111"/>
      <c r="C134" s="111"/>
      <c r="D134" s="111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82"/>
      <c r="BM134" s="82"/>
      <c r="BN134" s="103"/>
    </row>
    <row r="135" ht="19.5" customHeight="1" spans="1:66">
      <c r="A135" s="133"/>
      <c r="B135" s="134" t="s">
        <v>223</v>
      </c>
      <c r="C135" s="41"/>
      <c r="D135" s="41"/>
      <c r="E135" s="135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135"/>
      <c r="BL135" s="135"/>
      <c r="BM135" s="135"/>
      <c r="BN135" s="166"/>
    </row>
    <row r="136" ht="19.5" customHeight="1" spans="1:66">
      <c r="A136" s="133"/>
      <c r="B136" s="61" t="s">
        <v>224</v>
      </c>
      <c r="C136" s="241" t="s">
        <v>225</v>
      </c>
      <c r="D136" s="56">
        <v>2</v>
      </c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96"/>
      <c r="BA136" s="96"/>
      <c r="BB136" s="96"/>
      <c r="BC136" s="96"/>
      <c r="BD136" s="96"/>
      <c r="BE136" s="96"/>
      <c r="BF136" s="96"/>
      <c r="BG136" s="96"/>
      <c r="BH136" s="96"/>
      <c r="BI136" s="96"/>
      <c r="BJ136" s="96"/>
      <c r="BK136" s="32"/>
      <c r="BL136" s="32"/>
      <c r="BM136" s="32"/>
      <c r="BN136" s="32"/>
    </row>
    <row r="137" ht="19.5" customHeight="1" spans="1:66">
      <c r="A137" s="133"/>
      <c r="B137" s="61" t="s">
        <v>226</v>
      </c>
      <c r="C137" s="241" t="s">
        <v>227</v>
      </c>
      <c r="D137" s="56">
        <v>0</v>
      </c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96"/>
      <c r="BA137" s="96"/>
      <c r="BB137" s="96"/>
      <c r="BC137" s="96"/>
      <c r="BD137" s="96"/>
      <c r="BE137" s="96"/>
      <c r="BF137" s="96"/>
      <c r="BG137" s="96"/>
      <c r="BH137" s="96"/>
      <c r="BI137" s="96"/>
      <c r="BJ137" s="96"/>
      <c r="BK137" s="32"/>
      <c r="BL137" s="32"/>
      <c r="BM137" s="32"/>
      <c r="BN137" s="32"/>
    </row>
    <row r="138" ht="19.5" customHeight="1" spans="1:66">
      <c r="A138" s="133"/>
      <c r="B138" s="61" t="s">
        <v>228</v>
      </c>
      <c r="C138" s="80"/>
      <c r="D138" s="81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82"/>
      <c r="AL138" s="82"/>
      <c r="AM138" s="82"/>
      <c r="AN138" s="82"/>
      <c r="AO138" s="82"/>
      <c r="AP138" s="82"/>
      <c r="AQ138" s="82"/>
      <c r="AR138" s="82"/>
      <c r="AS138" s="82"/>
      <c r="AT138" s="82"/>
      <c r="AU138" s="82"/>
      <c r="AV138" s="82"/>
      <c r="AW138" s="82"/>
      <c r="AX138" s="82"/>
      <c r="AY138" s="82"/>
      <c r="AZ138" s="82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82"/>
      <c r="BM138" s="82"/>
      <c r="BN138" s="103"/>
    </row>
    <row r="139" ht="19.5" customHeight="1" spans="1:66">
      <c r="A139" s="133"/>
      <c r="B139" s="61" t="s">
        <v>229</v>
      </c>
      <c r="C139" s="76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103"/>
    </row>
    <row r="140" ht="19.5" customHeight="1" spans="1:66">
      <c r="A140" s="28"/>
      <c r="B140" s="30" t="s">
        <v>230</v>
      </c>
      <c r="C140" s="76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103"/>
    </row>
    <row r="141" ht="19.5" customHeight="1" spans="1:66">
      <c r="A141" s="28"/>
      <c r="B141" s="50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103"/>
    </row>
    <row r="142" ht="19.5" customHeight="1" spans="1:66">
      <c r="A142" s="28"/>
      <c r="B142" s="136" t="s">
        <v>231</v>
      </c>
      <c r="C142" s="137"/>
      <c r="D142" s="138"/>
      <c r="E142" s="43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101"/>
    </row>
    <row r="143" ht="19.5" customHeight="1" spans="1:66">
      <c r="A143" s="28"/>
      <c r="B143" s="139" t="s">
        <v>232</v>
      </c>
      <c r="C143" s="140"/>
      <c r="D143" s="141"/>
      <c r="E143" s="112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  <c r="AM143" s="113"/>
      <c r="AN143" s="113"/>
      <c r="AO143" s="113"/>
      <c r="AP143" s="113"/>
      <c r="AQ143" s="113"/>
      <c r="AR143" s="113"/>
      <c r="AS143" s="113"/>
      <c r="AT143" s="113"/>
      <c r="AU143" s="113"/>
      <c r="AV143" s="113"/>
      <c r="AW143" s="113"/>
      <c r="AX143" s="113"/>
      <c r="AY143" s="113"/>
      <c r="AZ143" s="113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113"/>
      <c r="BM143" s="113"/>
      <c r="BN143" s="103"/>
    </row>
    <row r="144" ht="19.5" customHeight="1" spans="1:66">
      <c r="A144" s="28"/>
      <c r="B144" s="249" t="s">
        <v>233</v>
      </c>
      <c r="C144" s="240" t="s">
        <v>234</v>
      </c>
      <c r="D144" s="31">
        <v>5</v>
      </c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96"/>
      <c r="BA144" s="96"/>
      <c r="BB144" s="96"/>
      <c r="BC144" s="96"/>
      <c r="BD144" s="96"/>
      <c r="BE144" s="96"/>
      <c r="BF144" s="96"/>
      <c r="BG144" s="96"/>
      <c r="BH144" s="96"/>
      <c r="BI144" s="96"/>
      <c r="BJ144" s="96"/>
      <c r="BK144" s="32"/>
      <c r="BL144" s="32"/>
      <c r="BM144" s="32"/>
      <c r="BN144" s="32"/>
    </row>
    <row r="145" ht="49.5" customHeight="1" spans="1:66">
      <c r="A145" s="28"/>
      <c r="B145" s="240" t="s">
        <v>235</v>
      </c>
      <c r="C145" s="240" t="s">
        <v>236</v>
      </c>
      <c r="D145" s="31">
        <v>4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96"/>
      <c r="BA145" s="96"/>
      <c r="BB145" s="96"/>
      <c r="BC145" s="96"/>
      <c r="BD145" s="96"/>
      <c r="BE145" s="96"/>
      <c r="BF145" s="96"/>
      <c r="BG145" s="96"/>
      <c r="BH145" s="96"/>
      <c r="BI145" s="96"/>
      <c r="BJ145" s="96"/>
      <c r="BK145" s="32"/>
      <c r="BL145" s="32"/>
      <c r="BM145" s="32"/>
      <c r="BN145" s="32"/>
    </row>
    <row r="146" ht="49.5" customHeight="1" spans="1:66">
      <c r="A146" s="28"/>
      <c r="B146" s="240" t="s">
        <v>237</v>
      </c>
      <c r="C146" s="30" t="s">
        <v>238</v>
      </c>
      <c r="D146" s="143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30"/>
      <c r="BM146" s="116"/>
      <c r="BN146" s="130"/>
    </row>
    <row r="147" ht="49.5" customHeight="1" spans="1:66">
      <c r="A147" s="28"/>
      <c r="B147" s="240" t="s">
        <v>239</v>
      </c>
      <c r="C147" s="240" t="s">
        <v>240</v>
      </c>
      <c r="D147" s="31">
        <v>3</v>
      </c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96"/>
      <c r="BA147" s="96"/>
      <c r="BB147" s="96"/>
      <c r="BC147" s="96"/>
      <c r="BD147" s="96"/>
      <c r="BE147" s="96"/>
      <c r="BF147" s="96"/>
      <c r="BG147" s="96"/>
      <c r="BH147" s="96"/>
      <c r="BI147" s="96"/>
      <c r="BJ147" s="96"/>
      <c r="BK147" s="32"/>
      <c r="BL147" s="32"/>
      <c r="BM147" s="32"/>
      <c r="BN147" s="32"/>
    </row>
    <row r="148" ht="49.5" customHeight="1" spans="1:66">
      <c r="A148" s="28"/>
      <c r="B148" s="240" t="s">
        <v>241</v>
      </c>
      <c r="C148" s="240" t="s">
        <v>242</v>
      </c>
      <c r="D148" s="31">
        <v>2</v>
      </c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96"/>
      <c r="BA148" s="96"/>
      <c r="BB148" s="96"/>
      <c r="BC148" s="96"/>
      <c r="BD148" s="96"/>
      <c r="BE148" s="96"/>
      <c r="BF148" s="96"/>
      <c r="BG148" s="96"/>
      <c r="BH148" s="96"/>
      <c r="BI148" s="96"/>
      <c r="BJ148" s="96"/>
      <c r="BK148" s="32"/>
      <c r="BL148" s="32"/>
      <c r="BM148" s="32"/>
      <c r="BN148" s="32"/>
    </row>
    <row r="149" ht="49.5" customHeight="1" spans="1:66">
      <c r="A149" s="28"/>
      <c r="B149" s="250" t="s">
        <v>243</v>
      </c>
      <c r="C149" s="240" t="s">
        <v>244</v>
      </c>
      <c r="D149" s="31">
        <v>1</v>
      </c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32"/>
      <c r="BL149" s="32"/>
      <c r="BM149" s="32"/>
      <c r="BN149" s="32"/>
    </row>
    <row r="150" ht="19.5" customHeight="1" spans="1:66">
      <c r="A150" s="28"/>
      <c r="B150" s="50"/>
      <c r="C150" s="50"/>
      <c r="D150" s="58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9"/>
      <c r="AM150" s="59"/>
      <c r="AN150" s="59"/>
      <c r="AO150" s="59"/>
      <c r="AP150" s="59"/>
      <c r="AQ150" s="59"/>
      <c r="AR150" s="59"/>
      <c r="AS150" s="59"/>
      <c r="AT150" s="59"/>
      <c r="AU150" s="59"/>
      <c r="AV150" s="59"/>
      <c r="AW150" s="59"/>
      <c r="AX150" s="59"/>
      <c r="AY150" s="59"/>
      <c r="AZ150" s="59"/>
      <c r="BA150" s="59"/>
      <c r="BB150" s="59"/>
      <c r="BC150" s="59"/>
      <c r="BD150" s="59"/>
      <c r="BE150" s="59"/>
      <c r="BF150" s="59"/>
      <c r="BG150" s="59"/>
      <c r="BH150" s="59"/>
      <c r="BI150" s="59"/>
      <c r="BJ150" s="59"/>
      <c r="BK150" s="59"/>
      <c r="BL150" s="59"/>
      <c r="BM150" s="59"/>
      <c r="BN150" s="105"/>
    </row>
    <row r="151" ht="19.5" customHeight="1" spans="1:66">
      <c r="A151" s="28"/>
      <c r="B151" s="139" t="s">
        <v>226</v>
      </c>
      <c r="C151" s="140"/>
      <c r="D151" s="145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  <c r="AM151" s="113"/>
      <c r="AN151" s="113"/>
      <c r="AO151" s="113"/>
      <c r="AP151" s="113"/>
      <c r="AQ151" s="113"/>
      <c r="AR151" s="113"/>
      <c r="AS151" s="113"/>
      <c r="AT151" s="113"/>
      <c r="AU151" s="113"/>
      <c r="AV151" s="113"/>
      <c r="AW151" s="113"/>
      <c r="AX151" s="113"/>
      <c r="AY151" s="113"/>
      <c r="AZ151" s="113"/>
      <c r="BA151" s="113"/>
      <c r="BB151" s="113"/>
      <c r="BC151" s="113"/>
      <c r="BD151" s="113"/>
      <c r="BE151" s="113"/>
      <c r="BF151" s="113"/>
      <c r="BG151" s="113"/>
      <c r="BH151" s="113"/>
      <c r="BI151" s="113"/>
      <c r="BJ151" s="113"/>
      <c r="BK151" s="113"/>
      <c r="BL151" s="113"/>
      <c r="BM151" s="113"/>
      <c r="BN151" s="129"/>
    </row>
    <row r="152" ht="39.75" customHeight="1" spans="1:66">
      <c r="A152" s="28"/>
      <c r="B152" s="251" t="s">
        <v>245</v>
      </c>
      <c r="C152" s="240" t="s">
        <v>234</v>
      </c>
      <c r="D152" s="31">
        <v>5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96"/>
      <c r="BA152" s="96"/>
      <c r="BB152" s="96"/>
      <c r="BC152" s="96"/>
      <c r="BD152" s="96"/>
      <c r="BE152" s="96"/>
      <c r="BF152" s="96"/>
      <c r="BG152" s="96"/>
      <c r="BH152" s="96"/>
      <c r="BI152" s="96"/>
      <c r="BJ152" s="96"/>
      <c r="BK152" s="32"/>
      <c r="BL152" s="32"/>
      <c r="BM152" s="32"/>
      <c r="BN152" s="32"/>
    </row>
    <row r="153" ht="39.75" customHeight="1" spans="1:66">
      <c r="A153" s="28"/>
      <c r="B153" s="240" t="s">
        <v>246</v>
      </c>
      <c r="C153" s="240" t="s">
        <v>247</v>
      </c>
      <c r="D153" s="31">
        <v>4</v>
      </c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96"/>
      <c r="BA153" s="96"/>
      <c r="BB153" s="96"/>
      <c r="BC153" s="96"/>
      <c r="BD153" s="96"/>
      <c r="BE153" s="96"/>
      <c r="BF153" s="96"/>
      <c r="BG153" s="96"/>
      <c r="BH153" s="96"/>
      <c r="BI153" s="96"/>
      <c r="BJ153" s="96"/>
      <c r="BK153" s="32"/>
      <c r="BL153" s="32"/>
      <c r="BM153" s="32"/>
      <c r="BN153" s="32"/>
    </row>
    <row r="154" ht="39.75" customHeight="1" spans="1:66">
      <c r="A154" s="28"/>
      <c r="B154" s="240" t="s">
        <v>248</v>
      </c>
      <c r="C154" s="30" t="s">
        <v>249</v>
      </c>
      <c r="D154" s="143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30"/>
    </row>
    <row r="155" ht="39.75" customHeight="1" spans="1:66">
      <c r="A155" s="28"/>
      <c r="B155" s="240" t="s">
        <v>246</v>
      </c>
      <c r="C155" s="240" t="s">
        <v>247</v>
      </c>
      <c r="D155" s="31">
        <v>3</v>
      </c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96"/>
      <c r="BA155" s="96"/>
      <c r="BB155" s="96"/>
      <c r="BC155" s="96"/>
      <c r="BD155" s="96"/>
      <c r="BE155" s="96"/>
      <c r="BF155" s="96"/>
      <c r="BG155" s="96"/>
      <c r="BH155" s="96"/>
      <c r="BI155" s="96"/>
      <c r="BJ155" s="96"/>
      <c r="BK155" s="32"/>
      <c r="BL155" s="32"/>
      <c r="BM155" s="32"/>
      <c r="BN155" s="32"/>
    </row>
    <row r="156" ht="39.75" customHeight="1" spans="1:66">
      <c r="A156" s="28"/>
      <c r="B156" s="240" t="s">
        <v>250</v>
      </c>
      <c r="C156" s="30" t="s">
        <v>251</v>
      </c>
      <c r="D156" s="143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30"/>
    </row>
    <row r="157" ht="39.75" customHeight="1" spans="1:66">
      <c r="A157" s="28"/>
      <c r="B157" s="30" t="s">
        <v>252</v>
      </c>
      <c r="C157" s="240" t="s">
        <v>253</v>
      </c>
      <c r="D157" s="31">
        <v>2</v>
      </c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96"/>
      <c r="BA157" s="96"/>
      <c r="BB157" s="96"/>
      <c r="BC157" s="96"/>
      <c r="BD157" s="96"/>
      <c r="BE157" s="96"/>
      <c r="BF157" s="96"/>
      <c r="BG157" s="96"/>
      <c r="BH157" s="96"/>
      <c r="BI157" s="96"/>
      <c r="BJ157" s="96"/>
      <c r="BK157" s="32"/>
      <c r="BL157" s="32"/>
      <c r="BM157" s="32"/>
      <c r="BN157" s="32"/>
    </row>
    <row r="158" ht="39.75" customHeight="1" spans="1:66">
      <c r="A158" s="28"/>
      <c r="B158" s="240" t="s">
        <v>254</v>
      </c>
      <c r="C158" s="30" t="s">
        <v>255</v>
      </c>
      <c r="D158" s="143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30"/>
    </row>
    <row r="159" ht="39.75" customHeight="1" spans="1:66">
      <c r="A159" s="28"/>
      <c r="B159" s="240" t="s">
        <v>256</v>
      </c>
      <c r="C159" s="240" t="s">
        <v>253</v>
      </c>
      <c r="D159" s="31">
        <v>1</v>
      </c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165"/>
      <c r="BA159" s="165"/>
      <c r="BB159" s="165"/>
      <c r="BC159" s="165"/>
      <c r="BD159" s="165"/>
      <c r="BE159" s="165"/>
      <c r="BF159" s="165"/>
      <c r="BG159" s="165"/>
      <c r="BH159" s="165"/>
      <c r="BI159" s="165"/>
      <c r="BJ159" s="165"/>
      <c r="BK159" s="156"/>
      <c r="BL159" s="156"/>
      <c r="BM159" s="156"/>
      <c r="BN159" s="156"/>
    </row>
    <row r="160" ht="39.75" customHeight="1" spans="1:66">
      <c r="A160" s="28"/>
      <c r="B160" s="240" t="s">
        <v>257</v>
      </c>
      <c r="C160" s="30" t="s">
        <v>258</v>
      </c>
      <c r="D160" s="147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59"/>
      <c r="AU160" s="59"/>
      <c r="AV160" s="59"/>
      <c r="AW160" s="59"/>
      <c r="AX160" s="59"/>
      <c r="AY160" s="59"/>
      <c r="AZ160" s="59"/>
      <c r="BA160" s="59"/>
      <c r="BB160" s="59"/>
      <c r="BC160" s="59"/>
      <c r="BD160" s="59"/>
      <c r="BE160" s="59"/>
      <c r="BF160" s="59"/>
      <c r="BG160" s="59"/>
      <c r="BH160" s="59"/>
      <c r="BI160" s="59"/>
      <c r="BJ160" s="59"/>
      <c r="BK160" s="59"/>
      <c r="BL160" s="59"/>
      <c r="BM160" s="59"/>
      <c r="BN160" s="105"/>
    </row>
    <row r="161" ht="19.5" customHeight="1" spans="1:66">
      <c r="A161" s="28"/>
      <c r="B161" s="240" t="s">
        <v>259</v>
      </c>
      <c r="C161" s="148"/>
      <c r="D161" s="149"/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50"/>
      <c r="R161" s="150"/>
      <c r="S161" s="150"/>
      <c r="T161" s="150"/>
      <c r="U161" s="150"/>
      <c r="V161" s="150"/>
      <c r="W161" s="150"/>
      <c r="X161" s="150"/>
      <c r="Y161" s="150"/>
      <c r="Z161" s="150"/>
      <c r="AA161" s="150"/>
      <c r="AB161" s="150"/>
      <c r="AC161" s="150"/>
      <c r="AD161" s="150"/>
      <c r="AE161" s="150"/>
      <c r="AF161" s="150"/>
      <c r="AG161" s="150"/>
      <c r="AH161" s="150"/>
      <c r="AI161" s="150"/>
      <c r="AJ161" s="150"/>
      <c r="AK161" s="150"/>
      <c r="AL161" s="150"/>
      <c r="AM161" s="150"/>
      <c r="AN161" s="150"/>
      <c r="AO161" s="150"/>
      <c r="AP161" s="150"/>
      <c r="AQ161" s="150"/>
      <c r="AR161" s="150"/>
      <c r="AS161" s="150"/>
      <c r="AT161" s="150"/>
      <c r="AU161" s="150"/>
      <c r="AV161" s="150"/>
      <c r="AW161" s="150"/>
      <c r="AX161" s="150"/>
      <c r="AY161" s="150"/>
      <c r="AZ161" s="150"/>
      <c r="BA161" s="150"/>
      <c r="BB161" s="150"/>
      <c r="BC161" s="150"/>
      <c r="BD161" s="150"/>
      <c r="BE161" s="150"/>
      <c r="BF161" s="150"/>
      <c r="BG161" s="150"/>
      <c r="BH161" s="150"/>
      <c r="BI161" s="150"/>
      <c r="BJ161" s="150"/>
      <c r="BK161" s="150"/>
      <c r="BL161" s="150"/>
      <c r="BM161" s="150"/>
      <c r="BN161" s="167"/>
    </row>
    <row r="162" ht="27.75" customHeight="1" spans="1:66">
      <c r="A162" s="28"/>
      <c r="B162" s="240" t="s">
        <v>260</v>
      </c>
      <c r="C162" s="151"/>
      <c r="D162" s="149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  <c r="T162" s="150"/>
      <c r="U162" s="150"/>
      <c r="V162" s="150"/>
      <c r="W162" s="150"/>
      <c r="X162" s="150"/>
      <c r="Y162" s="150"/>
      <c r="Z162" s="150"/>
      <c r="AA162" s="150"/>
      <c r="AB162" s="150"/>
      <c r="AC162" s="150"/>
      <c r="AD162" s="150"/>
      <c r="AE162" s="150"/>
      <c r="AF162" s="150"/>
      <c r="AG162" s="150"/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  <c r="AU162" s="150"/>
      <c r="AV162" s="150"/>
      <c r="AW162" s="150"/>
      <c r="AX162" s="150"/>
      <c r="AY162" s="150"/>
      <c r="AZ162" s="150"/>
      <c r="BA162" s="150"/>
      <c r="BB162" s="150"/>
      <c r="BC162" s="150"/>
      <c r="BD162" s="150"/>
      <c r="BE162" s="150"/>
      <c r="BF162" s="150"/>
      <c r="BG162" s="150"/>
      <c r="BH162" s="150"/>
      <c r="BI162" s="150"/>
      <c r="BJ162" s="150"/>
      <c r="BK162" s="150"/>
      <c r="BL162" s="150"/>
      <c r="BM162" s="150"/>
      <c r="BN162" s="167"/>
    </row>
    <row r="163" ht="19.5" customHeight="1" spans="1:66">
      <c r="A163" s="28"/>
      <c r="B163" s="252" t="s">
        <v>261</v>
      </c>
      <c r="C163" s="151"/>
      <c r="D163" s="149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150"/>
      <c r="R163" s="150"/>
      <c r="S163" s="150"/>
      <c r="T163" s="150"/>
      <c r="U163" s="150"/>
      <c r="V163" s="150"/>
      <c r="W163" s="150"/>
      <c r="X163" s="150"/>
      <c r="Y163" s="150"/>
      <c r="Z163" s="150"/>
      <c r="AA163" s="150"/>
      <c r="AB163" s="150"/>
      <c r="AC163" s="150"/>
      <c r="AD163" s="150"/>
      <c r="AE163" s="150"/>
      <c r="AF163" s="150"/>
      <c r="AG163" s="150"/>
      <c r="AH163" s="150"/>
      <c r="AI163" s="150"/>
      <c r="AJ163" s="150"/>
      <c r="AK163" s="150"/>
      <c r="AL163" s="150"/>
      <c r="AM163" s="150"/>
      <c r="AN163" s="150"/>
      <c r="AO163" s="150"/>
      <c r="AP163" s="150"/>
      <c r="AQ163" s="150"/>
      <c r="AR163" s="150"/>
      <c r="AS163" s="150"/>
      <c r="AT163" s="150"/>
      <c r="AU163" s="150"/>
      <c r="AV163" s="150"/>
      <c r="AW163" s="150"/>
      <c r="AX163" s="150"/>
      <c r="AY163" s="150"/>
      <c r="AZ163" s="150"/>
      <c r="BA163" s="150"/>
      <c r="BB163" s="150"/>
      <c r="BC163" s="150"/>
      <c r="BD163" s="150"/>
      <c r="BE163" s="150"/>
      <c r="BF163" s="150"/>
      <c r="BG163" s="150"/>
      <c r="BH163" s="150"/>
      <c r="BI163" s="150"/>
      <c r="BJ163" s="150"/>
      <c r="BK163" s="150"/>
      <c r="BL163" s="150"/>
      <c r="BM163" s="150"/>
      <c r="BN163" s="167"/>
    </row>
    <row r="164" ht="19.5" customHeight="1" spans="1:66">
      <c r="A164" s="28"/>
      <c r="B164" s="47"/>
      <c r="C164" s="151"/>
      <c r="D164" s="149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150"/>
      <c r="R164" s="150"/>
      <c r="S164" s="150"/>
      <c r="T164" s="150"/>
      <c r="U164" s="150"/>
      <c r="V164" s="150"/>
      <c r="W164" s="150"/>
      <c r="X164" s="150"/>
      <c r="Y164" s="150"/>
      <c r="Z164" s="150"/>
      <c r="AA164" s="150"/>
      <c r="AB164" s="150"/>
      <c r="AC164" s="150"/>
      <c r="AD164" s="150"/>
      <c r="AE164" s="150"/>
      <c r="AF164" s="150"/>
      <c r="AG164" s="150"/>
      <c r="AH164" s="150"/>
      <c r="AI164" s="150"/>
      <c r="AJ164" s="150"/>
      <c r="AK164" s="150"/>
      <c r="AL164" s="150"/>
      <c r="AM164" s="150"/>
      <c r="AN164" s="150"/>
      <c r="AO164" s="150"/>
      <c r="AP164" s="150"/>
      <c r="AQ164" s="150"/>
      <c r="AR164" s="150"/>
      <c r="AS164" s="150"/>
      <c r="AT164" s="150"/>
      <c r="AU164" s="150"/>
      <c r="AV164" s="150"/>
      <c r="AW164" s="150"/>
      <c r="AX164" s="150"/>
      <c r="AY164" s="150"/>
      <c r="AZ164" s="150"/>
      <c r="BA164" s="150"/>
      <c r="BB164" s="150"/>
      <c r="BC164" s="150"/>
      <c r="BD164" s="150"/>
      <c r="BE164" s="150"/>
      <c r="BF164" s="150"/>
      <c r="BG164" s="150"/>
      <c r="BH164" s="150"/>
      <c r="BI164" s="150"/>
      <c r="BJ164" s="150"/>
      <c r="BK164" s="150"/>
      <c r="BL164" s="150"/>
      <c r="BM164" s="150"/>
      <c r="BN164" s="167"/>
    </row>
    <row r="165" ht="19.5" customHeight="1" spans="1:66">
      <c r="A165" s="28"/>
      <c r="B165" s="139" t="s">
        <v>228</v>
      </c>
      <c r="C165" s="139"/>
      <c r="D165" s="1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3"/>
      <c r="BI165" s="53"/>
      <c r="BJ165" s="53"/>
      <c r="BK165" s="53"/>
      <c r="BL165" s="53"/>
      <c r="BM165" s="53"/>
      <c r="BN165" s="128"/>
    </row>
    <row r="166" ht="45" customHeight="1" spans="1:66">
      <c r="A166" s="28"/>
      <c r="B166" s="240" t="s">
        <v>262</v>
      </c>
      <c r="C166" s="240" t="s">
        <v>234</v>
      </c>
      <c r="D166" s="154">
        <v>5</v>
      </c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  <c r="AV166" s="78"/>
      <c r="AW166" s="78"/>
      <c r="AX166" s="78"/>
      <c r="AY166" s="78"/>
      <c r="AZ166" s="97"/>
      <c r="BA166" s="97"/>
      <c r="BB166" s="97"/>
      <c r="BC166" s="97"/>
      <c r="BD166" s="97"/>
      <c r="BE166" s="97"/>
      <c r="BF166" s="97"/>
      <c r="BG166" s="97"/>
      <c r="BH166" s="97"/>
      <c r="BI166" s="97"/>
      <c r="BJ166" s="97"/>
      <c r="BK166" s="78"/>
      <c r="BL166" s="78"/>
      <c r="BM166" s="78"/>
      <c r="BN166" s="78"/>
    </row>
    <row r="167" ht="45" customHeight="1" spans="1:66">
      <c r="A167" s="28"/>
      <c r="B167" s="240" t="s">
        <v>263</v>
      </c>
      <c r="C167" s="240" t="s">
        <v>264</v>
      </c>
      <c r="D167" s="31">
        <v>4</v>
      </c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96"/>
      <c r="BA167" s="96"/>
      <c r="BB167" s="96"/>
      <c r="BC167" s="96"/>
      <c r="BD167" s="96"/>
      <c r="BE167" s="96"/>
      <c r="BF167" s="96"/>
      <c r="BG167" s="96"/>
      <c r="BH167" s="96"/>
      <c r="BI167" s="96"/>
      <c r="BJ167" s="96"/>
      <c r="BK167" s="32"/>
      <c r="BL167" s="32"/>
      <c r="BM167" s="32"/>
      <c r="BN167" s="32"/>
    </row>
    <row r="168" ht="45" customHeight="1" spans="1:66">
      <c r="A168" s="28"/>
      <c r="B168" s="240" t="s">
        <v>265</v>
      </c>
      <c r="C168" s="30" t="s">
        <v>249</v>
      </c>
      <c r="D168" s="143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30"/>
    </row>
    <row r="169" ht="45" customHeight="1" spans="1:66">
      <c r="A169" s="28"/>
      <c r="B169" s="240" t="s">
        <v>263</v>
      </c>
      <c r="C169" s="240" t="s">
        <v>264</v>
      </c>
      <c r="D169" s="31">
        <v>3</v>
      </c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96"/>
      <c r="BA169" s="96"/>
      <c r="BB169" s="96"/>
      <c r="BC169" s="96"/>
      <c r="BD169" s="96"/>
      <c r="BE169" s="96"/>
      <c r="BF169" s="96"/>
      <c r="BG169" s="96"/>
      <c r="BH169" s="96"/>
      <c r="BI169" s="96"/>
      <c r="BJ169" s="96"/>
      <c r="BK169" s="32"/>
      <c r="BL169" s="32"/>
      <c r="BM169" s="32"/>
      <c r="BN169" s="32"/>
    </row>
    <row r="170" ht="45" customHeight="1" spans="1:66">
      <c r="A170" s="28"/>
      <c r="B170" s="240" t="s">
        <v>266</v>
      </c>
      <c r="C170" s="30" t="s">
        <v>251</v>
      </c>
      <c r="D170" s="143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30"/>
    </row>
    <row r="171" ht="45" customHeight="1" spans="1:66">
      <c r="A171" s="28" t="s">
        <v>5</v>
      </c>
      <c r="B171" s="30" t="s">
        <v>267</v>
      </c>
      <c r="C171" s="240" t="s">
        <v>268</v>
      </c>
      <c r="D171" s="155">
        <v>2</v>
      </c>
      <c r="E171" s="156"/>
      <c r="F171" s="156"/>
      <c r="G171" s="156"/>
      <c r="H171" s="156"/>
      <c r="I171" s="156"/>
      <c r="J171" s="156"/>
      <c r="K171" s="156"/>
      <c r="L171" s="156"/>
      <c r="M171" s="156"/>
      <c r="N171" s="156"/>
      <c r="O171" s="156"/>
      <c r="P171" s="156"/>
      <c r="Q171" s="156"/>
      <c r="R171" s="156"/>
      <c r="S171" s="156"/>
      <c r="T171" s="156"/>
      <c r="U171" s="156"/>
      <c r="V171" s="156"/>
      <c r="W171" s="156"/>
      <c r="X171" s="156"/>
      <c r="Y171" s="156"/>
      <c r="Z171" s="156"/>
      <c r="AA171" s="156"/>
      <c r="AB171" s="156"/>
      <c r="AC171" s="156"/>
      <c r="AD171" s="156"/>
      <c r="AE171" s="156"/>
      <c r="AF171" s="156"/>
      <c r="AG171" s="156"/>
      <c r="AH171" s="156"/>
      <c r="AI171" s="156"/>
      <c r="AJ171" s="156"/>
      <c r="AK171" s="156"/>
      <c r="AL171" s="156"/>
      <c r="AM171" s="156"/>
      <c r="AN171" s="156"/>
      <c r="AO171" s="156"/>
      <c r="AP171" s="156"/>
      <c r="AQ171" s="156"/>
      <c r="AR171" s="156"/>
      <c r="AS171" s="156"/>
      <c r="AT171" s="156"/>
      <c r="AU171" s="156"/>
      <c r="AV171" s="156"/>
      <c r="AW171" s="156"/>
      <c r="AX171" s="156"/>
      <c r="AY171" s="156"/>
      <c r="AZ171" s="165"/>
      <c r="BA171" s="165"/>
      <c r="BB171" s="165"/>
      <c r="BC171" s="165"/>
      <c r="BD171" s="165"/>
      <c r="BE171" s="165"/>
      <c r="BF171" s="165"/>
      <c r="BG171" s="165"/>
      <c r="BH171" s="165"/>
      <c r="BI171" s="165"/>
      <c r="BJ171" s="165"/>
      <c r="BK171" s="156"/>
      <c r="BL171" s="156"/>
      <c r="BM171" s="156"/>
      <c r="BN171" s="156"/>
    </row>
    <row r="172" ht="45" customHeight="1" spans="1:66">
      <c r="A172" s="28"/>
      <c r="B172" s="240" t="s">
        <v>269</v>
      </c>
      <c r="C172" s="30" t="s">
        <v>270</v>
      </c>
      <c r="D172" s="81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59"/>
      <c r="AM172" s="59"/>
      <c r="AN172" s="59"/>
      <c r="AO172" s="59"/>
      <c r="AP172" s="59"/>
      <c r="AQ172" s="59"/>
      <c r="AR172" s="59"/>
      <c r="AS172" s="59"/>
      <c r="AT172" s="59"/>
      <c r="AU172" s="59"/>
      <c r="AV172" s="59"/>
      <c r="AW172" s="59"/>
      <c r="AX172" s="59"/>
      <c r="AY172" s="59"/>
      <c r="AZ172" s="59"/>
      <c r="BA172" s="59"/>
      <c r="BB172" s="59"/>
      <c r="BC172" s="59"/>
      <c r="BD172" s="59"/>
      <c r="BE172" s="59"/>
      <c r="BF172" s="59"/>
      <c r="BG172" s="59"/>
      <c r="BH172" s="59"/>
      <c r="BI172" s="59"/>
      <c r="BJ172" s="59"/>
      <c r="BK172" s="59"/>
      <c r="BL172" s="59"/>
      <c r="BM172" s="59"/>
      <c r="BN172" s="105"/>
    </row>
    <row r="173" ht="45" customHeight="1" spans="1:66">
      <c r="A173" s="28"/>
      <c r="B173" s="240" t="s">
        <v>271</v>
      </c>
      <c r="C173" s="240" t="s">
        <v>272</v>
      </c>
      <c r="D173" s="157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  <c r="BF173" s="53"/>
      <c r="BG173" s="53"/>
      <c r="BH173" s="53"/>
      <c r="BI173" s="53"/>
      <c r="BJ173" s="53"/>
      <c r="BK173" s="53"/>
      <c r="BL173" s="53"/>
      <c r="BM173" s="53"/>
      <c r="BN173" s="128"/>
    </row>
    <row r="174" ht="45" customHeight="1" spans="1:66">
      <c r="A174" s="28"/>
      <c r="B174" s="240" t="s">
        <v>273</v>
      </c>
      <c r="C174" s="240" t="s">
        <v>253</v>
      </c>
      <c r="D174" s="158">
        <v>1</v>
      </c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97"/>
      <c r="BA174" s="97"/>
      <c r="BB174" s="97"/>
      <c r="BC174" s="97"/>
      <c r="BD174" s="97"/>
      <c r="BE174" s="97"/>
      <c r="BF174" s="97"/>
      <c r="BG174" s="97"/>
      <c r="BH174" s="97"/>
      <c r="BI174" s="97"/>
      <c r="BJ174" s="97"/>
      <c r="BK174" s="78"/>
      <c r="BL174" s="78"/>
      <c r="BM174" s="78"/>
      <c r="BN174" s="78"/>
    </row>
    <row r="175" ht="45" customHeight="1" spans="1:66">
      <c r="A175" s="22"/>
      <c r="B175" s="240" t="s">
        <v>274</v>
      </c>
      <c r="C175" s="144" t="s">
        <v>258</v>
      </c>
      <c r="D175" s="147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  <c r="AN175" s="59"/>
      <c r="AO175" s="59"/>
      <c r="AP175" s="59"/>
      <c r="AQ175" s="59"/>
      <c r="AR175" s="59"/>
      <c r="AS175" s="59"/>
      <c r="AT175" s="59"/>
      <c r="AU175" s="59"/>
      <c r="AV175" s="59"/>
      <c r="AW175" s="59"/>
      <c r="AX175" s="59"/>
      <c r="AY175" s="59"/>
      <c r="AZ175" s="59"/>
      <c r="BA175" s="59"/>
      <c r="BB175" s="59"/>
      <c r="BC175" s="59"/>
      <c r="BD175" s="59"/>
      <c r="BE175" s="59"/>
      <c r="BF175" s="59"/>
      <c r="BG175" s="59"/>
      <c r="BH175" s="59"/>
      <c r="BI175" s="59"/>
      <c r="BJ175" s="59"/>
      <c r="BK175" s="59"/>
      <c r="BL175" s="59"/>
      <c r="BM175" s="59"/>
      <c r="BN175" s="105"/>
    </row>
    <row r="176" ht="45" customHeight="1" spans="1:66">
      <c r="A176" s="22"/>
      <c r="B176" s="253" t="s">
        <v>275</v>
      </c>
      <c r="C176" s="57"/>
      <c r="D176" s="48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  <c r="AQ176" s="49"/>
      <c r="AR176" s="49"/>
      <c r="AS176" s="49"/>
      <c r="AT176" s="49"/>
      <c r="AU176" s="49"/>
      <c r="AV176" s="49"/>
      <c r="AW176" s="49"/>
      <c r="AX176" s="49"/>
      <c r="AY176" s="49"/>
      <c r="AZ176" s="49"/>
      <c r="BA176" s="49"/>
      <c r="BB176" s="49"/>
      <c r="BC176" s="49"/>
      <c r="BD176" s="49"/>
      <c r="BE176" s="49"/>
      <c r="BF176" s="49"/>
      <c r="BG176" s="49"/>
      <c r="BH176" s="49"/>
      <c r="BI176" s="49"/>
      <c r="BJ176" s="49"/>
      <c r="BK176" s="49"/>
      <c r="BL176" s="49"/>
      <c r="BM176" s="49"/>
      <c r="BN176" s="104"/>
    </row>
    <row r="177" ht="19.5" customHeight="1" spans="1:66">
      <c r="A177" s="22"/>
      <c r="B177" s="57"/>
      <c r="C177" s="47"/>
      <c r="D177" s="48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  <c r="BA177" s="49"/>
      <c r="BB177" s="49"/>
      <c r="BC177" s="49"/>
      <c r="BD177" s="49"/>
      <c r="BE177" s="49"/>
      <c r="BF177" s="49"/>
      <c r="BG177" s="49"/>
      <c r="BH177" s="49"/>
      <c r="BI177" s="49"/>
      <c r="BJ177" s="49"/>
      <c r="BK177" s="49"/>
      <c r="BL177" s="49"/>
      <c r="BM177" s="49"/>
      <c r="BN177" s="104"/>
    </row>
    <row r="178" ht="19.5" customHeight="1" spans="1:66">
      <c r="A178" s="28"/>
      <c r="B178" s="159" t="s">
        <v>276</v>
      </c>
      <c r="C178" s="47"/>
      <c r="D178" s="1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  <c r="BF178" s="53"/>
      <c r="BG178" s="53"/>
      <c r="BH178" s="53"/>
      <c r="BI178" s="53"/>
      <c r="BJ178" s="53"/>
      <c r="BK178" s="53"/>
      <c r="BL178" s="53"/>
      <c r="BM178" s="53"/>
      <c r="BN178" s="128"/>
    </row>
    <row r="179" ht="37.5" customHeight="1" spans="1:66">
      <c r="A179" s="22"/>
      <c r="B179" s="240" t="s">
        <v>277</v>
      </c>
      <c r="C179" s="240" t="s">
        <v>234</v>
      </c>
      <c r="D179" s="31">
        <v>5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96"/>
      <c r="BA179" s="96"/>
      <c r="BB179" s="96"/>
      <c r="BC179" s="96"/>
      <c r="BD179" s="96"/>
      <c r="BE179" s="96"/>
      <c r="BF179" s="96"/>
      <c r="BG179" s="96"/>
      <c r="BH179" s="96"/>
      <c r="BI179" s="96"/>
      <c r="BJ179" s="96"/>
      <c r="BK179" s="32"/>
      <c r="BL179" s="32"/>
      <c r="BM179" s="32"/>
      <c r="BN179" s="32"/>
    </row>
    <row r="180" ht="37.5" customHeight="1" spans="1:66">
      <c r="A180" s="22"/>
      <c r="B180" s="240" t="s">
        <v>176</v>
      </c>
      <c r="C180" s="240" t="s">
        <v>278</v>
      </c>
      <c r="D180" s="31">
        <v>4</v>
      </c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96"/>
      <c r="BA180" s="96"/>
      <c r="BB180" s="96"/>
      <c r="BC180" s="96"/>
      <c r="BD180" s="96"/>
      <c r="BE180" s="96"/>
      <c r="BF180" s="96"/>
      <c r="BG180" s="96"/>
      <c r="BH180" s="96"/>
      <c r="BI180" s="96"/>
      <c r="BJ180" s="96"/>
      <c r="BK180" s="32"/>
      <c r="BL180" s="32"/>
      <c r="BM180" s="32"/>
      <c r="BN180" s="32"/>
    </row>
    <row r="181" ht="37.5" customHeight="1" spans="1:66">
      <c r="A181" s="22"/>
      <c r="B181" s="241" t="s">
        <v>177</v>
      </c>
      <c r="C181" s="30" t="s">
        <v>279</v>
      </c>
      <c r="D181" s="143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30"/>
    </row>
    <row r="182" ht="37.5" customHeight="1" spans="1:66">
      <c r="A182" s="22"/>
      <c r="B182" s="241" t="s">
        <v>280</v>
      </c>
      <c r="C182" s="240" t="s">
        <v>278</v>
      </c>
      <c r="D182" s="56">
        <v>3</v>
      </c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96"/>
      <c r="BA182" s="96"/>
      <c r="BB182" s="96"/>
      <c r="BC182" s="96"/>
      <c r="BD182" s="96"/>
      <c r="BE182" s="96"/>
      <c r="BF182" s="96"/>
      <c r="BG182" s="96"/>
      <c r="BH182" s="96"/>
      <c r="BI182" s="96"/>
      <c r="BJ182" s="96"/>
      <c r="BK182" s="32"/>
      <c r="BL182" s="32"/>
      <c r="BM182" s="32"/>
      <c r="BN182" s="32"/>
    </row>
    <row r="183" ht="37.5" customHeight="1" spans="1:66">
      <c r="A183" s="22"/>
      <c r="B183" s="240" t="s">
        <v>281</v>
      </c>
      <c r="C183" s="30" t="s">
        <v>282</v>
      </c>
      <c r="D183" s="160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31"/>
    </row>
    <row r="184" ht="37.5" customHeight="1" spans="1:66">
      <c r="A184" s="22"/>
      <c r="B184" s="240" t="s">
        <v>283</v>
      </c>
      <c r="C184" s="240" t="s">
        <v>284</v>
      </c>
      <c r="D184" s="56">
        <v>2</v>
      </c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96"/>
      <c r="BA184" s="96"/>
      <c r="BB184" s="96"/>
      <c r="BC184" s="96"/>
      <c r="BD184" s="96"/>
      <c r="BE184" s="96"/>
      <c r="BF184" s="96"/>
      <c r="BG184" s="96"/>
      <c r="BH184" s="96"/>
      <c r="BI184" s="96"/>
      <c r="BJ184" s="96"/>
      <c r="BK184" s="32"/>
      <c r="BL184" s="32"/>
      <c r="BM184" s="32"/>
      <c r="BN184" s="32"/>
    </row>
    <row r="185" ht="37.5" customHeight="1" spans="1:66">
      <c r="A185" s="28"/>
      <c r="B185" s="241" t="s">
        <v>285</v>
      </c>
      <c r="C185" s="240" t="s">
        <v>286</v>
      </c>
      <c r="D185" s="161">
        <v>1</v>
      </c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96"/>
      <c r="BA185" s="96"/>
      <c r="BB185" s="96"/>
      <c r="BC185" s="96"/>
      <c r="BD185" s="96"/>
      <c r="BE185" s="96"/>
      <c r="BF185" s="96"/>
      <c r="BG185" s="96"/>
      <c r="BH185" s="96"/>
      <c r="BI185" s="96"/>
      <c r="BJ185" s="96"/>
      <c r="BK185" s="32"/>
      <c r="BL185" s="32"/>
      <c r="BM185" s="32"/>
      <c r="BN185" s="32"/>
    </row>
    <row r="186" ht="19.5" customHeight="1" spans="1:66">
      <c r="A186" s="28"/>
      <c r="B186" s="241" t="s">
        <v>287</v>
      </c>
      <c r="C186" s="47"/>
      <c r="D186" s="162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9"/>
      <c r="AM186" s="59"/>
      <c r="AN186" s="59"/>
      <c r="AO186" s="59"/>
      <c r="AP186" s="59"/>
      <c r="AQ186" s="59"/>
      <c r="AR186" s="59"/>
      <c r="AS186" s="59"/>
      <c r="AT186" s="59"/>
      <c r="AU186" s="59"/>
      <c r="AV186" s="59"/>
      <c r="AW186" s="59"/>
      <c r="AX186" s="59"/>
      <c r="AY186" s="59"/>
      <c r="AZ186" s="59"/>
      <c r="BA186" s="59"/>
      <c r="BB186" s="59"/>
      <c r="BC186" s="59"/>
      <c r="BD186" s="59"/>
      <c r="BE186" s="59"/>
      <c r="BF186" s="59"/>
      <c r="BG186" s="59"/>
      <c r="BH186" s="59"/>
      <c r="BI186" s="59"/>
      <c r="BJ186" s="59"/>
      <c r="BK186" s="59"/>
      <c r="BL186" s="59"/>
      <c r="BM186" s="59"/>
      <c r="BN186" s="105"/>
    </row>
    <row r="187" ht="19.5" customHeight="1" spans="1:66">
      <c r="A187" s="28"/>
      <c r="B187" s="241" t="s">
        <v>288</v>
      </c>
      <c r="C187" s="47"/>
      <c r="D187" s="163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  <c r="AQ187" s="49"/>
      <c r="AR187" s="49"/>
      <c r="AS187" s="49"/>
      <c r="AT187" s="49"/>
      <c r="AU187" s="49"/>
      <c r="AV187" s="49"/>
      <c r="AW187" s="49"/>
      <c r="AX187" s="49"/>
      <c r="AY187" s="49"/>
      <c r="AZ187" s="49"/>
      <c r="BA187" s="49"/>
      <c r="BB187" s="49"/>
      <c r="BC187" s="49"/>
      <c r="BD187" s="49"/>
      <c r="BE187" s="49"/>
      <c r="BF187" s="49"/>
      <c r="BG187" s="49"/>
      <c r="BH187" s="49"/>
      <c r="BI187" s="49"/>
      <c r="BJ187" s="49"/>
      <c r="BK187" s="49"/>
      <c r="BL187" s="49"/>
      <c r="BM187" s="49"/>
      <c r="BN187" s="104"/>
    </row>
    <row r="188" ht="19.5" customHeight="1" spans="1:66">
      <c r="A188" s="28"/>
      <c r="B188" s="241" t="s">
        <v>289</v>
      </c>
      <c r="C188" s="47"/>
      <c r="D188" s="163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49"/>
      <c r="BN188" s="104"/>
    </row>
    <row r="189" ht="19.5" customHeight="1" spans="1:66">
      <c r="A189" s="133"/>
      <c r="B189" s="241" t="s">
        <v>290</v>
      </c>
      <c r="C189" s="47"/>
      <c r="D189" s="163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  <c r="BA189" s="49"/>
      <c r="BB189" s="49"/>
      <c r="BC189" s="49"/>
      <c r="BD189" s="49"/>
      <c r="BE189" s="49"/>
      <c r="BF189" s="49"/>
      <c r="BG189" s="49"/>
      <c r="BH189" s="49"/>
      <c r="BI189" s="49"/>
      <c r="BJ189" s="49"/>
      <c r="BK189" s="49"/>
      <c r="BL189" s="49"/>
      <c r="BM189" s="49"/>
      <c r="BN189" s="104"/>
    </row>
    <row r="190" ht="19.5" customHeight="1" spans="1:66">
      <c r="A190" s="164"/>
      <c r="B190" s="241" t="s">
        <v>291</v>
      </c>
      <c r="C190" s="47"/>
      <c r="D190" s="163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  <c r="BA190" s="49"/>
      <c r="BB190" s="49"/>
      <c r="BC190" s="49"/>
      <c r="BD190" s="49"/>
      <c r="BE190" s="49"/>
      <c r="BF190" s="49"/>
      <c r="BG190" s="49"/>
      <c r="BH190" s="49"/>
      <c r="BI190" s="49"/>
      <c r="BJ190" s="49"/>
      <c r="BK190" s="49"/>
      <c r="BL190" s="49"/>
      <c r="BM190" s="49"/>
      <c r="BN190" s="104"/>
    </row>
    <row r="191" ht="19.5" customHeight="1" spans="1:66">
      <c r="A191" s="133"/>
      <c r="B191" s="241" t="s">
        <v>292</v>
      </c>
      <c r="C191" s="47"/>
      <c r="D191" s="163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  <c r="BA191" s="49"/>
      <c r="BB191" s="49"/>
      <c r="BC191" s="49"/>
      <c r="BD191" s="49"/>
      <c r="BE191" s="49"/>
      <c r="BF191" s="49"/>
      <c r="BG191" s="49"/>
      <c r="BH191" s="49"/>
      <c r="BI191" s="49"/>
      <c r="BJ191" s="49"/>
      <c r="BK191" s="49"/>
      <c r="BL191" s="49"/>
      <c r="BM191" s="49"/>
      <c r="BN191" s="104"/>
    </row>
    <row r="192" ht="19.5" customHeight="1" spans="1:66">
      <c r="A192" s="133"/>
      <c r="B192" s="241" t="s">
        <v>293</v>
      </c>
      <c r="C192" s="47"/>
      <c r="D192" s="163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49"/>
      <c r="AZ192" s="49"/>
      <c r="BA192" s="49"/>
      <c r="BB192" s="49"/>
      <c r="BC192" s="49"/>
      <c r="BD192" s="49"/>
      <c r="BE192" s="49"/>
      <c r="BF192" s="49"/>
      <c r="BG192" s="49"/>
      <c r="BH192" s="49"/>
      <c r="BI192" s="49"/>
      <c r="BJ192" s="49"/>
      <c r="BK192" s="49"/>
      <c r="BL192" s="49"/>
      <c r="BM192" s="49"/>
      <c r="BN192" s="104"/>
    </row>
    <row r="193" ht="19.5" customHeight="1" spans="1:66">
      <c r="A193" s="133"/>
      <c r="B193" s="241" t="s">
        <v>294</v>
      </c>
      <c r="C193" s="47"/>
      <c r="D193" s="163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49"/>
      <c r="AY193" s="49"/>
      <c r="AZ193" s="49"/>
      <c r="BA193" s="49"/>
      <c r="BB193" s="49"/>
      <c r="BC193" s="49"/>
      <c r="BD193" s="49"/>
      <c r="BE193" s="49"/>
      <c r="BF193" s="49"/>
      <c r="BG193" s="49"/>
      <c r="BH193" s="49"/>
      <c r="BI193" s="49"/>
      <c r="BJ193" s="49"/>
      <c r="BK193" s="49"/>
      <c r="BL193" s="49"/>
      <c r="BM193" s="49"/>
      <c r="BN193" s="104"/>
    </row>
    <row r="194" ht="37.5" customHeight="1" spans="1:66">
      <c r="A194" s="133"/>
      <c r="B194" s="241" t="s">
        <v>295</v>
      </c>
      <c r="C194" s="47"/>
      <c r="D194" s="163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49"/>
      <c r="AY194" s="49"/>
      <c r="AZ194" s="49"/>
      <c r="BA194" s="49"/>
      <c r="BB194" s="49"/>
      <c r="BC194" s="49"/>
      <c r="BD194" s="49"/>
      <c r="BE194" s="49"/>
      <c r="BF194" s="49"/>
      <c r="BG194" s="49"/>
      <c r="BH194" s="49"/>
      <c r="BI194" s="49"/>
      <c r="BJ194" s="49"/>
      <c r="BK194" s="49"/>
      <c r="BL194" s="49"/>
      <c r="BM194" s="49"/>
      <c r="BN194" s="104"/>
    </row>
    <row r="195" ht="19.5" customHeight="1" spans="1:66">
      <c r="A195" s="133"/>
      <c r="B195" s="111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103"/>
    </row>
    <row r="196" ht="19.5" customHeight="1" spans="1:66">
      <c r="A196" s="133"/>
      <c r="B196" s="168" t="s">
        <v>230</v>
      </c>
      <c r="C196" s="168"/>
      <c r="D196" s="169"/>
      <c r="E196" s="170"/>
      <c r="F196" s="170"/>
      <c r="G196" s="170"/>
      <c r="H196" s="170"/>
      <c r="I196" s="170"/>
      <c r="J196" s="170"/>
      <c r="K196" s="170"/>
      <c r="L196" s="170"/>
      <c r="M196" s="170"/>
      <c r="N196" s="170"/>
      <c r="O196" s="170"/>
      <c r="P196" s="170"/>
      <c r="Q196" s="170"/>
      <c r="R196" s="170"/>
      <c r="S196" s="170"/>
      <c r="T196" s="170"/>
      <c r="U196" s="170"/>
      <c r="V196" s="170"/>
      <c r="W196" s="170"/>
      <c r="X196" s="170"/>
      <c r="Y196" s="170"/>
      <c r="Z196" s="170"/>
      <c r="AA196" s="170"/>
      <c r="AB196" s="170"/>
      <c r="AC196" s="170"/>
      <c r="AD196" s="170"/>
      <c r="AE196" s="170"/>
      <c r="AF196" s="170"/>
      <c r="AG196" s="170"/>
      <c r="AH196" s="170"/>
      <c r="AI196" s="170"/>
      <c r="AJ196" s="170"/>
      <c r="AK196" s="170"/>
      <c r="AL196" s="170"/>
      <c r="AM196" s="170"/>
      <c r="AN196" s="170"/>
      <c r="AO196" s="170"/>
      <c r="AP196" s="170"/>
      <c r="AQ196" s="170"/>
      <c r="AR196" s="170"/>
      <c r="AS196" s="170"/>
      <c r="AT196" s="170"/>
      <c r="AU196" s="170"/>
      <c r="AV196" s="170"/>
      <c r="AW196" s="170"/>
      <c r="AX196" s="170"/>
      <c r="AY196" s="170"/>
      <c r="AZ196" s="170"/>
      <c r="BA196" s="170"/>
      <c r="BB196" s="170"/>
      <c r="BC196" s="170"/>
      <c r="BD196" s="170"/>
      <c r="BE196" s="170"/>
      <c r="BF196" s="170"/>
      <c r="BG196" s="170"/>
      <c r="BH196" s="170"/>
      <c r="BI196" s="170"/>
      <c r="BJ196" s="170"/>
      <c r="BK196" s="170"/>
      <c r="BL196" s="170"/>
      <c r="BM196" s="170"/>
      <c r="BN196" s="185"/>
    </row>
    <row r="197" ht="19.5" customHeight="1" spans="1:66">
      <c r="A197" s="133"/>
      <c r="B197" s="241" t="s">
        <v>296</v>
      </c>
      <c r="C197" s="240" t="s">
        <v>297</v>
      </c>
      <c r="D197" s="31">
        <v>2</v>
      </c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96"/>
      <c r="BA197" s="96"/>
      <c r="BB197" s="96"/>
      <c r="BC197" s="96"/>
      <c r="BD197" s="96"/>
      <c r="BE197" s="96"/>
      <c r="BF197" s="96"/>
      <c r="BG197" s="96"/>
      <c r="BH197" s="96"/>
      <c r="BI197" s="96"/>
      <c r="BJ197" s="96"/>
      <c r="BK197" s="32"/>
      <c r="BL197" s="32"/>
      <c r="BM197" s="32"/>
      <c r="BN197" s="32"/>
    </row>
    <row r="198" ht="19.5" customHeight="1" spans="1:66">
      <c r="A198" s="133"/>
      <c r="B198" s="241" t="s">
        <v>298</v>
      </c>
      <c r="C198" s="240" t="s">
        <v>299</v>
      </c>
      <c r="D198" s="31">
        <v>1</v>
      </c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96"/>
      <c r="BA198" s="96"/>
      <c r="BB198" s="96"/>
      <c r="BC198" s="96"/>
      <c r="BD198" s="96"/>
      <c r="BE198" s="96"/>
      <c r="BF198" s="96"/>
      <c r="BG198" s="96"/>
      <c r="BH198" s="96"/>
      <c r="BI198" s="96"/>
      <c r="BJ198" s="96"/>
      <c r="BK198" s="32"/>
      <c r="BL198" s="32"/>
      <c r="BM198" s="32"/>
      <c r="BN198" s="32"/>
    </row>
    <row r="199" ht="28.5" customHeight="1" spans="1:66">
      <c r="A199" s="28"/>
      <c r="B199" s="241" t="s">
        <v>300</v>
      </c>
      <c r="C199" s="241" t="s">
        <v>301</v>
      </c>
      <c r="D199" s="31">
        <v>0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96"/>
      <c r="BA199" s="96"/>
      <c r="BB199" s="96"/>
      <c r="BC199" s="96"/>
      <c r="BD199" s="96"/>
      <c r="BE199" s="96"/>
      <c r="BF199" s="96"/>
      <c r="BG199" s="96"/>
      <c r="BH199" s="96"/>
      <c r="BI199" s="96"/>
      <c r="BJ199" s="96"/>
      <c r="BK199" s="32"/>
      <c r="BL199" s="32"/>
      <c r="BM199" s="32"/>
      <c r="BN199" s="32"/>
    </row>
    <row r="200" ht="19.5" customHeight="1" spans="1:66">
      <c r="A200" s="28"/>
      <c r="B200" s="241" t="s">
        <v>191</v>
      </c>
      <c r="C200" s="80"/>
      <c r="D200" s="81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  <c r="AA200" s="82"/>
      <c r="AB200" s="82"/>
      <c r="AC200" s="82"/>
      <c r="AD200" s="82"/>
      <c r="AE200" s="82"/>
      <c r="AF200" s="82"/>
      <c r="AG200" s="82"/>
      <c r="AH200" s="82"/>
      <c r="AI200" s="82"/>
      <c r="AJ200" s="82"/>
      <c r="AK200" s="82"/>
      <c r="AL200" s="82"/>
      <c r="AM200" s="82"/>
      <c r="AN200" s="82"/>
      <c r="AO200" s="82"/>
      <c r="AP200" s="82"/>
      <c r="AQ200" s="82"/>
      <c r="AR200" s="82"/>
      <c r="AS200" s="82"/>
      <c r="AT200" s="82"/>
      <c r="AU200" s="82"/>
      <c r="AV200" s="82"/>
      <c r="AW200" s="82"/>
      <c r="AX200" s="82"/>
      <c r="AY200" s="82"/>
      <c r="AZ200" s="82"/>
      <c r="BA200" s="82"/>
      <c r="BB200" s="82"/>
      <c r="BC200" s="82"/>
      <c r="BD200" s="82"/>
      <c r="BE200" s="82"/>
      <c r="BF200" s="82"/>
      <c r="BG200" s="82"/>
      <c r="BH200" s="82"/>
      <c r="BI200" s="82"/>
      <c r="BJ200" s="82"/>
      <c r="BK200" s="82"/>
      <c r="BL200" s="82"/>
      <c r="BM200" s="82"/>
      <c r="BN200" s="108"/>
    </row>
    <row r="201" ht="19.5" customHeight="1" spans="1:66">
      <c r="A201" s="28"/>
      <c r="B201" s="241" t="s">
        <v>302</v>
      </c>
      <c r="C201" s="76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103"/>
    </row>
    <row r="202" ht="19.5" customHeight="1" spans="1:66">
      <c r="A202" s="28"/>
      <c r="B202" s="241" t="s">
        <v>303</v>
      </c>
      <c r="C202" s="76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103"/>
    </row>
    <row r="203" ht="19.5" customHeight="1" spans="1:66">
      <c r="A203" s="28"/>
      <c r="B203" s="241" t="s">
        <v>277</v>
      </c>
      <c r="C203" s="76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103"/>
    </row>
    <row r="204" ht="19.5" customHeight="1" spans="1:66">
      <c r="A204" s="28"/>
      <c r="B204" s="241" t="s">
        <v>304</v>
      </c>
      <c r="C204" s="76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103"/>
    </row>
    <row r="205" ht="19.5" customHeight="1" spans="1:66">
      <c r="A205" s="28"/>
      <c r="B205" s="241" t="s">
        <v>305</v>
      </c>
      <c r="C205" s="76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103"/>
    </row>
    <row r="206" ht="19.5" customHeight="1" spans="1:66">
      <c r="A206" s="28"/>
      <c r="B206" s="241" t="s">
        <v>306</v>
      </c>
      <c r="C206" s="76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103"/>
    </row>
    <row r="207" ht="19.5" customHeight="1" spans="1:66">
      <c r="A207" s="28"/>
      <c r="B207" s="241" t="s">
        <v>307</v>
      </c>
      <c r="C207" s="76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103"/>
    </row>
    <row r="208" ht="19.5" customHeight="1" spans="1:66">
      <c r="A208" s="28"/>
      <c r="B208" s="241" t="s">
        <v>308</v>
      </c>
      <c r="C208" s="76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103"/>
    </row>
    <row r="209" ht="19.5" customHeight="1" spans="1:66">
      <c r="A209" s="28"/>
      <c r="B209" s="241" t="s">
        <v>309</v>
      </c>
      <c r="C209" s="76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103"/>
    </row>
    <row r="210" ht="19.5" customHeight="1" spans="1:66">
      <c r="A210" s="28"/>
      <c r="B210" s="241" t="s">
        <v>310</v>
      </c>
      <c r="C210" s="76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103"/>
    </row>
    <row r="211" ht="19.5" customHeight="1" spans="1:66">
      <c r="A211" s="28"/>
      <c r="B211" s="240" t="s">
        <v>311</v>
      </c>
      <c r="C211" s="76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103"/>
    </row>
    <row r="212" ht="19.5" customHeight="1" spans="1:66">
      <c r="A212" s="28"/>
      <c r="B212" s="240" t="s">
        <v>312</v>
      </c>
      <c r="C212" s="76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103"/>
    </row>
    <row r="213" ht="19.5" customHeight="1" spans="1:66">
      <c r="A213" s="28"/>
      <c r="B213" s="46"/>
      <c r="C213" s="140"/>
      <c r="D213" s="171"/>
      <c r="E213" s="112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3"/>
      <c r="AF213" s="113"/>
      <c r="AG213" s="113"/>
      <c r="AH213" s="113"/>
      <c r="AI213" s="113"/>
      <c r="AJ213" s="113"/>
      <c r="AK213" s="113"/>
      <c r="AL213" s="113"/>
      <c r="AM213" s="113"/>
      <c r="AN213" s="113"/>
      <c r="AO213" s="113"/>
      <c r="AP213" s="113"/>
      <c r="AQ213" s="113"/>
      <c r="AR213" s="113"/>
      <c r="AS213" s="113"/>
      <c r="AT213" s="113"/>
      <c r="AU213" s="113"/>
      <c r="AV213" s="113"/>
      <c r="AW213" s="113"/>
      <c r="AX213" s="113"/>
      <c r="AY213" s="113"/>
      <c r="AZ213" s="113"/>
      <c r="BA213" s="113"/>
      <c r="BB213" s="113"/>
      <c r="BC213" s="113"/>
      <c r="BD213" s="113"/>
      <c r="BE213" s="113"/>
      <c r="BF213" s="113"/>
      <c r="BG213" s="113"/>
      <c r="BH213" s="113"/>
      <c r="BI213" s="113"/>
      <c r="BJ213" s="113"/>
      <c r="BK213" s="113"/>
      <c r="BL213" s="113"/>
      <c r="BM213" s="113"/>
      <c r="BN213" s="129"/>
    </row>
    <row r="214" ht="19.5" customHeight="1" spans="1:66">
      <c r="A214" s="28"/>
      <c r="B214" s="244" t="s">
        <v>313</v>
      </c>
      <c r="C214" s="240" t="s">
        <v>314</v>
      </c>
      <c r="D214" s="31">
        <v>1</v>
      </c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96"/>
      <c r="BA214" s="96"/>
      <c r="BB214" s="96"/>
      <c r="BC214" s="96"/>
      <c r="BD214" s="96"/>
      <c r="BE214" s="96"/>
      <c r="BF214" s="96"/>
      <c r="BG214" s="96"/>
      <c r="BH214" s="96"/>
      <c r="BI214" s="96"/>
      <c r="BJ214" s="96"/>
      <c r="BK214" s="32"/>
      <c r="BL214" s="32"/>
      <c r="BM214" s="32"/>
      <c r="BN214" s="32"/>
    </row>
    <row r="215" ht="19.5" customHeight="1" spans="1:66">
      <c r="A215" s="28"/>
      <c r="B215" s="33"/>
      <c r="C215" s="240" t="s">
        <v>315</v>
      </c>
      <c r="D215" s="31">
        <v>0</v>
      </c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96"/>
      <c r="BA215" s="96"/>
      <c r="BB215" s="96"/>
      <c r="BC215" s="96"/>
      <c r="BD215" s="96"/>
      <c r="BE215" s="96"/>
      <c r="BF215" s="96"/>
      <c r="BG215" s="96"/>
      <c r="BH215" s="96"/>
      <c r="BI215" s="96"/>
      <c r="BJ215" s="96"/>
      <c r="BK215" s="32"/>
      <c r="BL215" s="32"/>
      <c r="BM215" s="32"/>
      <c r="BN215" s="32"/>
    </row>
    <row r="216" ht="19.5" customHeight="1" spans="1:66">
      <c r="A216" s="28"/>
      <c r="B216" s="50"/>
      <c r="C216" s="50"/>
      <c r="D216" s="58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9"/>
      <c r="AM216" s="59"/>
      <c r="AN216" s="59"/>
      <c r="AO216" s="59"/>
      <c r="AP216" s="59"/>
      <c r="AQ216" s="59"/>
      <c r="AR216" s="59"/>
      <c r="AS216" s="59"/>
      <c r="AT216" s="59"/>
      <c r="AU216" s="59"/>
      <c r="AV216" s="59"/>
      <c r="AW216" s="59"/>
      <c r="AX216" s="59"/>
      <c r="AY216" s="59"/>
      <c r="AZ216" s="59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82"/>
      <c r="BM216" s="82"/>
      <c r="BN216" s="103"/>
    </row>
    <row r="217" ht="19.5" customHeight="1" spans="1:66">
      <c r="A217" s="123" t="s">
        <v>115</v>
      </c>
      <c r="B217" s="18" t="s">
        <v>316</v>
      </c>
      <c r="C217" s="18"/>
      <c r="D217" s="172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  <c r="AW217" s="39"/>
      <c r="AX217" s="39"/>
      <c r="AY217" s="39"/>
      <c r="AZ217" s="39"/>
      <c r="BA217" s="39"/>
      <c r="BB217" s="39"/>
      <c r="BC217" s="39"/>
      <c r="BD217" s="39"/>
      <c r="BE217" s="39"/>
      <c r="BF217" s="39"/>
      <c r="BG217" s="39"/>
      <c r="BH217" s="39"/>
      <c r="BI217" s="39"/>
      <c r="BJ217" s="39"/>
      <c r="BK217" s="39"/>
      <c r="BL217" s="39"/>
      <c r="BM217" s="39"/>
      <c r="BN217" s="100"/>
    </row>
    <row r="218" ht="19.5" customHeight="1" spans="1:66">
      <c r="A218" s="28"/>
      <c r="B218" s="173" t="s">
        <v>317</v>
      </c>
      <c r="C218" s="173"/>
      <c r="D218" s="173"/>
      <c r="E218" s="135"/>
      <c r="F218" s="135"/>
      <c r="G218" s="135"/>
      <c r="H218" s="135"/>
      <c r="I218" s="135"/>
      <c r="J218" s="135"/>
      <c r="K218" s="135"/>
      <c r="L218" s="135"/>
      <c r="M218" s="135"/>
      <c r="N218" s="135"/>
      <c r="O218" s="135"/>
      <c r="P218" s="135"/>
      <c r="Q218" s="135"/>
      <c r="R218" s="135"/>
      <c r="S218" s="135"/>
      <c r="T218" s="135"/>
      <c r="U218" s="135"/>
      <c r="V218" s="135"/>
      <c r="W218" s="135"/>
      <c r="X218" s="135"/>
      <c r="Y218" s="135"/>
      <c r="Z218" s="135"/>
      <c r="AA218" s="135"/>
      <c r="AB218" s="135"/>
      <c r="AC218" s="135"/>
      <c r="AD218" s="135"/>
      <c r="AE218" s="135"/>
      <c r="AF218" s="135"/>
      <c r="AG218" s="135"/>
      <c r="AH218" s="135"/>
      <c r="AI218" s="135"/>
      <c r="AJ218" s="135"/>
      <c r="AK218" s="135"/>
      <c r="AL218" s="135"/>
      <c r="AM218" s="135"/>
      <c r="AN218" s="135"/>
      <c r="AO218" s="135"/>
      <c r="AP218" s="135"/>
      <c r="AQ218" s="135"/>
      <c r="AR218" s="135"/>
      <c r="AS218" s="135"/>
      <c r="AT218" s="135"/>
      <c r="AU218" s="135"/>
      <c r="AV218" s="135"/>
      <c r="AW218" s="135"/>
      <c r="AX218" s="135"/>
      <c r="AY218" s="135"/>
      <c r="AZ218" s="135"/>
      <c r="BA218" s="44"/>
      <c r="BB218" s="44"/>
      <c r="BC218" s="44"/>
      <c r="BD218" s="44"/>
      <c r="BE218" s="44"/>
      <c r="BF218" s="44"/>
      <c r="BG218" s="44"/>
      <c r="BH218" s="44"/>
      <c r="BI218" s="44"/>
      <c r="BJ218" s="44"/>
      <c r="BK218" s="44"/>
      <c r="BL218" s="44"/>
      <c r="BM218" s="44"/>
      <c r="BN218" s="101"/>
    </row>
    <row r="219" ht="19.5" customHeight="1" spans="1:66">
      <c r="A219" s="28"/>
      <c r="B219" s="70" t="s">
        <v>318</v>
      </c>
      <c r="C219" s="240" t="s">
        <v>314</v>
      </c>
      <c r="D219" s="31">
        <v>1</v>
      </c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96"/>
      <c r="BA219" s="96"/>
      <c r="BB219" s="96"/>
      <c r="BC219" s="96"/>
      <c r="BD219" s="96"/>
      <c r="BE219" s="96"/>
      <c r="BF219" s="96"/>
      <c r="BG219" s="96"/>
      <c r="BH219" s="96"/>
      <c r="BI219" s="96"/>
      <c r="BJ219" s="96"/>
      <c r="BK219" s="32"/>
      <c r="BL219" s="32"/>
      <c r="BM219" s="32"/>
      <c r="BN219" s="32"/>
    </row>
    <row r="220" ht="19.5" customHeight="1" spans="1:66">
      <c r="A220" s="28"/>
      <c r="B220" s="33"/>
      <c r="C220" s="240" t="s">
        <v>315</v>
      </c>
      <c r="D220" s="31">
        <v>0</v>
      </c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96"/>
      <c r="BA220" s="96"/>
      <c r="BB220" s="96"/>
      <c r="BC220" s="96"/>
      <c r="BD220" s="96"/>
      <c r="BE220" s="96"/>
      <c r="BF220" s="96"/>
      <c r="BG220" s="96"/>
      <c r="BH220" s="96"/>
      <c r="BI220" s="96"/>
      <c r="BJ220" s="96"/>
      <c r="BK220" s="32"/>
      <c r="BL220" s="32"/>
      <c r="BM220" s="32"/>
      <c r="BN220" s="32"/>
    </row>
    <row r="221" ht="19.5" customHeight="1" spans="1:66">
      <c r="A221" s="28"/>
      <c r="B221" s="46"/>
      <c r="C221" s="46"/>
      <c r="D221" s="115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30"/>
    </row>
    <row r="222" ht="19.5" customHeight="1" spans="1:66">
      <c r="A222" s="28"/>
      <c r="B222" s="70" t="s">
        <v>319</v>
      </c>
      <c r="C222" s="240" t="s">
        <v>314</v>
      </c>
      <c r="D222" s="31">
        <v>1</v>
      </c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96"/>
      <c r="BA222" s="96"/>
      <c r="BB222" s="96"/>
      <c r="BC222" s="96"/>
      <c r="BD222" s="96"/>
      <c r="BE222" s="96"/>
      <c r="BF222" s="96"/>
      <c r="BG222" s="96"/>
      <c r="BH222" s="96"/>
      <c r="BI222" s="96"/>
      <c r="BJ222" s="96"/>
      <c r="BK222" s="32"/>
      <c r="BL222" s="32"/>
      <c r="BM222" s="32"/>
      <c r="BN222" s="32"/>
    </row>
    <row r="223" ht="19.5" customHeight="1" spans="1:66">
      <c r="A223" s="28"/>
      <c r="B223" s="33"/>
      <c r="C223" s="240" t="s">
        <v>315</v>
      </c>
      <c r="D223" s="31">
        <v>0</v>
      </c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96"/>
      <c r="BA223" s="96"/>
      <c r="BB223" s="96"/>
      <c r="BC223" s="96"/>
      <c r="BD223" s="96"/>
      <c r="BE223" s="96"/>
      <c r="BF223" s="96"/>
      <c r="BG223" s="96"/>
      <c r="BH223" s="96"/>
      <c r="BI223" s="96"/>
      <c r="BJ223" s="96"/>
      <c r="BK223" s="32"/>
      <c r="BL223" s="32"/>
      <c r="BM223" s="32"/>
      <c r="BN223" s="32"/>
    </row>
    <row r="224" ht="19.5" customHeight="1" spans="1:66">
      <c r="A224" s="28"/>
      <c r="B224" s="46"/>
      <c r="C224" s="46"/>
      <c r="D224" s="115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30"/>
    </row>
    <row r="225" ht="19.5" customHeight="1" spans="1:66">
      <c r="A225" s="28"/>
      <c r="B225" s="70" t="s">
        <v>320</v>
      </c>
      <c r="C225" s="240" t="s">
        <v>314</v>
      </c>
      <c r="D225" s="31">
        <v>1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96"/>
      <c r="BA225" s="96"/>
      <c r="BB225" s="96"/>
      <c r="BC225" s="96"/>
      <c r="BD225" s="96"/>
      <c r="BE225" s="96"/>
      <c r="BF225" s="96"/>
      <c r="BG225" s="96"/>
      <c r="BH225" s="96"/>
      <c r="BI225" s="96"/>
      <c r="BJ225" s="96"/>
      <c r="BK225" s="32"/>
      <c r="BL225" s="32"/>
      <c r="BM225" s="32"/>
      <c r="BN225" s="32"/>
    </row>
    <row r="226" ht="19.5" customHeight="1" spans="1:66">
      <c r="A226" s="28"/>
      <c r="B226" s="33"/>
      <c r="C226" s="240" t="s">
        <v>315</v>
      </c>
      <c r="D226" s="31">
        <v>0</v>
      </c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96"/>
      <c r="BA226" s="96"/>
      <c r="BB226" s="96"/>
      <c r="BC226" s="96"/>
      <c r="BD226" s="96"/>
      <c r="BE226" s="96"/>
      <c r="BF226" s="96"/>
      <c r="BG226" s="96"/>
      <c r="BH226" s="96"/>
      <c r="BI226" s="96"/>
      <c r="BJ226" s="96"/>
      <c r="BK226" s="32"/>
      <c r="BL226" s="32"/>
      <c r="BM226" s="32"/>
      <c r="BN226" s="32"/>
    </row>
    <row r="227" ht="19.5" customHeight="1" spans="1:66">
      <c r="A227" s="28"/>
      <c r="B227" s="46"/>
      <c r="C227" s="46"/>
      <c r="D227" s="115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30"/>
    </row>
    <row r="228" ht="19.5" customHeight="1" spans="1:66">
      <c r="A228" s="28"/>
      <c r="B228" s="70" t="s">
        <v>321</v>
      </c>
      <c r="C228" s="240" t="s">
        <v>322</v>
      </c>
      <c r="D228" s="31">
        <v>1</v>
      </c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96"/>
      <c r="BA228" s="96"/>
      <c r="BB228" s="96"/>
      <c r="BC228" s="96"/>
      <c r="BD228" s="96"/>
      <c r="BE228" s="96"/>
      <c r="BF228" s="96"/>
      <c r="BG228" s="96"/>
      <c r="BH228" s="96"/>
      <c r="BI228" s="96"/>
      <c r="BJ228" s="96"/>
      <c r="BK228" s="32"/>
      <c r="BL228" s="32"/>
      <c r="BM228" s="32"/>
      <c r="BN228" s="32"/>
    </row>
    <row r="229" ht="19.5" customHeight="1" spans="1:66">
      <c r="A229" s="28"/>
      <c r="B229" s="33"/>
      <c r="C229" s="240" t="s">
        <v>323</v>
      </c>
      <c r="D229" s="31">
        <v>0</v>
      </c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96"/>
      <c r="BA229" s="96"/>
      <c r="BB229" s="96"/>
      <c r="BC229" s="96"/>
      <c r="BD229" s="96"/>
      <c r="BE229" s="96"/>
      <c r="BF229" s="96"/>
      <c r="BG229" s="96"/>
      <c r="BH229" s="96"/>
      <c r="BI229" s="96"/>
      <c r="BJ229" s="96"/>
      <c r="BK229" s="32"/>
      <c r="BL229" s="32"/>
      <c r="BM229" s="32"/>
      <c r="BN229" s="32"/>
    </row>
    <row r="230" ht="19.5" customHeight="1" spans="1:66">
      <c r="A230" s="28"/>
      <c r="B230" s="46"/>
      <c r="C230" s="46"/>
      <c r="D230" s="115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30"/>
    </row>
    <row r="231" ht="19.5" customHeight="1" spans="1:66">
      <c r="A231" s="28"/>
      <c r="B231" s="30" t="s">
        <v>324</v>
      </c>
      <c r="C231" s="240" t="s">
        <v>314</v>
      </c>
      <c r="D231" s="31">
        <v>1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96"/>
      <c r="BA231" s="96"/>
      <c r="BB231" s="96"/>
      <c r="BC231" s="96"/>
      <c r="BD231" s="96"/>
      <c r="BE231" s="96"/>
      <c r="BF231" s="96"/>
      <c r="BG231" s="96"/>
      <c r="BH231" s="96"/>
      <c r="BI231" s="96"/>
      <c r="BJ231" s="96"/>
      <c r="BK231" s="32"/>
      <c r="BL231" s="32"/>
      <c r="BM231" s="32"/>
      <c r="BN231" s="32"/>
    </row>
    <row r="232" ht="19.5" customHeight="1" spans="1:66">
      <c r="A232" s="28"/>
      <c r="B232" s="30" t="s">
        <v>325</v>
      </c>
      <c r="C232" s="240" t="s">
        <v>315</v>
      </c>
      <c r="D232" s="31">
        <v>0</v>
      </c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96"/>
      <c r="BA232" s="96"/>
      <c r="BB232" s="96"/>
      <c r="BC232" s="96"/>
      <c r="BD232" s="96"/>
      <c r="BE232" s="96"/>
      <c r="BF232" s="96"/>
      <c r="BG232" s="96"/>
      <c r="BH232" s="96"/>
      <c r="BI232" s="96"/>
      <c r="BJ232" s="96"/>
      <c r="BK232" s="32"/>
      <c r="BL232" s="32"/>
      <c r="BM232" s="32"/>
      <c r="BN232" s="32"/>
    </row>
    <row r="233" ht="19.5" customHeight="1" spans="1:66">
      <c r="A233" s="28"/>
      <c r="B233" s="50"/>
      <c r="C233" s="50"/>
      <c r="D233" s="58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9"/>
      <c r="AM233" s="59"/>
      <c r="AN233" s="59"/>
      <c r="AO233" s="59"/>
      <c r="AP233" s="59"/>
      <c r="AQ233" s="59"/>
      <c r="AR233" s="59"/>
      <c r="AS233" s="59"/>
      <c r="AT233" s="59"/>
      <c r="AU233" s="59"/>
      <c r="AV233" s="59"/>
      <c r="AW233" s="59"/>
      <c r="AX233" s="59"/>
      <c r="AY233" s="59"/>
      <c r="AZ233" s="59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82"/>
      <c r="BM233" s="82"/>
      <c r="BN233" s="103"/>
    </row>
    <row r="234" ht="19.5" customHeight="1" spans="1:66">
      <c r="A234" s="17" t="s">
        <v>326</v>
      </c>
      <c r="B234" s="18" t="s">
        <v>327</v>
      </c>
      <c r="C234" s="174"/>
      <c r="D234" s="175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39"/>
      <c r="AS234" s="39"/>
      <c r="AT234" s="39"/>
      <c r="AU234" s="39"/>
      <c r="AV234" s="39"/>
      <c r="AW234" s="39"/>
      <c r="AX234" s="39"/>
      <c r="AY234" s="39"/>
      <c r="AZ234" s="39"/>
      <c r="BA234" s="39"/>
      <c r="BB234" s="39"/>
      <c r="BC234" s="39"/>
      <c r="BD234" s="39"/>
      <c r="BE234" s="39"/>
      <c r="BF234" s="39"/>
      <c r="BG234" s="39"/>
      <c r="BH234" s="39"/>
      <c r="BI234" s="39"/>
      <c r="BJ234" s="39"/>
      <c r="BK234" s="100"/>
      <c r="BL234" s="100"/>
      <c r="BM234" s="100"/>
      <c r="BN234" s="100"/>
    </row>
    <row r="235" ht="19.5" customHeight="1" spans="1:66">
      <c r="A235" s="17" t="s">
        <v>328</v>
      </c>
      <c r="B235" s="18" t="s">
        <v>329</v>
      </c>
      <c r="C235" s="174"/>
      <c r="D235" s="175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  <c r="AW235" s="39"/>
      <c r="AX235" s="39"/>
      <c r="AY235" s="39"/>
      <c r="AZ235" s="39"/>
      <c r="BA235" s="39"/>
      <c r="BB235" s="39"/>
      <c r="BC235" s="39"/>
      <c r="BD235" s="39"/>
      <c r="BE235" s="39"/>
      <c r="BF235" s="39"/>
      <c r="BG235" s="39"/>
      <c r="BH235" s="39"/>
      <c r="BI235" s="39"/>
      <c r="BJ235" s="39"/>
      <c r="BK235" s="100"/>
      <c r="BL235" s="100"/>
      <c r="BM235" s="100"/>
      <c r="BN235" s="100"/>
    </row>
    <row r="236" ht="19.5" customHeight="1" spans="1:66">
      <c r="A236" s="176"/>
      <c r="B236" s="23" t="s">
        <v>330</v>
      </c>
      <c r="C236" s="177"/>
      <c r="D236" s="178"/>
      <c r="E236" s="135"/>
      <c r="F236" s="135"/>
      <c r="G236" s="135"/>
      <c r="H236" s="135"/>
      <c r="I236" s="135"/>
      <c r="J236" s="135"/>
      <c r="K236" s="135"/>
      <c r="L236" s="135"/>
      <c r="M236" s="135"/>
      <c r="N236" s="135"/>
      <c r="O236" s="135"/>
      <c r="P236" s="135"/>
      <c r="Q236" s="135"/>
      <c r="R236" s="135"/>
      <c r="S236" s="135"/>
      <c r="T236" s="135"/>
      <c r="U236" s="135"/>
      <c r="V236" s="135"/>
      <c r="W236" s="135"/>
      <c r="X236" s="135"/>
      <c r="Y236" s="135"/>
      <c r="Z236" s="135"/>
      <c r="AA236" s="135"/>
      <c r="AB236" s="135"/>
      <c r="AC236" s="135"/>
      <c r="AD236" s="135"/>
      <c r="AE236" s="135"/>
      <c r="AF236" s="135"/>
      <c r="AG236" s="135"/>
      <c r="AH236" s="135"/>
      <c r="AI236" s="135"/>
      <c r="AJ236" s="135"/>
      <c r="AK236" s="135"/>
      <c r="AL236" s="135"/>
      <c r="AM236" s="135"/>
      <c r="AN236" s="135"/>
      <c r="AO236" s="135"/>
      <c r="AP236" s="135"/>
      <c r="AQ236" s="135"/>
      <c r="AR236" s="135"/>
      <c r="AS236" s="135"/>
      <c r="AT236" s="135"/>
      <c r="AU236" s="135"/>
      <c r="AV236" s="135"/>
      <c r="AW236" s="135"/>
      <c r="AX236" s="135"/>
      <c r="AY236" s="135"/>
      <c r="AZ236" s="135"/>
      <c r="BA236" s="44"/>
      <c r="BB236" s="44"/>
      <c r="BC236" s="44"/>
      <c r="BD236" s="44"/>
      <c r="BE236" s="44"/>
      <c r="BF236" s="44"/>
      <c r="BG236" s="44"/>
      <c r="BH236" s="44"/>
      <c r="BI236" s="44"/>
      <c r="BJ236" s="44"/>
      <c r="BK236" s="101"/>
      <c r="BL236" s="101"/>
      <c r="BM236" s="101"/>
      <c r="BN236" s="101"/>
    </row>
    <row r="237" ht="19.5" customHeight="1" spans="1:66">
      <c r="A237" s="28"/>
      <c r="B237" s="70" t="s">
        <v>331</v>
      </c>
      <c r="C237" s="179">
        <v>-1</v>
      </c>
      <c r="D237" s="31">
        <v>3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96"/>
      <c r="BA237" s="96"/>
      <c r="BB237" s="96"/>
      <c r="BC237" s="96"/>
      <c r="BD237" s="96"/>
      <c r="BE237" s="96"/>
      <c r="BF237" s="96"/>
      <c r="BG237" s="96"/>
      <c r="BH237" s="96"/>
      <c r="BI237" s="96"/>
      <c r="BJ237" s="96"/>
      <c r="BK237" s="32"/>
      <c r="BL237" s="32"/>
      <c r="BM237" s="32"/>
      <c r="BN237" s="32"/>
    </row>
    <row r="238" ht="19.5" customHeight="1" spans="1:66">
      <c r="A238" s="28"/>
      <c r="B238" s="73"/>
      <c r="C238" s="180" t="s">
        <v>332</v>
      </c>
      <c r="D238" s="31">
        <v>2</v>
      </c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96"/>
      <c r="BA238" s="96"/>
      <c r="BB238" s="96"/>
      <c r="BC238" s="96"/>
      <c r="BD238" s="96"/>
      <c r="BE238" s="96"/>
      <c r="BF238" s="96"/>
      <c r="BG238" s="96"/>
      <c r="BH238" s="96"/>
      <c r="BI238" s="96"/>
      <c r="BJ238" s="96"/>
      <c r="BK238" s="32"/>
      <c r="BL238" s="32"/>
      <c r="BM238" s="32"/>
      <c r="BN238" s="32"/>
    </row>
    <row r="239" ht="19.5" customHeight="1" spans="1:66">
      <c r="A239" s="28"/>
      <c r="B239" s="33"/>
      <c r="C239" s="180" t="s">
        <v>333</v>
      </c>
      <c r="D239" s="31">
        <v>1</v>
      </c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96"/>
      <c r="BA239" s="96"/>
      <c r="BB239" s="96"/>
      <c r="BC239" s="96"/>
      <c r="BD239" s="96"/>
      <c r="BE239" s="96"/>
      <c r="BF239" s="96"/>
      <c r="BG239" s="96"/>
      <c r="BH239" s="96"/>
      <c r="BI239" s="96"/>
      <c r="BJ239" s="96"/>
      <c r="BK239" s="32"/>
      <c r="BL239" s="32"/>
      <c r="BM239" s="32"/>
      <c r="BN239" s="32"/>
    </row>
    <row r="240" ht="19.5" customHeight="1" spans="1:66">
      <c r="A240" s="28"/>
      <c r="B240" s="46"/>
      <c r="C240" s="181"/>
      <c r="D240" s="182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31"/>
    </row>
    <row r="241" ht="19.5" customHeight="1" spans="1:66">
      <c r="A241" s="28"/>
      <c r="B241" s="70" t="s">
        <v>334</v>
      </c>
      <c r="C241" s="180" t="s">
        <v>333</v>
      </c>
      <c r="D241" s="31">
        <v>2</v>
      </c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96"/>
      <c r="BA241" s="96"/>
      <c r="BB241" s="96"/>
      <c r="BC241" s="96"/>
      <c r="BD241" s="96"/>
      <c r="BE241" s="96"/>
      <c r="BF241" s="96"/>
      <c r="BG241" s="96"/>
      <c r="BH241" s="96"/>
      <c r="BI241" s="96"/>
      <c r="BJ241" s="96"/>
      <c r="BK241" s="32"/>
      <c r="BL241" s="32"/>
      <c r="BM241" s="32"/>
      <c r="BN241" s="32"/>
    </row>
    <row r="242" ht="19.5" customHeight="1" spans="1:66">
      <c r="A242" s="28"/>
      <c r="B242" s="73"/>
      <c r="C242" s="180" t="s">
        <v>332</v>
      </c>
      <c r="D242" s="31">
        <v>1</v>
      </c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96"/>
      <c r="BA242" s="96"/>
      <c r="BB242" s="96"/>
      <c r="BC242" s="96"/>
      <c r="BD242" s="96"/>
      <c r="BE242" s="96"/>
      <c r="BF242" s="96"/>
      <c r="BG242" s="96"/>
      <c r="BH242" s="96"/>
      <c r="BI242" s="96"/>
      <c r="BJ242" s="96"/>
      <c r="BK242" s="32"/>
      <c r="BL242" s="32"/>
      <c r="BM242" s="32"/>
      <c r="BN242" s="32"/>
    </row>
    <row r="243" ht="19.5" customHeight="1" spans="1:66">
      <c r="A243" s="28"/>
      <c r="B243" s="33"/>
      <c r="C243" s="183">
        <v>-1</v>
      </c>
      <c r="D243" s="31">
        <v>0</v>
      </c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96"/>
      <c r="BA243" s="96"/>
      <c r="BB243" s="96"/>
      <c r="BC243" s="96"/>
      <c r="BD243" s="96"/>
      <c r="BE243" s="96"/>
      <c r="BF243" s="96"/>
      <c r="BG243" s="96"/>
      <c r="BH243" s="96"/>
      <c r="BI243" s="96"/>
      <c r="BJ243" s="96"/>
      <c r="BK243" s="32"/>
      <c r="BL243" s="32"/>
      <c r="BM243" s="32"/>
      <c r="BN243" s="32"/>
    </row>
    <row r="244" ht="19.5" customHeight="1" spans="1:66">
      <c r="A244" s="28"/>
      <c r="B244" s="46"/>
      <c r="C244" s="181"/>
      <c r="D244" s="115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30"/>
    </row>
    <row r="245" ht="19.5" customHeight="1" spans="1:66">
      <c r="A245" s="28"/>
      <c r="B245" s="70" t="s">
        <v>335</v>
      </c>
      <c r="C245" s="180" t="s">
        <v>333</v>
      </c>
      <c r="D245" s="31">
        <v>2</v>
      </c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96"/>
      <c r="BA245" s="96"/>
      <c r="BB245" s="96"/>
      <c r="BC245" s="96"/>
      <c r="BD245" s="96"/>
      <c r="BE245" s="96"/>
      <c r="BF245" s="96"/>
      <c r="BG245" s="96"/>
      <c r="BH245" s="96"/>
      <c r="BI245" s="96"/>
      <c r="BJ245" s="96"/>
      <c r="BK245" s="32"/>
      <c r="BL245" s="32"/>
      <c r="BM245" s="32"/>
      <c r="BN245" s="32"/>
    </row>
    <row r="246" ht="19.5" customHeight="1" spans="1:66">
      <c r="A246" s="28"/>
      <c r="B246" s="73"/>
      <c r="C246" s="180" t="s">
        <v>332</v>
      </c>
      <c r="D246" s="31">
        <v>1</v>
      </c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96"/>
      <c r="BA246" s="96"/>
      <c r="BB246" s="96"/>
      <c r="BC246" s="96"/>
      <c r="BD246" s="96"/>
      <c r="BE246" s="96"/>
      <c r="BF246" s="96"/>
      <c r="BG246" s="96"/>
      <c r="BH246" s="96"/>
      <c r="BI246" s="96"/>
      <c r="BJ246" s="96"/>
      <c r="BK246" s="32"/>
      <c r="BL246" s="32"/>
      <c r="BM246" s="32"/>
      <c r="BN246" s="32"/>
    </row>
    <row r="247" ht="19.5" customHeight="1" spans="1:66">
      <c r="A247" s="28"/>
      <c r="B247" s="33"/>
      <c r="C247" s="183">
        <v>-1</v>
      </c>
      <c r="D247" s="31">
        <v>0</v>
      </c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96"/>
      <c r="BA247" s="96"/>
      <c r="BB247" s="96"/>
      <c r="BC247" s="96"/>
      <c r="BD247" s="96"/>
      <c r="BE247" s="96"/>
      <c r="BF247" s="96"/>
      <c r="BG247" s="96"/>
      <c r="BH247" s="96"/>
      <c r="BI247" s="96"/>
      <c r="BJ247" s="96"/>
      <c r="BK247" s="32"/>
      <c r="BL247" s="32"/>
      <c r="BM247" s="32"/>
      <c r="BN247" s="32"/>
    </row>
    <row r="248" ht="19.5" customHeight="1" spans="1:66">
      <c r="A248" s="28"/>
      <c r="B248" s="46"/>
      <c r="C248" s="184"/>
      <c r="D248" s="182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31"/>
    </row>
    <row r="249" ht="19.5" customHeight="1" spans="1:66">
      <c r="A249" s="28"/>
      <c r="B249" s="70" t="s">
        <v>336</v>
      </c>
      <c r="C249" s="180" t="s">
        <v>333</v>
      </c>
      <c r="D249" s="31">
        <v>2</v>
      </c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96"/>
      <c r="BA249" s="96"/>
      <c r="BB249" s="96"/>
      <c r="BC249" s="96"/>
      <c r="BD249" s="96"/>
      <c r="BE249" s="96"/>
      <c r="BF249" s="96"/>
      <c r="BG249" s="96"/>
      <c r="BH249" s="96"/>
      <c r="BI249" s="96"/>
      <c r="BJ249" s="96"/>
      <c r="BK249" s="32"/>
      <c r="BL249" s="32"/>
      <c r="BM249" s="32"/>
      <c r="BN249" s="32"/>
    </row>
    <row r="250" ht="19.5" customHeight="1" spans="1:66">
      <c r="A250" s="28"/>
      <c r="B250" s="73"/>
      <c r="C250" s="180" t="s">
        <v>332</v>
      </c>
      <c r="D250" s="31">
        <v>1</v>
      </c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96"/>
      <c r="BA250" s="96"/>
      <c r="BB250" s="96"/>
      <c r="BC250" s="96"/>
      <c r="BD250" s="96"/>
      <c r="BE250" s="96"/>
      <c r="BF250" s="96"/>
      <c r="BG250" s="96"/>
      <c r="BH250" s="96"/>
      <c r="BI250" s="96"/>
      <c r="BJ250" s="96"/>
      <c r="BK250" s="32"/>
      <c r="BL250" s="32"/>
      <c r="BM250" s="32"/>
      <c r="BN250" s="32"/>
    </row>
    <row r="251" ht="19.5" customHeight="1" spans="1:66">
      <c r="A251" s="28"/>
      <c r="B251" s="33"/>
      <c r="C251" s="183">
        <v>-1</v>
      </c>
      <c r="D251" s="31">
        <v>0</v>
      </c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96"/>
      <c r="BA251" s="96"/>
      <c r="BB251" s="96"/>
      <c r="BC251" s="96"/>
      <c r="BD251" s="96"/>
      <c r="BE251" s="96"/>
      <c r="BF251" s="96"/>
      <c r="BG251" s="96"/>
      <c r="BH251" s="96"/>
      <c r="BI251" s="96"/>
      <c r="BJ251" s="96"/>
      <c r="BK251" s="32"/>
      <c r="BL251" s="32"/>
      <c r="BM251" s="32"/>
      <c r="BN251" s="32"/>
    </row>
    <row r="252" ht="19.5" customHeight="1" spans="1:66">
      <c r="A252" s="28"/>
      <c r="B252" s="46"/>
      <c r="C252" s="181"/>
      <c r="D252" s="182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31"/>
    </row>
    <row r="253" ht="19.5" customHeight="1" spans="1:66">
      <c r="A253" s="28"/>
      <c r="B253" s="70" t="s">
        <v>337</v>
      </c>
      <c r="C253" s="180" t="s">
        <v>333</v>
      </c>
      <c r="D253" s="31">
        <v>2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96"/>
      <c r="BA253" s="96"/>
      <c r="BB253" s="96"/>
      <c r="BC253" s="96"/>
      <c r="BD253" s="96"/>
      <c r="BE253" s="96"/>
      <c r="BF253" s="96"/>
      <c r="BG253" s="96"/>
      <c r="BH253" s="96"/>
      <c r="BI253" s="96"/>
      <c r="BJ253" s="96"/>
      <c r="BK253" s="32"/>
      <c r="BL253" s="32"/>
      <c r="BM253" s="32"/>
      <c r="BN253" s="32"/>
    </row>
    <row r="254" ht="19.5" customHeight="1" spans="1:66">
      <c r="A254" s="28"/>
      <c r="B254" s="73"/>
      <c r="C254" s="180" t="s">
        <v>332</v>
      </c>
      <c r="D254" s="31">
        <v>1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96"/>
      <c r="BA254" s="96"/>
      <c r="BB254" s="96"/>
      <c r="BC254" s="96"/>
      <c r="BD254" s="96"/>
      <c r="BE254" s="96"/>
      <c r="BF254" s="96"/>
      <c r="BG254" s="96"/>
      <c r="BH254" s="96"/>
      <c r="BI254" s="96"/>
      <c r="BJ254" s="96"/>
      <c r="BK254" s="32"/>
      <c r="BL254" s="32"/>
      <c r="BM254" s="32"/>
      <c r="BN254" s="32"/>
    </row>
    <row r="255" ht="19.5" customHeight="1" spans="1:66">
      <c r="A255" s="28"/>
      <c r="B255" s="33"/>
      <c r="C255" s="183">
        <v>-1</v>
      </c>
      <c r="D255" s="31">
        <v>0</v>
      </c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96"/>
      <c r="BA255" s="96"/>
      <c r="BB255" s="96"/>
      <c r="BC255" s="96"/>
      <c r="BD255" s="96"/>
      <c r="BE255" s="96"/>
      <c r="BF255" s="96"/>
      <c r="BG255" s="96"/>
      <c r="BH255" s="96"/>
      <c r="BI255" s="96"/>
      <c r="BJ255" s="96"/>
      <c r="BK255" s="32"/>
      <c r="BL255" s="32"/>
      <c r="BM255" s="32"/>
      <c r="BN255" s="32"/>
    </row>
    <row r="256" ht="19.5" customHeight="1" spans="1:66">
      <c r="A256" s="28"/>
      <c r="B256" s="46"/>
      <c r="C256" s="184"/>
      <c r="D256" s="182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31"/>
    </row>
    <row r="257" ht="19.5" customHeight="1" spans="1:66">
      <c r="A257" s="28"/>
      <c r="B257" s="70" t="s">
        <v>338</v>
      </c>
      <c r="C257" s="180" t="s">
        <v>333</v>
      </c>
      <c r="D257" s="31">
        <v>2</v>
      </c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96"/>
      <c r="BA257" s="96"/>
      <c r="BB257" s="96"/>
      <c r="BC257" s="96"/>
      <c r="BD257" s="96"/>
      <c r="BE257" s="96"/>
      <c r="BF257" s="96"/>
      <c r="BG257" s="96"/>
      <c r="BH257" s="96"/>
      <c r="BI257" s="96"/>
      <c r="BJ257" s="96"/>
      <c r="BK257" s="32"/>
      <c r="BL257" s="32"/>
      <c r="BM257" s="32"/>
      <c r="BN257" s="32"/>
    </row>
    <row r="258" ht="19.5" customHeight="1" spans="1:66">
      <c r="A258" s="28"/>
      <c r="B258" s="73"/>
      <c r="C258" s="180" t="s">
        <v>332</v>
      </c>
      <c r="D258" s="31">
        <v>1</v>
      </c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96"/>
      <c r="BA258" s="96"/>
      <c r="BB258" s="96"/>
      <c r="BC258" s="96"/>
      <c r="BD258" s="96"/>
      <c r="BE258" s="96"/>
      <c r="BF258" s="96"/>
      <c r="BG258" s="96"/>
      <c r="BH258" s="96"/>
      <c r="BI258" s="96"/>
      <c r="BJ258" s="96"/>
      <c r="BK258" s="32"/>
      <c r="BL258" s="32"/>
      <c r="BM258" s="32"/>
      <c r="BN258" s="32"/>
    </row>
    <row r="259" ht="19.5" customHeight="1" spans="1:66">
      <c r="A259" s="28"/>
      <c r="B259" s="33"/>
      <c r="C259" s="183">
        <v>-1</v>
      </c>
      <c r="D259" s="31">
        <v>0</v>
      </c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96"/>
      <c r="BA259" s="96"/>
      <c r="BB259" s="96"/>
      <c r="BC259" s="96"/>
      <c r="BD259" s="96"/>
      <c r="BE259" s="96"/>
      <c r="BF259" s="96"/>
      <c r="BG259" s="96"/>
      <c r="BH259" s="96"/>
      <c r="BI259" s="96"/>
      <c r="BJ259" s="96"/>
      <c r="BK259" s="32"/>
      <c r="BL259" s="32"/>
      <c r="BM259" s="32"/>
      <c r="BN259" s="32"/>
    </row>
    <row r="260" ht="19.5" customHeight="1" spans="1:66">
      <c r="A260" s="28"/>
      <c r="B260" s="46"/>
      <c r="C260" s="181"/>
      <c r="D260" s="182"/>
      <c r="E260" s="121"/>
      <c r="F260" s="121"/>
      <c r="G260" s="121"/>
      <c r="H260" s="121"/>
      <c r="I260" s="121"/>
      <c r="J260" s="121"/>
      <c r="K260" s="121"/>
      <c r="L260" s="121"/>
      <c r="M260" s="121"/>
      <c r="N260" s="121"/>
      <c r="O260" s="121"/>
      <c r="P260" s="121"/>
      <c r="Q260" s="121"/>
      <c r="R260" s="121"/>
      <c r="S260" s="121"/>
      <c r="T260" s="121"/>
      <c r="U260" s="121"/>
      <c r="V260" s="121"/>
      <c r="W260" s="121"/>
      <c r="X260" s="121"/>
      <c r="Y260" s="121"/>
      <c r="Z260" s="121"/>
      <c r="AA260" s="121"/>
      <c r="AB260" s="121"/>
      <c r="AC260" s="121"/>
      <c r="AD260" s="121"/>
      <c r="AE260" s="121"/>
      <c r="AF260" s="121"/>
      <c r="AG260" s="121"/>
      <c r="AH260" s="121"/>
      <c r="AI260" s="121"/>
      <c r="AJ260" s="121"/>
      <c r="AK260" s="121"/>
      <c r="AL260" s="121"/>
      <c r="AM260" s="121"/>
      <c r="AN260" s="121"/>
      <c r="AO260" s="121"/>
      <c r="AP260" s="121"/>
      <c r="AQ260" s="121"/>
      <c r="AR260" s="121"/>
      <c r="AS260" s="121"/>
      <c r="AT260" s="121"/>
      <c r="AU260" s="121"/>
      <c r="AV260" s="121"/>
      <c r="AW260" s="121"/>
      <c r="AX260" s="121"/>
      <c r="AY260" s="121"/>
      <c r="AZ260" s="121"/>
      <c r="BA260" s="121"/>
      <c r="BB260" s="121"/>
      <c r="BC260" s="121"/>
      <c r="BD260" s="121"/>
      <c r="BE260" s="121"/>
      <c r="BF260" s="121"/>
      <c r="BG260" s="121"/>
      <c r="BH260" s="121"/>
      <c r="BI260" s="121"/>
      <c r="BJ260" s="121"/>
      <c r="BK260" s="121"/>
      <c r="BL260" s="121"/>
      <c r="BM260" s="121"/>
      <c r="BN260" s="131"/>
    </row>
    <row r="261" ht="19.5" customHeight="1" spans="1:66">
      <c r="A261" s="28"/>
      <c r="B261" s="70" t="s">
        <v>339</v>
      </c>
      <c r="C261" s="180" t="s">
        <v>333</v>
      </c>
      <c r="D261" s="56">
        <v>2</v>
      </c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96"/>
      <c r="BA261" s="96"/>
      <c r="BB261" s="96"/>
      <c r="BC261" s="96"/>
      <c r="BD261" s="96"/>
      <c r="BE261" s="96"/>
      <c r="BF261" s="96"/>
      <c r="BG261" s="96"/>
      <c r="BH261" s="96"/>
      <c r="BI261" s="96"/>
      <c r="BJ261" s="96"/>
      <c r="BK261" s="32"/>
      <c r="BL261" s="32"/>
      <c r="BM261" s="32"/>
      <c r="BN261" s="32"/>
    </row>
    <row r="262" ht="19.5" customHeight="1" spans="1:66">
      <c r="A262" s="28"/>
      <c r="B262" s="73"/>
      <c r="C262" s="180" t="s">
        <v>332</v>
      </c>
      <c r="D262" s="56">
        <v>1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96"/>
      <c r="BA262" s="96"/>
      <c r="BB262" s="96"/>
      <c r="BC262" s="96"/>
      <c r="BD262" s="96"/>
      <c r="BE262" s="96"/>
      <c r="BF262" s="96"/>
      <c r="BG262" s="96"/>
      <c r="BH262" s="96"/>
      <c r="BI262" s="96"/>
      <c r="BJ262" s="96"/>
      <c r="BK262" s="32"/>
      <c r="BL262" s="32"/>
      <c r="BM262" s="32"/>
      <c r="BN262" s="32"/>
    </row>
    <row r="263" ht="19.5" customHeight="1" spans="1:66">
      <c r="A263" s="28"/>
      <c r="B263" s="33"/>
      <c r="C263" s="183">
        <v>-1</v>
      </c>
      <c r="D263" s="56">
        <v>0</v>
      </c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96"/>
      <c r="BA263" s="96"/>
      <c r="BB263" s="96"/>
      <c r="BC263" s="96"/>
      <c r="BD263" s="96"/>
      <c r="BE263" s="96"/>
      <c r="BF263" s="96"/>
      <c r="BG263" s="96"/>
      <c r="BH263" s="96"/>
      <c r="BI263" s="96"/>
      <c r="BJ263" s="96"/>
      <c r="BK263" s="32"/>
      <c r="BL263" s="32"/>
      <c r="BM263" s="32"/>
      <c r="BN263" s="32"/>
    </row>
    <row r="264" ht="19.5" customHeight="1" spans="1:66">
      <c r="A264" s="28"/>
      <c r="B264" s="46"/>
      <c r="C264" s="184"/>
      <c r="D264" s="186"/>
      <c r="E264" s="121"/>
      <c r="F264" s="121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  <c r="S264" s="121"/>
      <c r="T264" s="121"/>
      <c r="U264" s="121"/>
      <c r="V264" s="121"/>
      <c r="W264" s="121"/>
      <c r="X264" s="121"/>
      <c r="Y264" s="121"/>
      <c r="Z264" s="121"/>
      <c r="AA264" s="121"/>
      <c r="AB264" s="121"/>
      <c r="AC264" s="121"/>
      <c r="AD264" s="121"/>
      <c r="AE264" s="121"/>
      <c r="AF264" s="121"/>
      <c r="AG264" s="121"/>
      <c r="AH264" s="121"/>
      <c r="AI264" s="121"/>
      <c r="AJ264" s="121"/>
      <c r="AK264" s="121"/>
      <c r="AL264" s="121"/>
      <c r="AM264" s="121"/>
      <c r="AN264" s="121"/>
      <c r="AO264" s="121"/>
      <c r="AP264" s="121"/>
      <c r="AQ264" s="121"/>
      <c r="AR264" s="121"/>
      <c r="AS264" s="121"/>
      <c r="AT264" s="121"/>
      <c r="AU264" s="121"/>
      <c r="AV264" s="121"/>
      <c r="AW264" s="121"/>
      <c r="AX264" s="121"/>
      <c r="AY264" s="121"/>
      <c r="AZ264" s="121"/>
      <c r="BA264" s="121"/>
      <c r="BB264" s="121"/>
      <c r="BC264" s="121"/>
      <c r="BD264" s="121"/>
      <c r="BE264" s="121"/>
      <c r="BF264" s="121"/>
      <c r="BG264" s="121"/>
      <c r="BH264" s="121"/>
      <c r="BI264" s="121"/>
      <c r="BJ264" s="121"/>
      <c r="BK264" s="121"/>
      <c r="BL264" s="121"/>
      <c r="BM264" s="121"/>
      <c r="BN264" s="131"/>
    </row>
    <row r="265" ht="19.5" customHeight="1" spans="1:66">
      <c r="A265" s="28"/>
      <c r="B265" s="70" t="s">
        <v>340</v>
      </c>
      <c r="C265" s="180" t="s">
        <v>333</v>
      </c>
      <c r="D265" s="56">
        <v>2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96"/>
      <c r="BA265" s="96"/>
      <c r="BB265" s="96"/>
      <c r="BC265" s="96"/>
      <c r="BD265" s="96"/>
      <c r="BE265" s="96"/>
      <c r="BF265" s="96"/>
      <c r="BG265" s="96"/>
      <c r="BH265" s="96"/>
      <c r="BI265" s="96"/>
      <c r="BJ265" s="96"/>
      <c r="BK265" s="32"/>
      <c r="BL265" s="32"/>
      <c r="BM265" s="32"/>
      <c r="BN265" s="32"/>
    </row>
    <row r="266" ht="19.5" customHeight="1" spans="1:66">
      <c r="A266" s="28"/>
      <c r="B266" s="73"/>
      <c r="C266" s="180" t="s">
        <v>332</v>
      </c>
      <c r="D266" s="56">
        <v>1</v>
      </c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96"/>
      <c r="BA266" s="96"/>
      <c r="BB266" s="96"/>
      <c r="BC266" s="96"/>
      <c r="BD266" s="96"/>
      <c r="BE266" s="96"/>
      <c r="BF266" s="96"/>
      <c r="BG266" s="96"/>
      <c r="BH266" s="96"/>
      <c r="BI266" s="96"/>
      <c r="BJ266" s="96"/>
      <c r="BK266" s="32"/>
      <c r="BL266" s="32"/>
      <c r="BM266" s="32"/>
      <c r="BN266" s="32"/>
    </row>
    <row r="267" ht="19.5" customHeight="1" spans="1:66">
      <c r="A267" s="28"/>
      <c r="B267" s="33"/>
      <c r="C267" s="183">
        <v>-1</v>
      </c>
      <c r="D267" s="56">
        <v>0</v>
      </c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96"/>
      <c r="BA267" s="96"/>
      <c r="BB267" s="96"/>
      <c r="BC267" s="96"/>
      <c r="BD267" s="96"/>
      <c r="BE267" s="96"/>
      <c r="BF267" s="96"/>
      <c r="BG267" s="96"/>
      <c r="BH267" s="96"/>
      <c r="BI267" s="96"/>
      <c r="BJ267" s="96"/>
      <c r="BK267" s="32"/>
      <c r="BL267" s="32"/>
      <c r="BM267" s="32"/>
      <c r="BN267" s="32"/>
    </row>
    <row r="268" ht="19.5" customHeight="1" spans="1:66">
      <c r="A268" s="28"/>
      <c r="B268" s="46"/>
      <c r="C268" s="184"/>
      <c r="D268" s="186"/>
      <c r="E268" s="121"/>
      <c r="F268" s="121"/>
      <c r="G268" s="121"/>
      <c r="H268" s="121"/>
      <c r="I268" s="121"/>
      <c r="J268" s="121"/>
      <c r="K268" s="121"/>
      <c r="L268" s="121"/>
      <c r="M268" s="121"/>
      <c r="N268" s="121"/>
      <c r="O268" s="121"/>
      <c r="P268" s="121"/>
      <c r="Q268" s="121"/>
      <c r="R268" s="121"/>
      <c r="S268" s="121"/>
      <c r="T268" s="121"/>
      <c r="U268" s="121"/>
      <c r="V268" s="121"/>
      <c r="W268" s="121"/>
      <c r="X268" s="121"/>
      <c r="Y268" s="121"/>
      <c r="Z268" s="121"/>
      <c r="AA268" s="121"/>
      <c r="AB268" s="121"/>
      <c r="AC268" s="121"/>
      <c r="AD268" s="121"/>
      <c r="AE268" s="121"/>
      <c r="AF268" s="121"/>
      <c r="AG268" s="121"/>
      <c r="AH268" s="121"/>
      <c r="AI268" s="121"/>
      <c r="AJ268" s="121"/>
      <c r="AK268" s="121"/>
      <c r="AL268" s="121"/>
      <c r="AM268" s="121"/>
      <c r="AN268" s="121"/>
      <c r="AO268" s="121"/>
      <c r="AP268" s="121"/>
      <c r="AQ268" s="121"/>
      <c r="AR268" s="121"/>
      <c r="AS268" s="121"/>
      <c r="AT268" s="121"/>
      <c r="AU268" s="121"/>
      <c r="AV268" s="121"/>
      <c r="AW268" s="121"/>
      <c r="AX268" s="121"/>
      <c r="AY268" s="121"/>
      <c r="AZ268" s="121"/>
      <c r="BA268" s="121"/>
      <c r="BB268" s="121"/>
      <c r="BC268" s="121"/>
      <c r="BD268" s="121"/>
      <c r="BE268" s="121"/>
      <c r="BF268" s="121"/>
      <c r="BG268" s="121"/>
      <c r="BH268" s="121"/>
      <c r="BI268" s="121"/>
      <c r="BJ268" s="121"/>
      <c r="BK268" s="121"/>
      <c r="BL268" s="121"/>
      <c r="BM268" s="121"/>
      <c r="BN268" s="131"/>
    </row>
    <row r="269" ht="19.5" customHeight="1" spans="1:66">
      <c r="A269" s="28"/>
      <c r="B269" s="70" t="s">
        <v>341</v>
      </c>
      <c r="C269" s="180" t="s">
        <v>333</v>
      </c>
      <c r="D269" s="56">
        <v>2</v>
      </c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96"/>
      <c r="BA269" s="96"/>
      <c r="BB269" s="96"/>
      <c r="BC269" s="96"/>
      <c r="BD269" s="96"/>
      <c r="BE269" s="96"/>
      <c r="BF269" s="96"/>
      <c r="BG269" s="96"/>
      <c r="BH269" s="96"/>
      <c r="BI269" s="96"/>
      <c r="BJ269" s="96"/>
      <c r="BK269" s="32"/>
      <c r="BL269" s="32"/>
      <c r="BM269" s="32"/>
      <c r="BN269" s="32"/>
    </row>
    <row r="270" ht="19.5" customHeight="1" spans="1:66">
      <c r="A270" s="28"/>
      <c r="B270" s="73"/>
      <c r="C270" s="180" t="s">
        <v>332</v>
      </c>
      <c r="D270" s="56">
        <v>1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96"/>
      <c r="BA270" s="96"/>
      <c r="BB270" s="96"/>
      <c r="BC270" s="96"/>
      <c r="BD270" s="96"/>
      <c r="BE270" s="96"/>
      <c r="BF270" s="96"/>
      <c r="BG270" s="96"/>
      <c r="BH270" s="96"/>
      <c r="BI270" s="96"/>
      <c r="BJ270" s="96"/>
      <c r="BK270" s="32"/>
      <c r="BL270" s="32"/>
      <c r="BM270" s="32"/>
      <c r="BN270" s="32"/>
    </row>
    <row r="271" ht="19.5" customHeight="1" spans="1:66">
      <c r="A271" s="28"/>
      <c r="B271" s="33"/>
      <c r="C271" s="183">
        <v>-1</v>
      </c>
      <c r="D271" s="56">
        <v>0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96"/>
      <c r="BA271" s="96"/>
      <c r="BB271" s="96"/>
      <c r="BC271" s="96"/>
      <c r="BD271" s="96"/>
      <c r="BE271" s="96"/>
      <c r="BF271" s="96"/>
      <c r="BG271" s="96"/>
      <c r="BH271" s="96"/>
      <c r="BI271" s="96"/>
      <c r="BJ271" s="96"/>
      <c r="BK271" s="32"/>
      <c r="BL271" s="32"/>
      <c r="BM271" s="32"/>
      <c r="BN271" s="32"/>
    </row>
    <row r="272" ht="19.5" customHeight="1" spans="1:66">
      <c r="A272" s="28"/>
      <c r="B272" s="46"/>
      <c r="C272" s="184"/>
      <c r="D272" s="186"/>
      <c r="E272" s="121"/>
      <c r="F272" s="121"/>
      <c r="G272" s="121"/>
      <c r="H272" s="121"/>
      <c r="I272" s="121"/>
      <c r="J272" s="121"/>
      <c r="K272" s="121"/>
      <c r="L272" s="121"/>
      <c r="M272" s="121"/>
      <c r="N272" s="121"/>
      <c r="O272" s="121"/>
      <c r="P272" s="121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  <c r="AA272" s="121"/>
      <c r="AB272" s="121"/>
      <c r="AC272" s="121"/>
      <c r="AD272" s="121"/>
      <c r="AE272" s="121"/>
      <c r="AF272" s="121"/>
      <c r="AG272" s="121"/>
      <c r="AH272" s="121"/>
      <c r="AI272" s="121"/>
      <c r="AJ272" s="121"/>
      <c r="AK272" s="121"/>
      <c r="AL272" s="121"/>
      <c r="AM272" s="121"/>
      <c r="AN272" s="121"/>
      <c r="AO272" s="121"/>
      <c r="AP272" s="121"/>
      <c r="AQ272" s="121"/>
      <c r="AR272" s="121"/>
      <c r="AS272" s="121"/>
      <c r="AT272" s="121"/>
      <c r="AU272" s="121"/>
      <c r="AV272" s="121"/>
      <c r="AW272" s="121"/>
      <c r="AX272" s="121"/>
      <c r="AY272" s="121"/>
      <c r="AZ272" s="121"/>
      <c r="BA272" s="121"/>
      <c r="BB272" s="121"/>
      <c r="BC272" s="121"/>
      <c r="BD272" s="121"/>
      <c r="BE272" s="121"/>
      <c r="BF272" s="121"/>
      <c r="BG272" s="121"/>
      <c r="BH272" s="121"/>
      <c r="BI272" s="121"/>
      <c r="BJ272" s="121"/>
      <c r="BK272" s="121"/>
      <c r="BL272" s="121"/>
      <c r="BM272" s="121"/>
      <c r="BN272" s="131"/>
    </row>
    <row r="273" ht="19.5" customHeight="1" spans="1:66">
      <c r="A273" s="28"/>
      <c r="B273" s="70" t="s">
        <v>342</v>
      </c>
      <c r="C273" s="183">
        <v>-1</v>
      </c>
      <c r="D273" s="56">
        <v>3</v>
      </c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96"/>
      <c r="BA273" s="96"/>
      <c r="BB273" s="96"/>
      <c r="BC273" s="96"/>
      <c r="BD273" s="96"/>
      <c r="BE273" s="96"/>
      <c r="BF273" s="96"/>
      <c r="BG273" s="96"/>
      <c r="BH273" s="96"/>
      <c r="BI273" s="96"/>
      <c r="BJ273" s="96"/>
      <c r="BK273" s="32"/>
      <c r="BL273" s="32"/>
      <c r="BM273" s="32"/>
      <c r="BN273" s="32"/>
    </row>
    <row r="274" ht="19.5" customHeight="1" spans="1:66">
      <c r="A274" s="28"/>
      <c r="B274" s="73"/>
      <c r="C274" s="180" t="s">
        <v>332</v>
      </c>
      <c r="D274" s="56">
        <v>2</v>
      </c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96"/>
      <c r="BA274" s="96"/>
      <c r="BB274" s="96"/>
      <c r="BC274" s="96"/>
      <c r="BD274" s="96"/>
      <c r="BE274" s="96"/>
      <c r="BF274" s="96"/>
      <c r="BG274" s="96"/>
      <c r="BH274" s="96"/>
      <c r="BI274" s="96"/>
      <c r="BJ274" s="96"/>
      <c r="BK274" s="32"/>
      <c r="BL274" s="32"/>
      <c r="BM274" s="32"/>
      <c r="BN274" s="32"/>
    </row>
    <row r="275" ht="19.5" customHeight="1" spans="1:66">
      <c r="A275" s="28"/>
      <c r="B275" s="33"/>
      <c r="C275" s="180" t="s">
        <v>333</v>
      </c>
      <c r="D275" s="56">
        <v>1</v>
      </c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96"/>
      <c r="BA275" s="96"/>
      <c r="BB275" s="96"/>
      <c r="BC275" s="96"/>
      <c r="BD275" s="96"/>
      <c r="BE275" s="96"/>
      <c r="BF275" s="96"/>
      <c r="BG275" s="96"/>
      <c r="BH275" s="96"/>
      <c r="BI275" s="96"/>
      <c r="BJ275" s="96"/>
      <c r="BK275" s="32"/>
      <c r="BL275" s="32"/>
      <c r="BM275" s="32"/>
      <c r="BN275" s="32"/>
    </row>
    <row r="276" ht="19.5" customHeight="1" spans="1:66">
      <c r="A276" s="28"/>
      <c r="B276" s="46"/>
      <c r="C276" s="181"/>
      <c r="D276" s="186"/>
      <c r="E276" s="121"/>
      <c r="F276" s="121"/>
      <c r="G276" s="121"/>
      <c r="H276" s="121"/>
      <c r="I276" s="121"/>
      <c r="J276" s="121"/>
      <c r="K276" s="121"/>
      <c r="L276" s="121"/>
      <c r="M276" s="121"/>
      <c r="N276" s="121"/>
      <c r="O276" s="121"/>
      <c r="P276" s="121"/>
      <c r="Q276" s="121"/>
      <c r="R276" s="121"/>
      <c r="S276" s="121"/>
      <c r="T276" s="121"/>
      <c r="U276" s="121"/>
      <c r="V276" s="121"/>
      <c r="W276" s="121"/>
      <c r="X276" s="121"/>
      <c r="Y276" s="121"/>
      <c r="Z276" s="121"/>
      <c r="AA276" s="121"/>
      <c r="AB276" s="121"/>
      <c r="AC276" s="121"/>
      <c r="AD276" s="121"/>
      <c r="AE276" s="121"/>
      <c r="AF276" s="121"/>
      <c r="AG276" s="121"/>
      <c r="AH276" s="121"/>
      <c r="AI276" s="121"/>
      <c r="AJ276" s="121"/>
      <c r="AK276" s="121"/>
      <c r="AL276" s="121"/>
      <c r="AM276" s="121"/>
      <c r="AN276" s="121"/>
      <c r="AO276" s="121"/>
      <c r="AP276" s="121"/>
      <c r="AQ276" s="121"/>
      <c r="AR276" s="121"/>
      <c r="AS276" s="121"/>
      <c r="AT276" s="121"/>
      <c r="AU276" s="121"/>
      <c r="AV276" s="121"/>
      <c r="AW276" s="121"/>
      <c r="AX276" s="121"/>
      <c r="AY276" s="121"/>
      <c r="AZ276" s="121"/>
      <c r="BA276" s="121"/>
      <c r="BB276" s="121"/>
      <c r="BC276" s="121"/>
      <c r="BD276" s="121"/>
      <c r="BE276" s="121"/>
      <c r="BF276" s="121"/>
      <c r="BG276" s="121"/>
      <c r="BH276" s="121"/>
      <c r="BI276" s="121"/>
      <c r="BJ276" s="121"/>
      <c r="BK276" s="121"/>
      <c r="BL276" s="121"/>
      <c r="BM276" s="121"/>
      <c r="BN276" s="131"/>
    </row>
    <row r="277" ht="19.5" customHeight="1" spans="1:66">
      <c r="A277" s="28"/>
      <c r="B277" s="187" t="s">
        <v>343</v>
      </c>
      <c r="C277" s="180" t="s">
        <v>333</v>
      </c>
      <c r="D277" s="56">
        <v>2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96"/>
      <c r="BA277" s="96"/>
      <c r="BB277" s="96"/>
      <c r="BC277" s="96"/>
      <c r="BD277" s="96"/>
      <c r="BE277" s="96"/>
      <c r="BF277" s="96"/>
      <c r="BG277" s="96"/>
      <c r="BH277" s="96"/>
      <c r="BI277" s="96"/>
      <c r="BJ277" s="96"/>
      <c r="BK277" s="32"/>
      <c r="BL277" s="32"/>
      <c r="BM277" s="32"/>
      <c r="BN277" s="32"/>
    </row>
    <row r="278" ht="19.5" customHeight="1" spans="1:66">
      <c r="A278" s="28"/>
      <c r="B278" s="73"/>
      <c r="C278" s="180" t="s">
        <v>332</v>
      </c>
      <c r="D278" s="56">
        <v>1</v>
      </c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96"/>
      <c r="BA278" s="96"/>
      <c r="BB278" s="96"/>
      <c r="BC278" s="96"/>
      <c r="BD278" s="96"/>
      <c r="BE278" s="96"/>
      <c r="BF278" s="96"/>
      <c r="BG278" s="96"/>
      <c r="BH278" s="96"/>
      <c r="BI278" s="96"/>
      <c r="BJ278" s="96"/>
      <c r="BK278" s="32"/>
      <c r="BL278" s="32"/>
      <c r="BM278" s="32"/>
      <c r="BN278" s="32"/>
    </row>
    <row r="279" ht="19.5" customHeight="1" spans="1:66">
      <c r="A279" s="28"/>
      <c r="B279" s="33"/>
      <c r="C279" s="183">
        <v>-1</v>
      </c>
      <c r="D279" s="56">
        <v>0</v>
      </c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96"/>
      <c r="BA279" s="96"/>
      <c r="BB279" s="96"/>
      <c r="BC279" s="96"/>
      <c r="BD279" s="96"/>
      <c r="BE279" s="96"/>
      <c r="BF279" s="96"/>
      <c r="BG279" s="96"/>
      <c r="BH279" s="96"/>
      <c r="BI279" s="96"/>
      <c r="BJ279" s="96"/>
      <c r="BK279" s="32"/>
      <c r="BL279" s="32"/>
      <c r="BM279" s="32"/>
      <c r="BN279" s="32"/>
    </row>
    <row r="280" ht="19.5" customHeight="1" spans="1:66">
      <c r="A280" s="28"/>
      <c r="B280" s="46"/>
      <c r="C280" s="181"/>
      <c r="D280" s="186"/>
      <c r="E280" s="121"/>
      <c r="F280" s="121"/>
      <c r="G280" s="121"/>
      <c r="H280" s="121"/>
      <c r="I280" s="121"/>
      <c r="J280" s="121"/>
      <c r="K280" s="121"/>
      <c r="L280" s="121"/>
      <c r="M280" s="121"/>
      <c r="N280" s="121"/>
      <c r="O280" s="121"/>
      <c r="P280" s="121"/>
      <c r="Q280" s="121"/>
      <c r="R280" s="121"/>
      <c r="S280" s="121"/>
      <c r="T280" s="121"/>
      <c r="U280" s="121"/>
      <c r="V280" s="121"/>
      <c r="W280" s="121"/>
      <c r="X280" s="121"/>
      <c r="Y280" s="121"/>
      <c r="Z280" s="121"/>
      <c r="AA280" s="121"/>
      <c r="AB280" s="121"/>
      <c r="AC280" s="121"/>
      <c r="AD280" s="121"/>
      <c r="AE280" s="121"/>
      <c r="AF280" s="121"/>
      <c r="AG280" s="121"/>
      <c r="AH280" s="121"/>
      <c r="AI280" s="121"/>
      <c r="AJ280" s="121"/>
      <c r="AK280" s="121"/>
      <c r="AL280" s="121"/>
      <c r="AM280" s="121"/>
      <c r="AN280" s="121"/>
      <c r="AO280" s="121"/>
      <c r="AP280" s="121"/>
      <c r="AQ280" s="121"/>
      <c r="AR280" s="121"/>
      <c r="AS280" s="121"/>
      <c r="AT280" s="121"/>
      <c r="AU280" s="121"/>
      <c r="AV280" s="121"/>
      <c r="AW280" s="121"/>
      <c r="AX280" s="121"/>
      <c r="AY280" s="121"/>
      <c r="AZ280" s="121"/>
      <c r="BA280" s="121"/>
      <c r="BB280" s="121"/>
      <c r="BC280" s="121"/>
      <c r="BD280" s="121"/>
      <c r="BE280" s="121"/>
      <c r="BF280" s="121"/>
      <c r="BG280" s="121"/>
      <c r="BH280" s="121"/>
      <c r="BI280" s="121"/>
      <c r="BJ280" s="121"/>
      <c r="BK280" s="121"/>
      <c r="BL280" s="121"/>
      <c r="BM280" s="121"/>
      <c r="BN280" s="131"/>
    </row>
    <row r="281" ht="19.5" customHeight="1" spans="1:66">
      <c r="A281" s="28"/>
      <c r="B281" s="187" t="s">
        <v>344</v>
      </c>
      <c r="C281" s="183">
        <v>-1</v>
      </c>
      <c r="D281" s="56">
        <v>3</v>
      </c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96"/>
      <c r="BA281" s="96"/>
      <c r="BB281" s="96"/>
      <c r="BC281" s="96"/>
      <c r="BD281" s="96"/>
      <c r="BE281" s="96"/>
      <c r="BF281" s="96"/>
      <c r="BG281" s="96"/>
      <c r="BH281" s="96"/>
      <c r="BI281" s="96"/>
      <c r="BJ281" s="96"/>
      <c r="BK281" s="32"/>
      <c r="BL281" s="32"/>
      <c r="BM281" s="32"/>
      <c r="BN281" s="32"/>
    </row>
    <row r="282" ht="19.5" customHeight="1" spans="1:66">
      <c r="A282" s="28"/>
      <c r="B282" s="73"/>
      <c r="C282" s="180" t="s">
        <v>332</v>
      </c>
      <c r="D282" s="56">
        <v>2</v>
      </c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96"/>
      <c r="BA282" s="96"/>
      <c r="BB282" s="96"/>
      <c r="BC282" s="96"/>
      <c r="BD282" s="96"/>
      <c r="BE282" s="96"/>
      <c r="BF282" s="96"/>
      <c r="BG282" s="96"/>
      <c r="BH282" s="96"/>
      <c r="BI282" s="96"/>
      <c r="BJ282" s="96"/>
      <c r="BK282" s="32"/>
      <c r="BL282" s="32"/>
      <c r="BM282" s="32"/>
      <c r="BN282" s="32"/>
    </row>
    <row r="283" ht="19.5" customHeight="1" spans="1:66">
      <c r="A283" s="28"/>
      <c r="B283" s="33"/>
      <c r="C283" s="180" t="s">
        <v>333</v>
      </c>
      <c r="D283" s="56">
        <v>1</v>
      </c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96"/>
      <c r="BA283" s="96"/>
      <c r="BB283" s="96"/>
      <c r="BC283" s="96"/>
      <c r="BD283" s="96"/>
      <c r="BE283" s="96"/>
      <c r="BF283" s="96"/>
      <c r="BG283" s="96"/>
      <c r="BH283" s="96"/>
      <c r="BI283" s="96"/>
      <c r="BJ283" s="96"/>
      <c r="BK283" s="32"/>
      <c r="BL283" s="32"/>
      <c r="BM283" s="32"/>
      <c r="BN283" s="32"/>
    </row>
    <row r="284" ht="19.5" customHeight="1" spans="1:66">
      <c r="A284" s="28"/>
      <c r="B284" s="46"/>
      <c r="C284" s="181"/>
      <c r="D284" s="186"/>
      <c r="E284" s="121"/>
      <c r="F284" s="121"/>
      <c r="G284" s="121"/>
      <c r="H284" s="121"/>
      <c r="I284" s="121"/>
      <c r="J284" s="121"/>
      <c r="K284" s="121"/>
      <c r="L284" s="121"/>
      <c r="M284" s="121"/>
      <c r="N284" s="121"/>
      <c r="O284" s="121"/>
      <c r="P284" s="121"/>
      <c r="Q284" s="121"/>
      <c r="R284" s="121"/>
      <c r="S284" s="121"/>
      <c r="T284" s="121"/>
      <c r="U284" s="121"/>
      <c r="V284" s="121"/>
      <c r="W284" s="121"/>
      <c r="X284" s="121"/>
      <c r="Y284" s="121"/>
      <c r="Z284" s="121"/>
      <c r="AA284" s="121"/>
      <c r="AB284" s="121"/>
      <c r="AC284" s="121"/>
      <c r="AD284" s="121"/>
      <c r="AE284" s="121"/>
      <c r="AF284" s="121"/>
      <c r="AG284" s="121"/>
      <c r="AH284" s="121"/>
      <c r="AI284" s="121"/>
      <c r="AJ284" s="121"/>
      <c r="AK284" s="121"/>
      <c r="AL284" s="121"/>
      <c r="AM284" s="121"/>
      <c r="AN284" s="121"/>
      <c r="AO284" s="121"/>
      <c r="AP284" s="121"/>
      <c r="AQ284" s="121"/>
      <c r="AR284" s="121"/>
      <c r="AS284" s="121"/>
      <c r="AT284" s="121"/>
      <c r="AU284" s="121"/>
      <c r="AV284" s="121"/>
      <c r="AW284" s="121"/>
      <c r="AX284" s="121"/>
      <c r="AY284" s="121"/>
      <c r="AZ284" s="121"/>
      <c r="BA284" s="121"/>
      <c r="BB284" s="121"/>
      <c r="BC284" s="121"/>
      <c r="BD284" s="121"/>
      <c r="BE284" s="121"/>
      <c r="BF284" s="121"/>
      <c r="BG284" s="121"/>
      <c r="BH284" s="121"/>
      <c r="BI284" s="121"/>
      <c r="BJ284" s="121"/>
      <c r="BK284" s="121"/>
      <c r="BL284" s="121"/>
      <c r="BM284" s="121"/>
      <c r="BN284" s="131"/>
    </row>
    <row r="285" ht="19.5" customHeight="1" spans="1:66">
      <c r="A285" s="28"/>
      <c r="B285" s="187" t="s">
        <v>345</v>
      </c>
      <c r="C285" s="183">
        <v>-1</v>
      </c>
      <c r="D285" s="56">
        <v>3</v>
      </c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96"/>
      <c r="BA285" s="96"/>
      <c r="BB285" s="96"/>
      <c r="BC285" s="96"/>
      <c r="BD285" s="96"/>
      <c r="BE285" s="96"/>
      <c r="BF285" s="96"/>
      <c r="BG285" s="96"/>
      <c r="BH285" s="96"/>
      <c r="BI285" s="96"/>
      <c r="BJ285" s="96"/>
      <c r="BK285" s="32"/>
      <c r="BL285" s="32"/>
      <c r="BM285" s="32"/>
      <c r="BN285" s="32"/>
    </row>
    <row r="286" ht="19.5" customHeight="1" spans="1:66">
      <c r="A286" s="28"/>
      <c r="B286" s="73"/>
      <c r="C286" s="180" t="s">
        <v>332</v>
      </c>
      <c r="D286" s="56">
        <v>2</v>
      </c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96"/>
      <c r="BA286" s="96"/>
      <c r="BB286" s="96"/>
      <c r="BC286" s="96"/>
      <c r="BD286" s="96"/>
      <c r="BE286" s="96"/>
      <c r="BF286" s="96"/>
      <c r="BG286" s="96"/>
      <c r="BH286" s="96"/>
      <c r="BI286" s="96"/>
      <c r="BJ286" s="96"/>
      <c r="BK286" s="32"/>
      <c r="BL286" s="32"/>
      <c r="BM286" s="32"/>
      <c r="BN286" s="32"/>
    </row>
    <row r="287" ht="19.5" customHeight="1" spans="1:66">
      <c r="A287" s="28"/>
      <c r="B287" s="33"/>
      <c r="C287" s="180" t="s">
        <v>333</v>
      </c>
      <c r="D287" s="56">
        <v>1</v>
      </c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96"/>
      <c r="BA287" s="96"/>
      <c r="BB287" s="96"/>
      <c r="BC287" s="96"/>
      <c r="BD287" s="96"/>
      <c r="BE287" s="96"/>
      <c r="BF287" s="96"/>
      <c r="BG287" s="96"/>
      <c r="BH287" s="96"/>
      <c r="BI287" s="96"/>
      <c r="BJ287" s="96"/>
      <c r="BK287" s="32"/>
      <c r="BL287" s="32"/>
      <c r="BM287" s="32"/>
      <c r="BN287" s="32"/>
    </row>
    <row r="288" ht="19.5" customHeight="1" spans="1:66">
      <c r="A288" s="48"/>
      <c r="B288" s="50"/>
      <c r="C288" s="50"/>
      <c r="D288" s="188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82"/>
      <c r="Z288" s="82"/>
      <c r="AA288" s="82"/>
      <c r="AB288" s="82"/>
      <c r="AC288" s="82"/>
      <c r="AD288" s="82"/>
      <c r="AE288" s="82"/>
      <c r="AF288" s="82"/>
      <c r="AG288" s="82"/>
      <c r="AH288" s="82"/>
      <c r="AI288" s="82"/>
      <c r="AJ288" s="82"/>
      <c r="AK288" s="82"/>
      <c r="AL288" s="82"/>
      <c r="AM288" s="82"/>
      <c r="AN288" s="82"/>
      <c r="AO288" s="82"/>
      <c r="AP288" s="82"/>
      <c r="AQ288" s="82"/>
      <c r="AR288" s="82"/>
      <c r="AS288" s="82"/>
      <c r="AT288" s="82"/>
      <c r="AU288" s="82"/>
      <c r="AV288" s="82"/>
      <c r="AW288" s="82"/>
      <c r="AX288" s="82"/>
      <c r="AY288" s="82"/>
      <c r="AZ288" s="82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82"/>
      <c r="BM288" s="82"/>
      <c r="BN288" s="103"/>
    </row>
    <row r="289" ht="19.5" customHeight="1" spans="1:66">
      <c r="A289" s="189"/>
      <c r="B289" s="23" t="s">
        <v>346</v>
      </c>
      <c r="C289" s="177"/>
      <c r="D289" s="178"/>
      <c r="E289" s="135"/>
      <c r="F289" s="135"/>
      <c r="G289" s="135"/>
      <c r="H289" s="135"/>
      <c r="I289" s="135"/>
      <c r="J289" s="135"/>
      <c r="K289" s="135"/>
      <c r="L289" s="135"/>
      <c r="M289" s="135"/>
      <c r="N289" s="135"/>
      <c r="O289" s="135"/>
      <c r="P289" s="135"/>
      <c r="Q289" s="135"/>
      <c r="R289" s="135"/>
      <c r="S289" s="135"/>
      <c r="T289" s="135"/>
      <c r="U289" s="135"/>
      <c r="V289" s="135"/>
      <c r="W289" s="135"/>
      <c r="X289" s="135"/>
      <c r="Y289" s="135"/>
      <c r="Z289" s="135"/>
      <c r="AA289" s="135"/>
      <c r="AB289" s="135"/>
      <c r="AC289" s="135"/>
      <c r="AD289" s="135"/>
      <c r="AE289" s="135"/>
      <c r="AF289" s="135"/>
      <c r="AG289" s="135"/>
      <c r="AH289" s="135"/>
      <c r="AI289" s="135"/>
      <c r="AJ289" s="135"/>
      <c r="AK289" s="135"/>
      <c r="AL289" s="135"/>
      <c r="AM289" s="135"/>
      <c r="AN289" s="135"/>
      <c r="AO289" s="135"/>
      <c r="AP289" s="135"/>
      <c r="AQ289" s="135"/>
      <c r="AR289" s="135"/>
      <c r="AS289" s="135"/>
      <c r="AT289" s="135"/>
      <c r="AU289" s="135"/>
      <c r="AV289" s="135"/>
      <c r="AW289" s="135"/>
      <c r="AX289" s="135"/>
      <c r="AY289" s="135"/>
      <c r="AZ289" s="135"/>
      <c r="BA289" s="44"/>
      <c r="BB289" s="44"/>
      <c r="BC289" s="44"/>
      <c r="BD289" s="44"/>
      <c r="BE289" s="44"/>
      <c r="BF289" s="44"/>
      <c r="BG289" s="44"/>
      <c r="BH289" s="44"/>
      <c r="BI289" s="44"/>
      <c r="BJ289" s="44"/>
      <c r="BK289" s="101"/>
      <c r="BL289" s="101"/>
      <c r="BM289" s="101"/>
      <c r="BN289" s="101"/>
    </row>
    <row r="290" ht="19.5" customHeight="1" spans="1:66">
      <c r="A290" s="28"/>
      <c r="B290" s="70" t="s">
        <v>331</v>
      </c>
      <c r="C290" s="179">
        <v>-1</v>
      </c>
      <c r="D290" s="56">
        <v>3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96"/>
      <c r="BA290" s="96"/>
      <c r="BB290" s="96"/>
      <c r="BC290" s="96"/>
      <c r="BD290" s="96"/>
      <c r="BE290" s="96"/>
      <c r="BF290" s="96"/>
      <c r="BG290" s="96"/>
      <c r="BH290" s="96"/>
      <c r="BI290" s="96"/>
      <c r="BJ290" s="96"/>
      <c r="BK290" s="32"/>
      <c r="BL290" s="32"/>
      <c r="BM290" s="32"/>
      <c r="BN290" s="32"/>
    </row>
    <row r="291" ht="19.5" customHeight="1" spans="1:66">
      <c r="A291" s="28"/>
      <c r="B291" s="73"/>
      <c r="C291" s="180" t="s">
        <v>332</v>
      </c>
      <c r="D291" s="56">
        <v>2</v>
      </c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96"/>
      <c r="BA291" s="96"/>
      <c r="BB291" s="96"/>
      <c r="BC291" s="96"/>
      <c r="BD291" s="96"/>
      <c r="BE291" s="96"/>
      <c r="BF291" s="96"/>
      <c r="BG291" s="96"/>
      <c r="BH291" s="96"/>
      <c r="BI291" s="96"/>
      <c r="BJ291" s="96"/>
      <c r="BK291" s="32"/>
      <c r="BL291" s="32"/>
      <c r="BM291" s="32"/>
      <c r="BN291" s="32"/>
    </row>
    <row r="292" ht="19.5" customHeight="1" spans="1:66">
      <c r="A292" s="28"/>
      <c r="B292" s="33"/>
      <c r="C292" s="180" t="s">
        <v>333</v>
      </c>
      <c r="D292" s="56">
        <v>1</v>
      </c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96"/>
      <c r="BA292" s="96"/>
      <c r="BB292" s="96"/>
      <c r="BC292" s="96"/>
      <c r="BD292" s="96"/>
      <c r="BE292" s="96"/>
      <c r="BF292" s="96"/>
      <c r="BG292" s="96"/>
      <c r="BH292" s="96"/>
      <c r="BI292" s="96"/>
      <c r="BJ292" s="96"/>
      <c r="BK292" s="32"/>
      <c r="BL292" s="32"/>
      <c r="BM292" s="32"/>
      <c r="BN292" s="32"/>
    </row>
    <row r="293" ht="19.5" customHeight="1" spans="1:66">
      <c r="A293" s="28"/>
      <c r="B293" s="46"/>
      <c r="C293" s="181"/>
      <c r="D293" s="186"/>
      <c r="E293" s="121"/>
      <c r="F293" s="121"/>
      <c r="G293" s="121"/>
      <c r="H293" s="121"/>
      <c r="I293" s="121"/>
      <c r="J293" s="121"/>
      <c r="K293" s="121"/>
      <c r="L293" s="121"/>
      <c r="M293" s="121"/>
      <c r="N293" s="121"/>
      <c r="O293" s="121"/>
      <c r="P293" s="121"/>
      <c r="Q293" s="121"/>
      <c r="R293" s="121"/>
      <c r="S293" s="121"/>
      <c r="T293" s="121"/>
      <c r="U293" s="121"/>
      <c r="V293" s="121"/>
      <c r="W293" s="121"/>
      <c r="X293" s="121"/>
      <c r="Y293" s="121"/>
      <c r="Z293" s="121"/>
      <c r="AA293" s="121"/>
      <c r="AB293" s="121"/>
      <c r="AC293" s="121"/>
      <c r="AD293" s="121"/>
      <c r="AE293" s="121"/>
      <c r="AF293" s="121"/>
      <c r="AG293" s="121"/>
      <c r="AH293" s="121"/>
      <c r="AI293" s="121"/>
      <c r="AJ293" s="121"/>
      <c r="AK293" s="121"/>
      <c r="AL293" s="121"/>
      <c r="AM293" s="121"/>
      <c r="AN293" s="121"/>
      <c r="AO293" s="121"/>
      <c r="AP293" s="121"/>
      <c r="AQ293" s="121"/>
      <c r="AR293" s="121"/>
      <c r="AS293" s="121"/>
      <c r="AT293" s="121"/>
      <c r="AU293" s="121"/>
      <c r="AV293" s="121"/>
      <c r="AW293" s="121"/>
      <c r="AX293" s="121"/>
      <c r="AY293" s="121"/>
      <c r="AZ293" s="121"/>
      <c r="BA293" s="121"/>
      <c r="BB293" s="121"/>
      <c r="BC293" s="121"/>
      <c r="BD293" s="121"/>
      <c r="BE293" s="121"/>
      <c r="BF293" s="121"/>
      <c r="BG293" s="121"/>
      <c r="BH293" s="121"/>
      <c r="BI293" s="121"/>
      <c r="BJ293" s="121"/>
      <c r="BK293" s="121"/>
      <c r="BL293" s="121"/>
      <c r="BM293" s="121"/>
      <c r="BN293" s="131"/>
    </row>
    <row r="294" ht="19.5" customHeight="1" spans="1:66">
      <c r="A294" s="28"/>
      <c r="B294" s="70" t="s">
        <v>347</v>
      </c>
      <c r="C294" s="180" t="s">
        <v>333</v>
      </c>
      <c r="D294" s="56">
        <v>2</v>
      </c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96"/>
      <c r="BA294" s="96"/>
      <c r="BB294" s="96"/>
      <c r="BC294" s="96"/>
      <c r="BD294" s="96"/>
      <c r="BE294" s="96"/>
      <c r="BF294" s="96"/>
      <c r="BG294" s="96"/>
      <c r="BH294" s="96"/>
      <c r="BI294" s="96"/>
      <c r="BJ294" s="96"/>
      <c r="BK294" s="32"/>
      <c r="BL294" s="32"/>
      <c r="BM294" s="32"/>
      <c r="BN294" s="32"/>
    </row>
    <row r="295" ht="19.5" customHeight="1" spans="1:66">
      <c r="A295" s="28"/>
      <c r="B295" s="73"/>
      <c r="C295" s="180" t="s">
        <v>332</v>
      </c>
      <c r="D295" s="56">
        <v>1</v>
      </c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96"/>
      <c r="BA295" s="96"/>
      <c r="BB295" s="96"/>
      <c r="BC295" s="96"/>
      <c r="BD295" s="96"/>
      <c r="BE295" s="96"/>
      <c r="BF295" s="96"/>
      <c r="BG295" s="96"/>
      <c r="BH295" s="96"/>
      <c r="BI295" s="96"/>
      <c r="BJ295" s="96"/>
      <c r="BK295" s="32"/>
      <c r="BL295" s="32"/>
      <c r="BM295" s="32"/>
      <c r="BN295" s="32"/>
    </row>
    <row r="296" ht="19.5" customHeight="1" spans="1:66">
      <c r="A296" s="28"/>
      <c r="B296" s="33"/>
      <c r="C296" s="183">
        <v>-1</v>
      </c>
      <c r="D296" s="56">
        <v>0</v>
      </c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96"/>
      <c r="BA296" s="96"/>
      <c r="BB296" s="96"/>
      <c r="BC296" s="96"/>
      <c r="BD296" s="96"/>
      <c r="BE296" s="96"/>
      <c r="BF296" s="96"/>
      <c r="BG296" s="96"/>
      <c r="BH296" s="96"/>
      <c r="BI296" s="96"/>
      <c r="BJ296" s="96"/>
      <c r="BK296" s="32"/>
      <c r="BL296" s="32"/>
      <c r="BM296" s="32"/>
      <c r="BN296" s="32"/>
    </row>
    <row r="297" ht="19.5" customHeight="1" spans="1:66">
      <c r="A297" s="28"/>
      <c r="B297" s="190"/>
      <c r="C297" s="181"/>
      <c r="D297" s="186"/>
      <c r="E297" s="121"/>
      <c r="F297" s="121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  <c r="Q297" s="121"/>
      <c r="R297" s="121"/>
      <c r="S297" s="121"/>
      <c r="T297" s="121"/>
      <c r="U297" s="121"/>
      <c r="V297" s="121"/>
      <c r="W297" s="121"/>
      <c r="X297" s="121"/>
      <c r="Y297" s="121"/>
      <c r="Z297" s="121"/>
      <c r="AA297" s="121"/>
      <c r="AB297" s="121"/>
      <c r="AC297" s="121"/>
      <c r="AD297" s="121"/>
      <c r="AE297" s="121"/>
      <c r="AF297" s="121"/>
      <c r="AG297" s="121"/>
      <c r="AH297" s="121"/>
      <c r="AI297" s="121"/>
      <c r="AJ297" s="121"/>
      <c r="AK297" s="121"/>
      <c r="AL297" s="121"/>
      <c r="AM297" s="121"/>
      <c r="AN297" s="121"/>
      <c r="AO297" s="121"/>
      <c r="AP297" s="121"/>
      <c r="AQ297" s="121"/>
      <c r="AR297" s="121"/>
      <c r="AS297" s="121"/>
      <c r="AT297" s="121"/>
      <c r="AU297" s="121"/>
      <c r="AV297" s="121"/>
      <c r="AW297" s="121"/>
      <c r="AX297" s="121"/>
      <c r="AY297" s="121"/>
      <c r="AZ297" s="121"/>
      <c r="BA297" s="121"/>
      <c r="BB297" s="121"/>
      <c r="BC297" s="121"/>
      <c r="BD297" s="121"/>
      <c r="BE297" s="121"/>
      <c r="BF297" s="121"/>
      <c r="BG297" s="121"/>
      <c r="BH297" s="121"/>
      <c r="BI297" s="121"/>
      <c r="BJ297" s="121"/>
      <c r="BK297" s="121"/>
      <c r="BL297" s="121"/>
      <c r="BM297" s="121"/>
      <c r="BN297" s="131"/>
    </row>
    <row r="298" ht="19.5" customHeight="1" spans="1:66">
      <c r="A298" s="28"/>
      <c r="B298" s="70" t="s">
        <v>348</v>
      </c>
      <c r="C298" s="183">
        <v>-1</v>
      </c>
      <c r="D298" s="56">
        <v>3</v>
      </c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96"/>
      <c r="BA298" s="96"/>
      <c r="BB298" s="96"/>
      <c r="BC298" s="96"/>
      <c r="BD298" s="96"/>
      <c r="BE298" s="96"/>
      <c r="BF298" s="96"/>
      <c r="BG298" s="96"/>
      <c r="BH298" s="96"/>
      <c r="BI298" s="96"/>
      <c r="BJ298" s="96"/>
      <c r="BK298" s="32"/>
      <c r="BL298" s="32"/>
      <c r="BM298" s="32"/>
      <c r="BN298" s="32"/>
    </row>
    <row r="299" ht="19.5" customHeight="1" spans="1:66">
      <c r="A299" s="28"/>
      <c r="B299" s="73"/>
      <c r="C299" s="180" t="s">
        <v>332</v>
      </c>
      <c r="D299" s="56">
        <v>2</v>
      </c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96"/>
      <c r="BA299" s="96"/>
      <c r="BB299" s="96"/>
      <c r="BC299" s="96"/>
      <c r="BD299" s="96"/>
      <c r="BE299" s="96"/>
      <c r="BF299" s="96"/>
      <c r="BG299" s="96"/>
      <c r="BH299" s="96"/>
      <c r="BI299" s="96"/>
      <c r="BJ299" s="96"/>
      <c r="BK299" s="32"/>
      <c r="BL299" s="32"/>
      <c r="BM299" s="32"/>
      <c r="BN299" s="32"/>
    </row>
    <row r="300" ht="19.5" customHeight="1" spans="1:66">
      <c r="A300" s="28"/>
      <c r="B300" s="33"/>
      <c r="C300" s="180" t="s">
        <v>333</v>
      </c>
      <c r="D300" s="56">
        <v>1</v>
      </c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96"/>
      <c r="BA300" s="96"/>
      <c r="BB300" s="96"/>
      <c r="BC300" s="96"/>
      <c r="BD300" s="96"/>
      <c r="BE300" s="96"/>
      <c r="BF300" s="96"/>
      <c r="BG300" s="96"/>
      <c r="BH300" s="96"/>
      <c r="BI300" s="96"/>
      <c r="BJ300" s="96"/>
      <c r="BK300" s="32"/>
      <c r="BL300" s="32"/>
      <c r="BM300" s="32"/>
      <c r="BN300" s="32"/>
    </row>
    <row r="301" ht="19.5" customHeight="1" spans="1:66">
      <c r="A301" s="28"/>
      <c r="B301" s="190"/>
      <c r="C301" s="181"/>
      <c r="D301" s="186"/>
      <c r="E301" s="121"/>
      <c r="F301" s="121"/>
      <c r="G301" s="121"/>
      <c r="H301" s="121"/>
      <c r="I301" s="121"/>
      <c r="J301" s="121"/>
      <c r="K301" s="121"/>
      <c r="L301" s="121"/>
      <c r="M301" s="121"/>
      <c r="N301" s="121"/>
      <c r="O301" s="121"/>
      <c r="P301" s="121"/>
      <c r="Q301" s="121"/>
      <c r="R301" s="121"/>
      <c r="S301" s="121"/>
      <c r="T301" s="121"/>
      <c r="U301" s="121"/>
      <c r="V301" s="121"/>
      <c r="W301" s="121"/>
      <c r="X301" s="121"/>
      <c r="Y301" s="121"/>
      <c r="Z301" s="121"/>
      <c r="AA301" s="121"/>
      <c r="AB301" s="121"/>
      <c r="AC301" s="121"/>
      <c r="AD301" s="121"/>
      <c r="AE301" s="121"/>
      <c r="AF301" s="121"/>
      <c r="AG301" s="121"/>
      <c r="AH301" s="121"/>
      <c r="AI301" s="121"/>
      <c r="AJ301" s="121"/>
      <c r="AK301" s="121"/>
      <c r="AL301" s="121"/>
      <c r="AM301" s="121"/>
      <c r="AN301" s="121"/>
      <c r="AO301" s="121"/>
      <c r="AP301" s="121"/>
      <c r="AQ301" s="121"/>
      <c r="AR301" s="121"/>
      <c r="AS301" s="121"/>
      <c r="AT301" s="121"/>
      <c r="AU301" s="121"/>
      <c r="AV301" s="121"/>
      <c r="AW301" s="121"/>
      <c r="AX301" s="121"/>
      <c r="AY301" s="121"/>
      <c r="AZ301" s="121"/>
      <c r="BA301" s="121"/>
      <c r="BB301" s="121"/>
      <c r="BC301" s="121"/>
      <c r="BD301" s="121"/>
      <c r="BE301" s="121"/>
      <c r="BF301" s="121"/>
      <c r="BG301" s="121"/>
      <c r="BH301" s="121"/>
      <c r="BI301" s="121"/>
      <c r="BJ301" s="121"/>
      <c r="BK301" s="121"/>
      <c r="BL301" s="121"/>
      <c r="BM301" s="121"/>
      <c r="BN301" s="131"/>
    </row>
    <row r="302" ht="19.5" customHeight="1" spans="1:66">
      <c r="A302" s="28"/>
      <c r="B302" s="70" t="s">
        <v>349</v>
      </c>
      <c r="C302" s="180" t="s">
        <v>333</v>
      </c>
      <c r="D302" s="56">
        <v>2</v>
      </c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96"/>
      <c r="BA302" s="96"/>
      <c r="BB302" s="96"/>
      <c r="BC302" s="96"/>
      <c r="BD302" s="96"/>
      <c r="BE302" s="96"/>
      <c r="BF302" s="96"/>
      <c r="BG302" s="96"/>
      <c r="BH302" s="96"/>
      <c r="BI302" s="96"/>
      <c r="BJ302" s="96"/>
      <c r="BK302" s="32"/>
      <c r="BL302" s="32"/>
      <c r="BM302" s="32"/>
      <c r="BN302" s="32"/>
    </row>
    <row r="303" ht="19.5" customHeight="1" spans="1:66">
      <c r="A303" s="28"/>
      <c r="B303" s="73"/>
      <c r="C303" s="180" t="s">
        <v>332</v>
      </c>
      <c r="D303" s="56">
        <v>1</v>
      </c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96"/>
      <c r="BA303" s="96"/>
      <c r="BB303" s="96"/>
      <c r="BC303" s="96"/>
      <c r="BD303" s="96"/>
      <c r="BE303" s="96"/>
      <c r="BF303" s="96"/>
      <c r="BG303" s="96"/>
      <c r="BH303" s="96"/>
      <c r="BI303" s="96"/>
      <c r="BJ303" s="96"/>
      <c r="BK303" s="32"/>
      <c r="BL303" s="32"/>
      <c r="BM303" s="32"/>
      <c r="BN303" s="32"/>
    </row>
    <row r="304" ht="19.5" customHeight="1" spans="1:66">
      <c r="A304" s="28"/>
      <c r="B304" s="33"/>
      <c r="C304" s="183">
        <v>-1</v>
      </c>
      <c r="D304" s="56">
        <v>0</v>
      </c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96"/>
      <c r="BA304" s="96"/>
      <c r="BB304" s="96"/>
      <c r="BC304" s="96"/>
      <c r="BD304" s="96"/>
      <c r="BE304" s="96"/>
      <c r="BF304" s="96"/>
      <c r="BG304" s="96"/>
      <c r="BH304" s="96"/>
      <c r="BI304" s="96"/>
      <c r="BJ304" s="96"/>
      <c r="BK304" s="32"/>
      <c r="BL304" s="32"/>
      <c r="BM304" s="32"/>
      <c r="BN304" s="32"/>
    </row>
    <row r="305" ht="19.5" customHeight="1" spans="1:66">
      <c r="A305" s="28"/>
      <c r="B305" s="190"/>
      <c r="C305" s="181"/>
      <c r="D305" s="186"/>
      <c r="E305" s="121"/>
      <c r="F305" s="121"/>
      <c r="G305" s="121"/>
      <c r="H305" s="121"/>
      <c r="I305" s="121"/>
      <c r="J305" s="121"/>
      <c r="K305" s="121"/>
      <c r="L305" s="121"/>
      <c r="M305" s="121"/>
      <c r="N305" s="121"/>
      <c r="O305" s="121"/>
      <c r="P305" s="121"/>
      <c r="Q305" s="121"/>
      <c r="R305" s="121"/>
      <c r="S305" s="121"/>
      <c r="T305" s="121"/>
      <c r="U305" s="121"/>
      <c r="V305" s="121"/>
      <c r="W305" s="121"/>
      <c r="X305" s="121"/>
      <c r="Y305" s="121"/>
      <c r="Z305" s="121"/>
      <c r="AA305" s="121"/>
      <c r="AB305" s="121"/>
      <c r="AC305" s="121"/>
      <c r="AD305" s="121"/>
      <c r="AE305" s="121"/>
      <c r="AF305" s="121"/>
      <c r="AG305" s="121"/>
      <c r="AH305" s="121"/>
      <c r="AI305" s="121"/>
      <c r="AJ305" s="121"/>
      <c r="AK305" s="121"/>
      <c r="AL305" s="121"/>
      <c r="AM305" s="121"/>
      <c r="AN305" s="121"/>
      <c r="AO305" s="121"/>
      <c r="AP305" s="121"/>
      <c r="AQ305" s="121"/>
      <c r="AR305" s="121"/>
      <c r="AS305" s="121"/>
      <c r="AT305" s="121"/>
      <c r="AU305" s="121"/>
      <c r="AV305" s="121"/>
      <c r="AW305" s="121"/>
      <c r="AX305" s="121"/>
      <c r="AY305" s="121"/>
      <c r="AZ305" s="121"/>
      <c r="BA305" s="121"/>
      <c r="BB305" s="121"/>
      <c r="BC305" s="121"/>
      <c r="BD305" s="121"/>
      <c r="BE305" s="121"/>
      <c r="BF305" s="121"/>
      <c r="BG305" s="121"/>
      <c r="BH305" s="121"/>
      <c r="BI305" s="121"/>
      <c r="BJ305" s="121"/>
      <c r="BK305" s="121"/>
      <c r="BL305" s="121"/>
      <c r="BM305" s="121"/>
      <c r="BN305" s="131"/>
    </row>
    <row r="306" ht="19.5" customHeight="1" spans="1:66">
      <c r="A306" s="28"/>
      <c r="B306" s="70" t="s">
        <v>350</v>
      </c>
      <c r="C306" s="183">
        <v>-1</v>
      </c>
      <c r="D306" s="56">
        <v>3</v>
      </c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  <c r="AR306" s="32"/>
      <c r="AS306" s="32"/>
      <c r="AT306" s="32"/>
      <c r="AU306" s="32"/>
      <c r="AV306" s="32"/>
      <c r="AW306" s="32"/>
      <c r="AX306" s="32"/>
      <c r="AY306" s="32"/>
      <c r="AZ306" s="96"/>
      <c r="BA306" s="96"/>
      <c r="BB306" s="96"/>
      <c r="BC306" s="96"/>
      <c r="BD306" s="96"/>
      <c r="BE306" s="96"/>
      <c r="BF306" s="96"/>
      <c r="BG306" s="96"/>
      <c r="BH306" s="96"/>
      <c r="BI306" s="96"/>
      <c r="BJ306" s="96"/>
      <c r="BK306" s="32"/>
      <c r="BL306" s="32"/>
      <c r="BM306" s="32"/>
      <c r="BN306" s="32"/>
    </row>
    <row r="307" ht="19.5" customHeight="1" spans="1:66">
      <c r="A307" s="28"/>
      <c r="B307" s="73"/>
      <c r="C307" s="180" t="s">
        <v>332</v>
      </c>
      <c r="D307" s="56">
        <v>2</v>
      </c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  <c r="AR307" s="32"/>
      <c r="AS307" s="32"/>
      <c r="AT307" s="32"/>
      <c r="AU307" s="32"/>
      <c r="AV307" s="32"/>
      <c r="AW307" s="32"/>
      <c r="AX307" s="32"/>
      <c r="AY307" s="32"/>
      <c r="AZ307" s="96"/>
      <c r="BA307" s="96"/>
      <c r="BB307" s="96"/>
      <c r="BC307" s="96"/>
      <c r="BD307" s="96"/>
      <c r="BE307" s="96"/>
      <c r="BF307" s="96"/>
      <c r="BG307" s="96"/>
      <c r="BH307" s="96"/>
      <c r="BI307" s="96"/>
      <c r="BJ307" s="96"/>
      <c r="BK307" s="32"/>
      <c r="BL307" s="32"/>
      <c r="BM307" s="32"/>
      <c r="BN307" s="32"/>
    </row>
    <row r="308" ht="19.5" customHeight="1" spans="1:66">
      <c r="A308" s="28"/>
      <c r="B308" s="33"/>
      <c r="C308" s="180" t="s">
        <v>333</v>
      </c>
      <c r="D308" s="56">
        <v>1</v>
      </c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96"/>
      <c r="BA308" s="96"/>
      <c r="BB308" s="96"/>
      <c r="BC308" s="96"/>
      <c r="BD308" s="96"/>
      <c r="BE308" s="96"/>
      <c r="BF308" s="96"/>
      <c r="BG308" s="96"/>
      <c r="BH308" s="96"/>
      <c r="BI308" s="96"/>
      <c r="BJ308" s="96"/>
      <c r="BK308" s="32"/>
      <c r="BL308" s="32"/>
      <c r="BM308" s="32"/>
      <c r="BN308" s="32"/>
    </row>
    <row r="309" ht="19.5" customHeight="1" spans="1:66">
      <c r="A309" s="28"/>
      <c r="B309" s="190"/>
      <c r="C309" s="181"/>
      <c r="D309" s="186"/>
      <c r="E309" s="121"/>
      <c r="F309" s="121"/>
      <c r="G309" s="121"/>
      <c r="H309" s="121"/>
      <c r="I309" s="121"/>
      <c r="J309" s="121"/>
      <c r="K309" s="121"/>
      <c r="L309" s="121"/>
      <c r="M309" s="121"/>
      <c r="N309" s="121"/>
      <c r="O309" s="121"/>
      <c r="P309" s="121"/>
      <c r="Q309" s="121"/>
      <c r="R309" s="121"/>
      <c r="S309" s="121"/>
      <c r="T309" s="121"/>
      <c r="U309" s="121"/>
      <c r="V309" s="121"/>
      <c r="W309" s="121"/>
      <c r="X309" s="121"/>
      <c r="Y309" s="121"/>
      <c r="Z309" s="121"/>
      <c r="AA309" s="121"/>
      <c r="AB309" s="121"/>
      <c r="AC309" s="121"/>
      <c r="AD309" s="121"/>
      <c r="AE309" s="121"/>
      <c r="AF309" s="121"/>
      <c r="AG309" s="121"/>
      <c r="AH309" s="121"/>
      <c r="AI309" s="121"/>
      <c r="AJ309" s="121"/>
      <c r="AK309" s="121"/>
      <c r="AL309" s="121"/>
      <c r="AM309" s="121"/>
      <c r="AN309" s="121"/>
      <c r="AO309" s="121"/>
      <c r="AP309" s="121"/>
      <c r="AQ309" s="121"/>
      <c r="AR309" s="121"/>
      <c r="AS309" s="121"/>
      <c r="AT309" s="121"/>
      <c r="AU309" s="121"/>
      <c r="AV309" s="121"/>
      <c r="AW309" s="121"/>
      <c r="AX309" s="121"/>
      <c r="AY309" s="121"/>
      <c r="AZ309" s="121"/>
      <c r="BA309" s="121"/>
      <c r="BB309" s="121"/>
      <c r="BC309" s="121"/>
      <c r="BD309" s="121"/>
      <c r="BE309" s="121"/>
      <c r="BF309" s="121"/>
      <c r="BG309" s="121"/>
      <c r="BH309" s="121"/>
      <c r="BI309" s="121"/>
      <c r="BJ309" s="121"/>
      <c r="BK309" s="121"/>
      <c r="BL309" s="121"/>
      <c r="BM309" s="121"/>
      <c r="BN309" s="131"/>
    </row>
    <row r="310" ht="19.5" customHeight="1" spans="1:66">
      <c r="A310" s="28"/>
      <c r="B310" s="187" t="s">
        <v>351</v>
      </c>
      <c r="C310" s="183">
        <v>-1</v>
      </c>
      <c r="D310" s="56">
        <v>3</v>
      </c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96"/>
      <c r="BA310" s="96"/>
      <c r="BB310" s="96"/>
      <c r="BC310" s="96"/>
      <c r="BD310" s="96"/>
      <c r="BE310" s="96"/>
      <c r="BF310" s="96"/>
      <c r="BG310" s="96"/>
      <c r="BH310" s="96"/>
      <c r="BI310" s="96"/>
      <c r="BJ310" s="96"/>
      <c r="BK310" s="32"/>
      <c r="BL310" s="32"/>
      <c r="BM310" s="32"/>
      <c r="BN310" s="32"/>
    </row>
    <row r="311" ht="19.5" customHeight="1" spans="1:66">
      <c r="A311" s="28"/>
      <c r="B311" s="73"/>
      <c r="C311" s="180" t="s">
        <v>332</v>
      </c>
      <c r="D311" s="56">
        <v>2</v>
      </c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96"/>
      <c r="BA311" s="96"/>
      <c r="BB311" s="96"/>
      <c r="BC311" s="96"/>
      <c r="BD311" s="96"/>
      <c r="BE311" s="96"/>
      <c r="BF311" s="96"/>
      <c r="BG311" s="96"/>
      <c r="BH311" s="96"/>
      <c r="BI311" s="96"/>
      <c r="BJ311" s="96"/>
      <c r="BK311" s="32"/>
      <c r="BL311" s="32"/>
      <c r="BM311" s="32"/>
      <c r="BN311" s="32"/>
    </row>
    <row r="312" ht="19.5" customHeight="1" spans="1:66">
      <c r="A312" s="28"/>
      <c r="B312" s="33"/>
      <c r="C312" s="180" t="s">
        <v>333</v>
      </c>
      <c r="D312" s="56">
        <v>1</v>
      </c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96"/>
      <c r="BA312" s="96"/>
      <c r="BB312" s="96"/>
      <c r="BC312" s="96"/>
      <c r="BD312" s="96"/>
      <c r="BE312" s="96"/>
      <c r="BF312" s="96"/>
      <c r="BG312" s="96"/>
      <c r="BH312" s="96"/>
      <c r="BI312" s="96"/>
      <c r="BJ312" s="96"/>
      <c r="BK312" s="32"/>
      <c r="BL312" s="32"/>
      <c r="BM312" s="32"/>
      <c r="BN312" s="32"/>
    </row>
    <row r="313" ht="19.5" customHeight="1" spans="1:66">
      <c r="A313" s="28"/>
      <c r="B313" s="190"/>
      <c r="C313" s="184"/>
      <c r="D313" s="186"/>
      <c r="E313" s="121"/>
      <c r="F313" s="121"/>
      <c r="G313" s="121"/>
      <c r="H313" s="121"/>
      <c r="I313" s="121"/>
      <c r="J313" s="121"/>
      <c r="K313" s="121"/>
      <c r="L313" s="121"/>
      <c r="M313" s="121"/>
      <c r="N313" s="121"/>
      <c r="O313" s="121"/>
      <c r="P313" s="121"/>
      <c r="Q313" s="121"/>
      <c r="R313" s="121"/>
      <c r="S313" s="121"/>
      <c r="T313" s="121"/>
      <c r="U313" s="121"/>
      <c r="V313" s="121"/>
      <c r="W313" s="121"/>
      <c r="X313" s="121"/>
      <c r="Y313" s="121"/>
      <c r="Z313" s="121"/>
      <c r="AA313" s="121"/>
      <c r="AB313" s="121"/>
      <c r="AC313" s="121"/>
      <c r="AD313" s="121"/>
      <c r="AE313" s="121"/>
      <c r="AF313" s="121"/>
      <c r="AG313" s="121"/>
      <c r="AH313" s="121"/>
      <c r="AI313" s="121"/>
      <c r="AJ313" s="121"/>
      <c r="AK313" s="121"/>
      <c r="AL313" s="121"/>
      <c r="AM313" s="121"/>
      <c r="AN313" s="121"/>
      <c r="AO313" s="121"/>
      <c r="AP313" s="121"/>
      <c r="AQ313" s="121"/>
      <c r="AR313" s="121"/>
      <c r="AS313" s="121"/>
      <c r="AT313" s="121"/>
      <c r="AU313" s="121"/>
      <c r="AV313" s="121"/>
      <c r="AW313" s="121"/>
      <c r="AX313" s="121"/>
      <c r="AY313" s="121"/>
      <c r="AZ313" s="121"/>
      <c r="BA313" s="121"/>
      <c r="BB313" s="121"/>
      <c r="BC313" s="121"/>
      <c r="BD313" s="121"/>
      <c r="BE313" s="121"/>
      <c r="BF313" s="121"/>
      <c r="BG313" s="121"/>
      <c r="BH313" s="121"/>
      <c r="BI313" s="121"/>
      <c r="BJ313" s="121"/>
      <c r="BK313" s="121"/>
      <c r="BL313" s="121"/>
      <c r="BM313" s="121"/>
      <c r="BN313" s="131"/>
    </row>
    <row r="314" ht="19.5" customHeight="1" spans="1:66">
      <c r="A314" s="28"/>
      <c r="B314" s="187" t="s">
        <v>352</v>
      </c>
      <c r="C314" s="180" t="s">
        <v>333</v>
      </c>
      <c r="D314" s="56">
        <v>2</v>
      </c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96"/>
      <c r="BA314" s="96"/>
      <c r="BB314" s="96"/>
      <c r="BC314" s="96"/>
      <c r="BD314" s="96"/>
      <c r="BE314" s="96"/>
      <c r="BF314" s="96"/>
      <c r="BG314" s="96"/>
      <c r="BH314" s="96"/>
      <c r="BI314" s="96"/>
      <c r="BJ314" s="96"/>
      <c r="BK314" s="32"/>
      <c r="BL314" s="32"/>
      <c r="BM314" s="32"/>
      <c r="BN314" s="32"/>
    </row>
    <row r="315" ht="19.5" customHeight="1" spans="1:66">
      <c r="A315" s="28"/>
      <c r="B315" s="73"/>
      <c r="C315" s="180" t="s">
        <v>332</v>
      </c>
      <c r="D315" s="56">
        <v>1</v>
      </c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96"/>
      <c r="BA315" s="96"/>
      <c r="BB315" s="96"/>
      <c r="BC315" s="96"/>
      <c r="BD315" s="96"/>
      <c r="BE315" s="96"/>
      <c r="BF315" s="96"/>
      <c r="BG315" s="96"/>
      <c r="BH315" s="96"/>
      <c r="BI315" s="96"/>
      <c r="BJ315" s="96"/>
      <c r="BK315" s="32"/>
      <c r="BL315" s="32"/>
      <c r="BM315" s="32"/>
      <c r="BN315" s="32"/>
    </row>
    <row r="316" ht="19.5" customHeight="1" spans="1:66">
      <c r="A316" s="28"/>
      <c r="B316" s="33"/>
      <c r="C316" s="183">
        <v>-1</v>
      </c>
      <c r="D316" s="56">
        <v>0</v>
      </c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96"/>
      <c r="BA316" s="96"/>
      <c r="BB316" s="96"/>
      <c r="BC316" s="96"/>
      <c r="BD316" s="96"/>
      <c r="BE316" s="96"/>
      <c r="BF316" s="96"/>
      <c r="BG316" s="96"/>
      <c r="BH316" s="96"/>
      <c r="BI316" s="96"/>
      <c r="BJ316" s="96"/>
      <c r="BK316" s="32"/>
      <c r="BL316" s="32"/>
      <c r="BM316" s="32"/>
      <c r="BN316" s="32"/>
    </row>
    <row r="317" ht="19.5" customHeight="1" spans="1:66">
      <c r="A317" s="28"/>
      <c r="B317" s="190"/>
      <c r="C317" s="184"/>
      <c r="D317" s="186"/>
      <c r="E317" s="121"/>
      <c r="F317" s="121"/>
      <c r="G317" s="121"/>
      <c r="H317" s="121"/>
      <c r="I317" s="121"/>
      <c r="J317" s="121"/>
      <c r="K317" s="121"/>
      <c r="L317" s="121"/>
      <c r="M317" s="121"/>
      <c r="N317" s="121"/>
      <c r="O317" s="121"/>
      <c r="P317" s="121"/>
      <c r="Q317" s="121"/>
      <c r="R317" s="121"/>
      <c r="S317" s="121"/>
      <c r="T317" s="121"/>
      <c r="U317" s="121"/>
      <c r="V317" s="121"/>
      <c r="W317" s="121"/>
      <c r="X317" s="121"/>
      <c r="Y317" s="121"/>
      <c r="Z317" s="121"/>
      <c r="AA317" s="121"/>
      <c r="AB317" s="121"/>
      <c r="AC317" s="121"/>
      <c r="AD317" s="121"/>
      <c r="AE317" s="121"/>
      <c r="AF317" s="121"/>
      <c r="AG317" s="121"/>
      <c r="AH317" s="121"/>
      <c r="AI317" s="121"/>
      <c r="AJ317" s="121"/>
      <c r="AK317" s="121"/>
      <c r="AL317" s="121"/>
      <c r="AM317" s="121"/>
      <c r="AN317" s="121"/>
      <c r="AO317" s="121"/>
      <c r="AP317" s="121"/>
      <c r="AQ317" s="121"/>
      <c r="AR317" s="121"/>
      <c r="AS317" s="121"/>
      <c r="AT317" s="121"/>
      <c r="AU317" s="121"/>
      <c r="AV317" s="121"/>
      <c r="AW317" s="121"/>
      <c r="AX317" s="121"/>
      <c r="AY317" s="121"/>
      <c r="AZ317" s="121"/>
      <c r="BA317" s="121"/>
      <c r="BB317" s="121"/>
      <c r="BC317" s="121"/>
      <c r="BD317" s="121"/>
      <c r="BE317" s="121"/>
      <c r="BF317" s="121"/>
      <c r="BG317" s="121"/>
      <c r="BH317" s="121"/>
      <c r="BI317" s="121"/>
      <c r="BJ317" s="121"/>
      <c r="BK317" s="121"/>
      <c r="BL317" s="121"/>
      <c r="BM317" s="121"/>
      <c r="BN317" s="131"/>
    </row>
    <row r="318" ht="19.5" customHeight="1" spans="1:66">
      <c r="A318" s="28"/>
      <c r="B318" s="187" t="s">
        <v>353</v>
      </c>
      <c r="C318" s="183">
        <v>-1</v>
      </c>
      <c r="D318" s="56">
        <v>3</v>
      </c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96"/>
      <c r="BA318" s="96"/>
      <c r="BB318" s="96"/>
      <c r="BC318" s="96"/>
      <c r="BD318" s="96"/>
      <c r="BE318" s="96"/>
      <c r="BF318" s="96"/>
      <c r="BG318" s="96"/>
      <c r="BH318" s="96"/>
      <c r="BI318" s="96"/>
      <c r="BJ318" s="96"/>
      <c r="BK318" s="32"/>
      <c r="BL318" s="32"/>
      <c r="BM318" s="32"/>
      <c r="BN318" s="32"/>
    </row>
    <row r="319" ht="19.5" customHeight="1" spans="1:66">
      <c r="A319" s="28"/>
      <c r="B319" s="73"/>
      <c r="C319" s="180" t="s">
        <v>332</v>
      </c>
      <c r="D319" s="56">
        <v>2</v>
      </c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  <c r="AR319" s="32"/>
      <c r="AS319" s="32"/>
      <c r="AT319" s="32"/>
      <c r="AU319" s="32"/>
      <c r="AV319" s="32"/>
      <c r="AW319" s="32"/>
      <c r="AX319" s="32"/>
      <c r="AY319" s="32"/>
      <c r="AZ319" s="96"/>
      <c r="BA319" s="96"/>
      <c r="BB319" s="96"/>
      <c r="BC319" s="96"/>
      <c r="BD319" s="96"/>
      <c r="BE319" s="96"/>
      <c r="BF319" s="96"/>
      <c r="BG319" s="96"/>
      <c r="BH319" s="96"/>
      <c r="BI319" s="96"/>
      <c r="BJ319" s="96"/>
      <c r="BK319" s="32"/>
      <c r="BL319" s="32"/>
      <c r="BM319" s="32"/>
      <c r="BN319" s="32"/>
    </row>
    <row r="320" ht="19.5" customHeight="1" spans="1:66">
      <c r="A320" s="28"/>
      <c r="B320" s="33"/>
      <c r="C320" s="180" t="s">
        <v>333</v>
      </c>
      <c r="D320" s="56">
        <v>1</v>
      </c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96"/>
      <c r="BA320" s="96"/>
      <c r="BB320" s="96"/>
      <c r="BC320" s="96"/>
      <c r="BD320" s="96"/>
      <c r="BE320" s="96"/>
      <c r="BF320" s="96"/>
      <c r="BG320" s="96"/>
      <c r="BH320" s="96"/>
      <c r="BI320" s="96"/>
      <c r="BJ320" s="96"/>
      <c r="BK320" s="32"/>
      <c r="BL320" s="32"/>
      <c r="BM320" s="32"/>
      <c r="BN320" s="32"/>
    </row>
    <row r="321" ht="19.5" customHeight="1" spans="1:66">
      <c r="A321" s="28"/>
      <c r="B321" s="190"/>
      <c r="C321" s="184"/>
      <c r="D321" s="186"/>
      <c r="E321" s="121"/>
      <c r="F321" s="121"/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  <c r="Q321" s="121"/>
      <c r="R321" s="121"/>
      <c r="S321" s="121"/>
      <c r="T321" s="121"/>
      <c r="U321" s="121"/>
      <c r="V321" s="121"/>
      <c r="W321" s="121"/>
      <c r="X321" s="121"/>
      <c r="Y321" s="121"/>
      <c r="Z321" s="121"/>
      <c r="AA321" s="121"/>
      <c r="AB321" s="121"/>
      <c r="AC321" s="121"/>
      <c r="AD321" s="121"/>
      <c r="AE321" s="121"/>
      <c r="AF321" s="121"/>
      <c r="AG321" s="121"/>
      <c r="AH321" s="121"/>
      <c r="AI321" s="121"/>
      <c r="AJ321" s="121"/>
      <c r="AK321" s="121"/>
      <c r="AL321" s="121"/>
      <c r="AM321" s="121"/>
      <c r="AN321" s="121"/>
      <c r="AO321" s="121"/>
      <c r="AP321" s="121"/>
      <c r="AQ321" s="121"/>
      <c r="AR321" s="121"/>
      <c r="AS321" s="121"/>
      <c r="AT321" s="121"/>
      <c r="AU321" s="121"/>
      <c r="AV321" s="121"/>
      <c r="AW321" s="121"/>
      <c r="AX321" s="121"/>
      <c r="AY321" s="121"/>
      <c r="AZ321" s="121"/>
      <c r="BA321" s="121"/>
      <c r="BB321" s="121"/>
      <c r="BC321" s="121"/>
      <c r="BD321" s="121"/>
      <c r="BE321" s="121"/>
      <c r="BF321" s="121"/>
      <c r="BG321" s="121"/>
      <c r="BH321" s="121"/>
      <c r="BI321" s="121"/>
      <c r="BJ321" s="121"/>
      <c r="BK321" s="121"/>
      <c r="BL321" s="121"/>
      <c r="BM321" s="121"/>
      <c r="BN321" s="131"/>
    </row>
    <row r="322" ht="19.5" customHeight="1" spans="1:66">
      <c r="A322" s="28"/>
      <c r="B322" s="187" t="s">
        <v>354</v>
      </c>
      <c r="C322" s="183">
        <v>-1</v>
      </c>
      <c r="D322" s="56">
        <v>3</v>
      </c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96"/>
      <c r="BA322" s="96"/>
      <c r="BB322" s="96"/>
      <c r="BC322" s="96"/>
      <c r="BD322" s="96"/>
      <c r="BE322" s="96"/>
      <c r="BF322" s="96"/>
      <c r="BG322" s="96"/>
      <c r="BH322" s="96"/>
      <c r="BI322" s="96"/>
      <c r="BJ322" s="96"/>
      <c r="BK322" s="32"/>
      <c r="BL322" s="32"/>
      <c r="BM322" s="32"/>
      <c r="BN322" s="32"/>
    </row>
    <row r="323" ht="19.5" customHeight="1" spans="1:66">
      <c r="A323" s="28"/>
      <c r="B323" s="73"/>
      <c r="C323" s="180" t="s">
        <v>332</v>
      </c>
      <c r="D323" s="56">
        <v>2</v>
      </c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  <c r="AQ323" s="32"/>
      <c r="AR323" s="32"/>
      <c r="AS323" s="32"/>
      <c r="AT323" s="32"/>
      <c r="AU323" s="32"/>
      <c r="AV323" s="32"/>
      <c r="AW323" s="32"/>
      <c r="AX323" s="32"/>
      <c r="AY323" s="32"/>
      <c r="AZ323" s="96"/>
      <c r="BA323" s="96"/>
      <c r="BB323" s="96"/>
      <c r="BC323" s="96"/>
      <c r="BD323" s="96"/>
      <c r="BE323" s="96"/>
      <c r="BF323" s="96"/>
      <c r="BG323" s="96"/>
      <c r="BH323" s="96"/>
      <c r="BI323" s="96"/>
      <c r="BJ323" s="96"/>
      <c r="BK323" s="32"/>
      <c r="BL323" s="32"/>
      <c r="BM323" s="32"/>
      <c r="BN323" s="32"/>
    </row>
    <row r="324" ht="19.5" customHeight="1" spans="1:66">
      <c r="A324" s="28"/>
      <c r="B324" s="33"/>
      <c r="C324" s="180" t="s">
        <v>333</v>
      </c>
      <c r="D324" s="56">
        <v>1</v>
      </c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96"/>
      <c r="BA324" s="96"/>
      <c r="BB324" s="96"/>
      <c r="BC324" s="96"/>
      <c r="BD324" s="96"/>
      <c r="BE324" s="96"/>
      <c r="BF324" s="96"/>
      <c r="BG324" s="96"/>
      <c r="BH324" s="96"/>
      <c r="BI324" s="96"/>
      <c r="BJ324" s="96"/>
      <c r="BK324" s="32"/>
      <c r="BL324" s="32"/>
      <c r="BM324" s="32"/>
      <c r="BN324" s="32"/>
    </row>
    <row r="325" ht="19.5" customHeight="1" spans="1:66">
      <c r="A325" s="28"/>
      <c r="B325" s="191"/>
      <c r="C325" s="111"/>
      <c r="D325" s="188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  <c r="P325" s="82"/>
      <c r="Q325" s="82"/>
      <c r="R325" s="82"/>
      <c r="S325" s="82"/>
      <c r="T325" s="82"/>
      <c r="U325" s="82"/>
      <c r="V325" s="82"/>
      <c r="W325" s="82"/>
      <c r="X325" s="82"/>
      <c r="Y325" s="82"/>
      <c r="Z325" s="82"/>
      <c r="AA325" s="82"/>
      <c r="AB325" s="82"/>
      <c r="AC325" s="82"/>
      <c r="AD325" s="82"/>
      <c r="AE325" s="82"/>
      <c r="AF325" s="82"/>
      <c r="AG325" s="82"/>
      <c r="AH325" s="82"/>
      <c r="AI325" s="82"/>
      <c r="AJ325" s="82"/>
      <c r="AK325" s="82"/>
      <c r="AL325" s="82"/>
      <c r="AM325" s="82"/>
      <c r="AN325" s="82"/>
      <c r="AO325" s="82"/>
      <c r="AP325" s="82"/>
      <c r="AQ325" s="82"/>
      <c r="AR325" s="82"/>
      <c r="AS325" s="82"/>
      <c r="AT325" s="82"/>
      <c r="AU325" s="82"/>
      <c r="AV325" s="82"/>
      <c r="AW325" s="82"/>
      <c r="AX325" s="82"/>
      <c r="AY325" s="82"/>
      <c r="AZ325" s="82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82"/>
      <c r="BM325" s="82"/>
      <c r="BN325" s="103"/>
    </row>
    <row r="326" ht="19.5" customHeight="1" spans="1:66">
      <c r="A326" s="176"/>
      <c r="B326" s="23" t="s">
        <v>355</v>
      </c>
      <c r="C326" s="177"/>
      <c r="D326" s="178"/>
      <c r="E326" s="135"/>
      <c r="F326" s="135"/>
      <c r="G326" s="135"/>
      <c r="H326" s="135"/>
      <c r="I326" s="135"/>
      <c r="J326" s="135"/>
      <c r="K326" s="135"/>
      <c r="L326" s="135"/>
      <c r="M326" s="135"/>
      <c r="N326" s="135"/>
      <c r="O326" s="135"/>
      <c r="P326" s="135"/>
      <c r="Q326" s="135"/>
      <c r="R326" s="135"/>
      <c r="S326" s="135"/>
      <c r="T326" s="135"/>
      <c r="U326" s="135"/>
      <c r="V326" s="135"/>
      <c r="W326" s="135"/>
      <c r="X326" s="135"/>
      <c r="Y326" s="135"/>
      <c r="Z326" s="135"/>
      <c r="AA326" s="135"/>
      <c r="AB326" s="135"/>
      <c r="AC326" s="135"/>
      <c r="AD326" s="135"/>
      <c r="AE326" s="135"/>
      <c r="AF326" s="135"/>
      <c r="AG326" s="135"/>
      <c r="AH326" s="135"/>
      <c r="AI326" s="135"/>
      <c r="AJ326" s="135"/>
      <c r="AK326" s="135"/>
      <c r="AL326" s="135"/>
      <c r="AM326" s="135"/>
      <c r="AN326" s="135"/>
      <c r="AO326" s="135"/>
      <c r="AP326" s="135"/>
      <c r="AQ326" s="135"/>
      <c r="AR326" s="135"/>
      <c r="AS326" s="135"/>
      <c r="AT326" s="135"/>
      <c r="AU326" s="135"/>
      <c r="AV326" s="135"/>
      <c r="AW326" s="135"/>
      <c r="AX326" s="135"/>
      <c r="AY326" s="135"/>
      <c r="AZ326" s="135"/>
      <c r="BA326" s="44"/>
      <c r="BB326" s="44"/>
      <c r="BC326" s="44"/>
      <c r="BD326" s="44"/>
      <c r="BE326" s="44"/>
      <c r="BF326" s="44"/>
      <c r="BG326" s="44"/>
      <c r="BH326" s="44"/>
      <c r="BI326" s="44"/>
      <c r="BJ326" s="44"/>
      <c r="BK326" s="44"/>
      <c r="BL326" s="135"/>
      <c r="BM326" s="135"/>
      <c r="BN326" s="101"/>
    </row>
    <row r="327" ht="19.5" customHeight="1" spans="1:66">
      <c r="A327" s="28"/>
      <c r="B327" s="70" t="s">
        <v>331</v>
      </c>
      <c r="C327" s="192" t="s">
        <v>356</v>
      </c>
      <c r="D327" s="56">
        <v>3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  <c r="AQ327" s="32"/>
      <c r="AR327" s="32"/>
      <c r="AS327" s="32"/>
      <c r="AT327" s="32"/>
      <c r="AU327" s="32"/>
      <c r="AV327" s="32"/>
      <c r="AW327" s="32"/>
      <c r="AX327" s="32"/>
      <c r="AY327" s="32"/>
      <c r="AZ327" s="96"/>
      <c r="BA327" s="96"/>
      <c r="BB327" s="96"/>
      <c r="BC327" s="96"/>
      <c r="BD327" s="96"/>
      <c r="BE327" s="96"/>
      <c r="BF327" s="96"/>
      <c r="BG327" s="96"/>
      <c r="BH327" s="96"/>
      <c r="BI327" s="96"/>
      <c r="BJ327" s="96"/>
      <c r="BK327" s="32"/>
      <c r="BL327" s="32"/>
      <c r="BM327" s="32"/>
      <c r="BN327" s="32"/>
    </row>
    <row r="328" ht="19.5" customHeight="1" spans="1:66">
      <c r="A328" s="28"/>
      <c r="B328" s="73"/>
      <c r="C328" s="180" t="s">
        <v>357</v>
      </c>
      <c r="D328" s="56">
        <v>2</v>
      </c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  <c r="AQ328" s="32"/>
      <c r="AR328" s="32"/>
      <c r="AS328" s="32"/>
      <c r="AT328" s="32"/>
      <c r="AU328" s="32"/>
      <c r="AV328" s="32"/>
      <c r="AW328" s="32"/>
      <c r="AX328" s="32"/>
      <c r="AY328" s="32"/>
      <c r="AZ328" s="96"/>
      <c r="BA328" s="96"/>
      <c r="BB328" s="96"/>
      <c r="BC328" s="96"/>
      <c r="BD328" s="96"/>
      <c r="BE328" s="96"/>
      <c r="BF328" s="96"/>
      <c r="BG328" s="96"/>
      <c r="BH328" s="96"/>
      <c r="BI328" s="96"/>
      <c r="BJ328" s="96"/>
      <c r="BK328" s="32"/>
      <c r="BL328" s="32"/>
      <c r="BM328" s="32"/>
      <c r="BN328" s="32"/>
    </row>
    <row r="329" ht="19.5" customHeight="1" spans="1:66">
      <c r="A329" s="28"/>
      <c r="B329" s="33"/>
      <c r="C329" s="180" t="s">
        <v>358</v>
      </c>
      <c r="D329" s="56">
        <v>1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  <c r="AP329" s="32"/>
      <c r="AQ329" s="32"/>
      <c r="AR329" s="32"/>
      <c r="AS329" s="32"/>
      <c r="AT329" s="32"/>
      <c r="AU329" s="32"/>
      <c r="AV329" s="32"/>
      <c r="AW329" s="32"/>
      <c r="AX329" s="32"/>
      <c r="AY329" s="32"/>
      <c r="AZ329" s="96"/>
      <c r="BA329" s="96"/>
      <c r="BB329" s="96"/>
      <c r="BC329" s="96"/>
      <c r="BD329" s="96"/>
      <c r="BE329" s="96"/>
      <c r="BF329" s="96"/>
      <c r="BG329" s="96"/>
      <c r="BH329" s="96"/>
      <c r="BI329" s="96"/>
      <c r="BJ329" s="96"/>
      <c r="BK329" s="32"/>
      <c r="BL329" s="32"/>
      <c r="BM329" s="32"/>
      <c r="BN329" s="32"/>
    </row>
    <row r="330" ht="19.5" customHeight="1" spans="1:66">
      <c r="A330" s="28"/>
      <c r="B330" s="190"/>
      <c r="C330" s="181"/>
      <c r="D330" s="186"/>
      <c r="E330" s="121"/>
      <c r="F330" s="121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1"/>
      <c r="R330" s="121"/>
      <c r="S330" s="121"/>
      <c r="T330" s="121"/>
      <c r="U330" s="121"/>
      <c r="V330" s="121"/>
      <c r="W330" s="121"/>
      <c r="X330" s="121"/>
      <c r="Y330" s="121"/>
      <c r="Z330" s="121"/>
      <c r="AA330" s="121"/>
      <c r="AB330" s="121"/>
      <c r="AC330" s="121"/>
      <c r="AD330" s="121"/>
      <c r="AE330" s="121"/>
      <c r="AF330" s="121"/>
      <c r="AG330" s="121"/>
      <c r="AH330" s="121"/>
      <c r="AI330" s="121"/>
      <c r="AJ330" s="121"/>
      <c r="AK330" s="121"/>
      <c r="AL330" s="121"/>
      <c r="AM330" s="121"/>
      <c r="AN330" s="121"/>
      <c r="AO330" s="121"/>
      <c r="AP330" s="121"/>
      <c r="AQ330" s="121"/>
      <c r="AR330" s="121"/>
      <c r="AS330" s="121"/>
      <c r="AT330" s="121"/>
      <c r="AU330" s="121"/>
      <c r="AV330" s="121"/>
      <c r="AW330" s="121"/>
      <c r="AX330" s="121"/>
      <c r="AY330" s="121"/>
      <c r="AZ330" s="121"/>
      <c r="BA330" s="121"/>
      <c r="BB330" s="121"/>
      <c r="BC330" s="121"/>
      <c r="BD330" s="121"/>
      <c r="BE330" s="121"/>
      <c r="BF330" s="121"/>
      <c r="BG330" s="121"/>
      <c r="BH330" s="121"/>
      <c r="BI330" s="121"/>
      <c r="BJ330" s="121"/>
      <c r="BK330" s="121"/>
      <c r="BL330" s="121"/>
      <c r="BM330" s="121"/>
      <c r="BN330" s="131"/>
    </row>
    <row r="331" ht="19.5" customHeight="1" spans="1:66">
      <c r="A331" s="28"/>
      <c r="B331" s="193" t="s">
        <v>359</v>
      </c>
      <c r="C331" s="180" t="s">
        <v>356</v>
      </c>
      <c r="D331" s="161">
        <v>3</v>
      </c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  <c r="AQ331" s="32"/>
      <c r="AR331" s="32"/>
      <c r="AS331" s="32"/>
      <c r="AT331" s="32"/>
      <c r="AU331" s="32"/>
      <c r="AV331" s="32"/>
      <c r="AW331" s="32"/>
      <c r="AX331" s="32"/>
      <c r="AY331" s="32"/>
      <c r="AZ331" s="96"/>
      <c r="BA331" s="96"/>
      <c r="BB331" s="96"/>
      <c r="BC331" s="96"/>
      <c r="BD331" s="96"/>
      <c r="BE331" s="96"/>
      <c r="BF331" s="96"/>
      <c r="BG331" s="96"/>
      <c r="BH331" s="96"/>
      <c r="BI331" s="96"/>
      <c r="BJ331" s="96"/>
      <c r="BK331" s="32"/>
      <c r="BL331" s="32"/>
      <c r="BM331" s="32"/>
      <c r="BN331" s="32"/>
    </row>
    <row r="332" ht="19.5" customHeight="1" spans="1:66">
      <c r="A332" s="28"/>
      <c r="B332" s="73"/>
      <c r="C332" s="180" t="s">
        <v>357</v>
      </c>
      <c r="D332" s="161">
        <v>2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  <c r="AP332" s="32"/>
      <c r="AQ332" s="32"/>
      <c r="AR332" s="32"/>
      <c r="AS332" s="32"/>
      <c r="AT332" s="32"/>
      <c r="AU332" s="32"/>
      <c r="AV332" s="32"/>
      <c r="AW332" s="32"/>
      <c r="AX332" s="32"/>
      <c r="AY332" s="32"/>
      <c r="AZ332" s="96"/>
      <c r="BA332" s="96"/>
      <c r="BB332" s="96"/>
      <c r="BC332" s="96"/>
      <c r="BD332" s="96"/>
      <c r="BE332" s="96"/>
      <c r="BF332" s="96"/>
      <c r="BG332" s="96"/>
      <c r="BH332" s="96"/>
      <c r="BI332" s="96"/>
      <c r="BJ332" s="96"/>
      <c r="BK332" s="32"/>
      <c r="BL332" s="32"/>
      <c r="BM332" s="32"/>
      <c r="BN332" s="32"/>
    </row>
    <row r="333" ht="19.5" customHeight="1" spans="1:66">
      <c r="A333" s="28"/>
      <c r="B333" s="33"/>
      <c r="C333" s="180" t="s">
        <v>358</v>
      </c>
      <c r="D333" s="161">
        <v>1</v>
      </c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32"/>
      <c r="AP333" s="32"/>
      <c r="AQ333" s="32"/>
      <c r="AR333" s="32"/>
      <c r="AS333" s="32"/>
      <c r="AT333" s="32"/>
      <c r="AU333" s="32"/>
      <c r="AV333" s="32"/>
      <c r="AW333" s="32"/>
      <c r="AX333" s="32"/>
      <c r="AY333" s="32"/>
      <c r="AZ333" s="96"/>
      <c r="BA333" s="96"/>
      <c r="BB333" s="96"/>
      <c r="BC333" s="96"/>
      <c r="BD333" s="96"/>
      <c r="BE333" s="96"/>
      <c r="BF333" s="96"/>
      <c r="BG333" s="96"/>
      <c r="BH333" s="96"/>
      <c r="BI333" s="96"/>
      <c r="BJ333" s="96"/>
      <c r="BK333" s="32"/>
      <c r="BL333" s="32"/>
      <c r="BM333" s="32"/>
      <c r="BN333" s="32"/>
    </row>
    <row r="334" ht="19.5" customHeight="1" spans="1:66">
      <c r="A334" s="28"/>
      <c r="B334" s="190"/>
      <c r="C334" s="181"/>
      <c r="D334" s="186"/>
      <c r="E334" s="121"/>
      <c r="F334" s="121"/>
      <c r="G334" s="121"/>
      <c r="H334" s="121"/>
      <c r="I334" s="121"/>
      <c r="J334" s="121"/>
      <c r="K334" s="121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1"/>
      <c r="Z334" s="121"/>
      <c r="AA334" s="121"/>
      <c r="AB334" s="121"/>
      <c r="AC334" s="121"/>
      <c r="AD334" s="121"/>
      <c r="AE334" s="121"/>
      <c r="AF334" s="121"/>
      <c r="AG334" s="121"/>
      <c r="AH334" s="121"/>
      <c r="AI334" s="121"/>
      <c r="AJ334" s="121"/>
      <c r="AK334" s="121"/>
      <c r="AL334" s="121"/>
      <c r="AM334" s="121"/>
      <c r="AN334" s="121"/>
      <c r="AO334" s="121"/>
      <c r="AP334" s="121"/>
      <c r="AQ334" s="121"/>
      <c r="AR334" s="121"/>
      <c r="AS334" s="121"/>
      <c r="AT334" s="121"/>
      <c r="AU334" s="121"/>
      <c r="AV334" s="121"/>
      <c r="AW334" s="121"/>
      <c r="AX334" s="121"/>
      <c r="AY334" s="121"/>
      <c r="AZ334" s="121"/>
      <c r="BA334" s="121"/>
      <c r="BB334" s="121"/>
      <c r="BC334" s="121"/>
      <c r="BD334" s="121"/>
      <c r="BE334" s="121"/>
      <c r="BF334" s="121"/>
      <c r="BG334" s="121"/>
      <c r="BH334" s="121"/>
      <c r="BI334" s="121"/>
      <c r="BJ334" s="121"/>
      <c r="BK334" s="121"/>
      <c r="BL334" s="121"/>
      <c r="BM334" s="121"/>
      <c r="BN334" s="131"/>
    </row>
    <row r="335" ht="19.5" customHeight="1" spans="1:66">
      <c r="A335" s="28"/>
      <c r="B335" s="70" t="s">
        <v>360</v>
      </c>
      <c r="C335" s="194" t="s">
        <v>361</v>
      </c>
      <c r="D335" s="56">
        <v>2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  <c r="AP335" s="32"/>
      <c r="AQ335" s="32"/>
      <c r="AR335" s="32"/>
      <c r="AS335" s="32"/>
      <c r="AT335" s="32"/>
      <c r="AU335" s="32"/>
      <c r="AV335" s="32"/>
      <c r="AW335" s="32"/>
      <c r="AX335" s="32"/>
      <c r="AY335" s="32"/>
      <c r="AZ335" s="96"/>
      <c r="BA335" s="96"/>
      <c r="BB335" s="96"/>
      <c r="BC335" s="96"/>
      <c r="BD335" s="96"/>
      <c r="BE335" s="96"/>
      <c r="BF335" s="96"/>
      <c r="BG335" s="96"/>
      <c r="BH335" s="96"/>
      <c r="BI335" s="96"/>
      <c r="BJ335" s="96"/>
      <c r="BK335" s="32"/>
      <c r="BL335" s="32"/>
      <c r="BM335" s="32"/>
      <c r="BN335" s="32"/>
    </row>
    <row r="336" ht="19.5" customHeight="1" spans="1:66">
      <c r="A336" s="28"/>
      <c r="B336" s="73"/>
      <c r="C336" s="194" t="s">
        <v>362</v>
      </c>
      <c r="D336" s="161">
        <v>1</v>
      </c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96"/>
      <c r="BA336" s="96"/>
      <c r="BB336" s="96"/>
      <c r="BC336" s="96"/>
      <c r="BD336" s="96"/>
      <c r="BE336" s="96"/>
      <c r="BF336" s="96"/>
      <c r="BG336" s="96"/>
      <c r="BH336" s="96"/>
      <c r="BI336" s="96"/>
      <c r="BJ336" s="96"/>
      <c r="BK336" s="32"/>
      <c r="BL336" s="32"/>
      <c r="BM336" s="32"/>
      <c r="BN336" s="32"/>
    </row>
    <row r="337" ht="19.5" customHeight="1" spans="1:66">
      <c r="A337" s="28"/>
      <c r="B337" s="33"/>
      <c r="C337" s="194" t="s">
        <v>114</v>
      </c>
      <c r="D337" s="56">
        <v>0</v>
      </c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  <c r="AQ337" s="32"/>
      <c r="AR337" s="32"/>
      <c r="AS337" s="32"/>
      <c r="AT337" s="32"/>
      <c r="AU337" s="32"/>
      <c r="AV337" s="32"/>
      <c r="AW337" s="32"/>
      <c r="AX337" s="32"/>
      <c r="AY337" s="32"/>
      <c r="AZ337" s="96"/>
      <c r="BA337" s="96"/>
      <c r="BB337" s="96"/>
      <c r="BC337" s="96"/>
      <c r="BD337" s="96"/>
      <c r="BE337" s="96"/>
      <c r="BF337" s="96"/>
      <c r="BG337" s="96"/>
      <c r="BH337" s="96"/>
      <c r="BI337" s="96"/>
      <c r="BJ337" s="96"/>
      <c r="BK337" s="32"/>
      <c r="BL337" s="32"/>
      <c r="BM337" s="32"/>
      <c r="BN337" s="32"/>
    </row>
    <row r="338" ht="19.5" customHeight="1" spans="1:66">
      <c r="A338" s="28"/>
      <c r="B338" s="190"/>
      <c r="C338" s="181"/>
      <c r="D338" s="186"/>
      <c r="E338" s="121"/>
      <c r="F338" s="121"/>
      <c r="G338" s="121"/>
      <c r="H338" s="121"/>
      <c r="I338" s="121"/>
      <c r="J338" s="121"/>
      <c r="K338" s="121"/>
      <c r="L338" s="121"/>
      <c r="M338" s="121"/>
      <c r="N338" s="121"/>
      <c r="O338" s="121"/>
      <c r="P338" s="121"/>
      <c r="Q338" s="121"/>
      <c r="R338" s="121"/>
      <c r="S338" s="121"/>
      <c r="T338" s="121"/>
      <c r="U338" s="121"/>
      <c r="V338" s="121"/>
      <c r="W338" s="121"/>
      <c r="X338" s="121"/>
      <c r="Y338" s="121"/>
      <c r="Z338" s="121"/>
      <c r="AA338" s="121"/>
      <c r="AB338" s="121"/>
      <c r="AC338" s="121"/>
      <c r="AD338" s="121"/>
      <c r="AE338" s="121"/>
      <c r="AF338" s="121"/>
      <c r="AG338" s="121"/>
      <c r="AH338" s="121"/>
      <c r="AI338" s="121"/>
      <c r="AJ338" s="121"/>
      <c r="AK338" s="121"/>
      <c r="AL338" s="121"/>
      <c r="AM338" s="121"/>
      <c r="AN338" s="121"/>
      <c r="AO338" s="121"/>
      <c r="AP338" s="121"/>
      <c r="AQ338" s="121"/>
      <c r="AR338" s="121"/>
      <c r="AS338" s="121"/>
      <c r="AT338" s="121"/>
      <c r="AU338" s="121"/>
      <c r="AV338" s="121"/>
      <c r="AW338" s="121"/>
      <c r="AX338" s="121"/>
      <c r="AY338" s="121"/>
      <c r="AZ338" s="121"/>
      <c r="BA338" s="121"/>
      <c r="BB338" s="121"/>
      <c r="BC338" s="121"/>
      <c r="BD338" s="121"/>
      <c r="BE338" s="121"/>
      <c r="BF338" s="121"/>
      <c r="BG338" s="121"/>
      <c r="BH338" s="121"/>
      <c r="BI338" s="121"/>
      <c r="BJ338" s="121"/>
      <c r="BK338" s="121"/>
      <c r="BL338" s="121"/>
      <c r="BM338" s="121"/>
      <c r="BN338" s="131"/>
    </row>
    <row r="339" ht="19.5" customHeight="1" spans="1:66">
      <c r="A339" s="28"/>
      <c r="B339" s="70" t="s">
        <v>363</v>
      </c>
      <c r="C339" s="180" t="s">
        <v>358</v>
      </c>
      <c r="D339" s="56">
        <v>2</v>
      </c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  <c r="AP339" s="32"/>
      <c r="AQ339" s="32"/>
      <c r="AR339" s="32"/>
      <c r="AS339" s="32"/>
      <c r="AT339" s="32"/>
      <c r="AU339" s="32"/>
      <c r="AV339" s="32"/>
      <c r="AW339" s="32"/>
      <c r="AX339" s="32"/>
      <c r="AY339" s="32"/>
      <c r="AZ339" s="96"/>
      <c r="BA339" s="96"/>
      <c r="BB339" s="96"/>
      <c r="BC339" s="96"/>
      <c r="BD339" s="96"/>
      <c r="BE339" s="96"/>
      <c r="BF339" s="96"/>
      <c r="BG339" s="96"/>
      <c r="BH339" s="96"/>
      <c r="BI339" s="96"/>
      <c r="BJ339" s="96"/>
      <c r="BK339" s="32"/>
      <c r="BL339" s="32"/>
      <c r="BM339" s="32"/>
      <c r="BN339" s="32"/>
    </row>
    <row r="340" ht="19.5" customHeight="1" spans="1:66">
      <c r="A340" s="28"/>
      <c r="B340" s="73"/>
      <c r="C340" s="180" t="s">
        <v>357</v>
      </c>
      <c r="D340" s="56">
        <v>1</v>
      </c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  <c r="AQ340" s="32"/>
      <c r="AR340" s="32"/>
      <c r="AS340" s="32"/>
      <c r="AT340" s="32"/>
      <c r="AU340" s="32"/>
      <c r="AV340" s="32"/>
      <c r="AW340" s="32"/>
      <c r="AX340" s="32"/>
      <c r="AY340" s="32"/>
      <c r="AZ340" s="96"/>
      <c r="BA340" s="96"/>
      <c r="BB340" s="96"/>
      <c r="BC340" s="96"/>
      <c r="BD340" s="96"/>
      <c r="BE340" s="96"/>
      <c r="BF340" s="96"/>
      <c r="BG340" s="96"/>
      <c r="BH340" s="96"/>
      <c r="BI340" s="96"/>
      <c r="BJ340" s="96"/>
      <c r="BK340" s="32"/>
      <c r="BL340" s="32"/>
      <c r="BM340" s="32"/>
      <c r="BN340" s="32"/>
    </row>
    <row r="341" ht="19.5" customHeight="1" spans="1:66">
      <c r="A341" s="28"/>
      <c r="B341" s="33"/>
      <c r="C341" s="180" t="s">
        <v>356</v>
      </c>
      <c r="D341" s="56">
        <v>0</v>
      </c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  <c r="AP341" s="32"/>
      <c r="AQ341" s="32"/>
      <c r="AR341" s="32"/>
      <c r="AS341" s="32"/>
      <c r="AT341" s="32"/>
      <c r="AU341" s="32"/>
      <c r="AV341" s="32"/>
      <c r="AW341" s="32"/>
      <c r="AX341" s="32"/>
      <c r="AY341" s="32"/>
      <c r="AZ341" s="96"/>
      <c r="BA341" s="96"/>
      <c r="BB341" s="96"/>
      <c r="BC341" s="96"/>
      <c r="BD341" s="96"/>
      <c r="BE341" s="96"/>
      <c r="BF341" s="96"/>
      <c r="BG341" s="96"/>
      <c r="BH341" s="96"/>
      <c r="BI341" s="96"/>
      <c r="BJ341" s="96"/>
      <c r="BK341" s="32"/>
      <c r="BL341" s="32"/>
      <c r="BM341" s="32"/>
      <c r="BN341" s="32"/>
    </row>
    <row r="342" ht="19.5" customHeight="1" spans="1:66">
      <c r="A342" s="28"/>
      <c r="B342" s="190"/>
      <c r="C342" s="181"/>
      <c r="D342" s="186"/>
      <c r="E342" s="121"/>
      <c r="F342" s="121"/>
      <c r="G342" s="121"/>
      <c r="H342" s="121"/>
      <c r="I342" s="121"/>
      <c r="J342" s="121"/>
      <c r="K342" s="121"/>
      <c r="L342" s="121"/>
      <c r="M342" s="121"/>
      <c r="N342" s="121"/>
      <c r="O342" s="121"/>
      <c r="P342" s="121"/>
      <c r="Q342" s="121"/>
      <c r="R342" s="121"/>
      <c r="S342" s="121"/>
      <c r="T342" s="121"/>
      <c r="U342" s="121"/>
      <c r="V342" s="121"/>
      <c r="W342" s="121"/>
      <c r="X342" s="121"/>
      <c r="Y342" s="121"/>
      <c r="Z342" s="121"/>
      <c r="AA342" s="121"/>
      <c r="AB342" s="121"/>
      <c r="AC342" s="121"/>
      <c r="AD342" s="121"/>
      <c r="AE342" s="121"/>
      <c r="AF342" s="121"/>
      <c r="AG342" s="121"/>
      <c r="AH342" s="121"/>
      <c r="AI342" s="121"/>
      <c r="AJ342" s="121"/>
      <c r="AK342" s="121"/>
      <c r="AL342" s="121"/>
      <c r="AM342" s="121"/>
      <c r="AN342" s="121"/>
      <c r="AO342" s="121"/>
      <c r="AP342" s="121"/>
      <c r="AQ342" s="121"/>
      <c r="AR342" s="121"/>
      <c r="AS342" s="121"/>
      <c r="AT342" s="121"/>
      <c r="AU342" s="121"/>
      <c r="AV342" s="121"/>
      <c r="AW342" s="121"/>
      <c r="AX342" s="121"/>
      <c r="AY342" s="121"/>
      <c r="AZ342" s="121"/>
      <c r="BA342" s="121"/>
      <c r="BB342" s="121"/>
      <c r="BC342" s="121"/>
      <c r="BD342" s="121"/>
      <c r="BE342" s="121"/>
      <c r="BF342" s="121"/>
      <c r="BG342" s="121"/>
      <c r="BH342" s="121"/>
      <c r="BI342" s="121"/>
      <c r="BJ342" s="121"/>
      <c r="BK342" s="121"/>
      <c r="BL342" s="121"/>
      <c r="BM342" s="121"/>
      <c r="BN342" s="131"/>
    </row>
    <row r="343" ht="36.75" customHeight="1" spans="1:66">
      <c r="A343" s="28"/>
      <c r="B343" s="70" t="s">
        <v>364</v>
      </c>
      <c r="C343" s="254" t="s">
        <v>365</v>
      </c>
      <c r="D343" s="56">
        <v>2</v>
      </c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32"/>
      <c r="AP343" s="32"/>
      <c r="AQ343" s="32"/>
      <c r="AR343" s="32"/>
      <c r="AS343" s="32"/>
      <c r="AT343" s="32"/>
      <c r="AU343" s="32"/>
      <c r="AV343" s="32"/>
      <c r="AW343" s="32"/>
      <c r="AX343" s="32"/>
      <c r="AY343" s="32"/>
      <c r="AZ343" s="96"/>
      <c r="BA343" s="96"/>
      <c r="BB343" s="96"/>
      <c r="BC343" s="96"/>
      <c r="BD343" s="96"/>
      <c r="BE343" s="96"/>
      <c r="BF343" s="96"/>
      <c r="BG343" s="96"/>
      <c r="BH343" s="96"/>
      <c r="BI343" s="96"/>
      <c r="BJ343" s="96"/>
      <c r="BK343" s="32"/>
      <c r="BL343" s="32"/>
      <c r="BM343" s="32"/>
      <c r="BN343" s="32"/>
    </row>
    <row r="344" ht="36.75" customHeight="1" spans="1:66">
      <c r="A344" s="28"/>
      <c r="B344" s="73"/>
      <c r="C344" s="254" t="s">
        <v>366</v>
      </c>
      <c r="D344" s="56">
        <v>1</v>
      </c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  <c r="AP344" s="32"/>
      <c r="AQ344" s="32"/>
      <c r="AR344" s="32"/>
      <c r="AS344" s="32"/>
      <c r="AT344" s="32"/>
      <c r="AU344" s="32"/>
      <c r="AV344" s="32"/>
      <c r="AW344" s="32"/>
      <c r="AX344" s="32"/>
      <c r="AY344" s="32"/>
      <c r="AZ344" s="96"/>
      <c r="BA344" s="96"/>
      <c r="BB344" s="96"/>
      <c r="BC344" s="96"/>
      <c r="BD344" s="96"/>
      <c r="BE344" s="96"/>
      <c r="BF344" s="96"/>
      <c r="BG344" s="96"/>
      <c r="BH344" s="96"/>
      <c r="BI344" s="96"/>
      <c r="BJ344" s="96"/>
      <c r="BK344" s="32"/>
      <c r="BL344" s="32"/>
      <c r="BM344" s="32"/>
      <c r="BN344" s="32"/>
    </row>
    <row r="345" ht="36.75" customHeight="1" spans="1:66">
      <c r="A345" s="28"/>
      <c r="B345" s="33"/>
      <c r="C345" s="254" t="s">
        <v>367</v>
      </c>
      <c r="D345" s="161">
        <v>0</v>
      </c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32"/>
      <c r="AP345" s="32"/>
      <c r="AQ345" s="32"/>
      <c r="AR345" s="32"/>
      <c r="AS345" s="32"/>
      <c r="AT345" s="32"/>
      <c r="AU345" s="32"/>
      <c r="AV345" s="32"/>
      <c r="AW345" s="32"/>
      <c r="AX345" s="32"/>
      <c r="AY345" s="32"/>
      <c r="AZ345" s="96"/>
      <c r="BA345" s="96"/>
      <c r="BB345" s="96"/>
      <c r="BC345" s="96"/>
      <c r="BD345" s="96"/>
      <c r="BE345" s="96"/>
      <c r="BF345" s="96"/>
      <c r="BG345" s="96"/>
      <c r="BH345" s="96"/>
      <c r="BI345" s="96"/>
      <c r="BJ345" s="96"/>
      <c r="BK345" s="32"/>
      <c r="BL345" s="32"/>
      <c r="BM345" s="32"/>
      <c r="BN345" s="32"/>
    </row>
    <row r="346" ht="19.5" customHeight="1" spans="1:66">
      <c r="A346" s="28"/>
      <c r="B346" s="190"/>
      <c r="C346" s="181"/>
      <c r="D346" s="186"/>
      <c r="E346" s="121"/>
      <c r="F346" s="121"/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  <c r="Q346" s="121"/>
      <c r="R346" s="121"/>
      <c r="S346" s="121"/>
      <c r="T346" s="121"/>
      <c r="U346" s="121"/>
      <c r="V346" s="121"/>
      <c r="W346" s="121"/>
      <c r="X346" s="121"/>
      <c r="Y346" s="121"/>
      <c r="Z346" s="121"/>
      <c r="AA346" s="121"/>
      <c r="AB346" s="121"/>
      <c r="AC346" s="121"/>
      <c r="AD346" s="121"/>
      <c r="AE346" s="121"/>
      <c r="AF346" s="121"/>
      <c r="AG346" s="121"/>
      <c r="AH346" s="121"/>
      <c r="AI346" s="121"/>
      <c r="AJ346" s="121"/>
      <c r="AK346" s="121"/>
      <c r="AL346" s="121"/>
      <c r="AM346" s="121"/>
      <c r="AN346" s="121"/>
      <c r="AO346" s="121"/>
      <c r="AP346" s="121"/>
      <c r="AQ346" s="121"/>
      <c r="AR346" s="121"/>
      <c r="AS346" s="121"/>
      <c r="AT346" s="121"/>
      <c r="AU346" s="121"/>
      <c r="AV346" s="121"/>
      <c r="AW346" s="121"/>
      <c r="AX346" s="121"/>
      <c r="AY346" s="121"/>
      <c r="AZ346" s="121"/>
      <c r="BA346" s="121"/>
      <c r="BB346" s="121"/>
      <c r="BC346" s="121"/>
      <c r="BD346" s="121"/>
      <c r="BE346" s="121"/>
      <c r="BF346" s="121"/>
      <c r="BG346" s="121"/>
      <c r="BH346" s="121"/>
      <c r="BI346" s="121"/>
      <c r="BJ346" s="121"/>
      <c r="BK346" s="121"/>
      <c r="BL346" s="121"/>
      <c r="BM346" s="121"/>
      <c r="BN346" s="131"/>
    </row>
    <row r="347" ht="28.5" customHeight="1" spans="1:66">
      <c r="A347" s="28"/>
      <c r="B347" s="70" t="s">
        <v>368</v>
      </c>
      <c r="C347" s="254" t="s">
        <v>365</v>
      </c>
      <c r="D347" s="56">
        <v>2</v>
      </c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32"/>
      <c r="AP347" s="32"/>
      <c r="AQ347" s="32"/>
      <c r="AR347" s="32"/>
      <c r="AS347" s="32"/>
      <c r="AT347" s="32"/>
      <c r="AU347" s="32"/>
      <c r="AV347" s="32"/>
      <c r="AW347" s="32"/>
      <c r="AX347" s="32"/>
      <c r="AY347" s="32"/>
      <c r="AZ347" s="96"/>
      <c r="BA347" s="96"/>
      <c r="BB347" s="96"/>
      <c r="BC347" s="96"/>
      <c r="BD347" s="96"/>
      <c r="BE347" s="96"/>
      <c r="BF347" s="96"/>
      <c r="BG347" s="96"/>
      <c r="BH347" s="96"/>
      <c r="BI347" s="96"/>
      <c r="BJ347" s="96"/>
      <c r="BK347" s="32"/>
      <c r="BL347" s="32"/>
      <c r="BM347" s="32"/>
      <c r="BN347" s="32"/>
    </row>
    <row r="348" ht="28.5" customHeight="1" spans="1:66">
      <c r="A348" s="28"/>
      <c r="B348" s="73"/>
      <c r="C348" s="254" t="s">
        <v>366</v>
      </c>
      <c r="D348" s="56">
        <v>1</v>
      </c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  <c r="AP348" s="32"/>
      <c r="AQ348" s="32"/>
      <c r="AR348" s="32"/>
      <c r="AS348" s="32"/>
      <c r="AT348" s="32"/>
      <c r="AU348" s="32"/>
      <c r="AV348" s="32"/>
      <c r="AW348" s="32"/>
      <c r="AX348" s="32"/>
      <c r="AY348" s="32"/>
      <c r="AZ348" s="96"/>
      <c r="BA348" s="96"/>
      <c r="BB348" s="96"/>
      <c r="BC348" s="96"/>
      <c r="BD348" s="96"/>
      <c r="BE348" s="96"/>
      <c r="BF348" s="96"/>
      <c r="BG348" s="96"/>
      <c r="BH348" s="96"/>
      <c r="BI348" s="96"/>
      <c r="BJ348" s="96"/>
      <c r="BK348" s="32"/>
      <c r="BL348" s="32"/>
      <c r="BM348" s="32"/>
      <c r="BN348" s="32"/>
    </row>
    <row r="349" ht="28.5" customHeight="1" spans="1:66">
      <c r="A349" s="28"/>
      <c r="B349" s="33"/>
      <c r="C349" s="254" t="s">
        <v>367</v>
      </c>
      <c r="D349" s="161">
        <v>0</v>
      </c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  <c r="AP349" s="32"/>
      <c r="AQ349" s="32"/>
      <c r="AR349" s="32"/>
      <c r="AS349" s="32"/>
      <c r="AT349" s="32"/>
      <c r="AU349" s="32"/>
      <c r="AV349" s="32"/>
      <c r="AW349" s="32"/>
      <c r="AX349" s="32"/>
      <c r="AY349" s="32"/>
      <c r="AZ349" s="96"/>
      <c r="BA349" s="96"/>
      <c r="BB349" s="96"/>
      <c r="BC349" s="96"/>
      <c r="BD349" s="96"/>
      <c r="BE349" s="96"/>
      <c r="BF349" s="96"/>
      <c r="BG349" s="96"/>
      <c r="BH349" s="96"/>
      <c r="BI349" s="96"/>
      <c r="BJ349" s="96"/>
      <c r="BK349" s="32"/>
      <c r="BL349" s="32"/>
      <c r="BM349" s="32"/>
      <c r="BN349" s="32"/>
    </row>
    <row r="350" ht="19.5" customHeight="1" spans="1:66">
      <c r="A350" s="133"/>
      <c r="B350" s="195"/>
      <c r="C350" s="181"/>
      <c r="D350" s="186"/>
      <c r="E350" s="121"/>
      <c r="F350" s="121"/>
      <c r="G350" s="121"/>
      <c r="H350" s="121"/>
      <c r="I350" s="121"/>
      <c r="J350" s="121"/>
      <c r="K350" s="121"/>
      <c r="L350" s="121"/>
      <c r="M350" s="121"/>
      <c r="N350" s="121"/>
      <c r="O350" s="121"/>
      <c r="P350" s="121"/>
      <c r="Q350" s="121"/>
      <c r="R350" s="121"/>
      <c r="S350" s="121"/>
      <c r="T350" s="121"/>
      <c r="U350" s="121"/>
      <c r="V350" s="121"/>
      <c r="W350" s="121"/>
      <c r="X350" s="121"/>
      <c r="Y350" s="121"/>
      <c r="Z350" s="121"/>
      <c r="AA350" s="121"/>
      <c r="AB350" s="121"/>
      <c r="AC350" s="121"/>
      <c r="AD350" s="121"/>
      <c r="AE350" s="121"/>
      <c r="AF350" s="121"/>
      <c r="AG350" s="121"/>
      <c r="AH350" s="121"/>
      <c r="AI350" s="121"/>
      <c r="AJ350" s="121"/>
      <c r="AK350" s="121"/>
      <c r="AL350" s="121"/>
      <c r="AM350" s="121"/>
      <c r="AN350" s="121"/>
      <c r="AO350" s="121"/>
      <c r="AP350" s="121"/>
      <c r="AQ350" s="121"/>
      <c r="AR350" s="121"/>
      <c r="AS350" s="121"/>
      <c r="AT350" s="121"/>
      <c r="AU350" s="121"/>
      <c r="AV350" s="121"/>
      <c r="AW350" s="121"/>
      <c r="AX350" s="121"/>
      <c r="AY350" s="121"/>
      <c r="AZ350" s="121"/>
      <c r="BA350" s="121"/>
      <c r="BB350" s="121"/>
      <c r="BC350" s="121"/>
      <c r="BD350" s="121"/>
      <c r="BE350" s="121"/>
      <c r="BF350" s="121"/>
      <c r="BG350" s="121"/>
      <c r="BH350" s="121"/>
      <c r="BI350" s="121"/>
      <c r="BJ350" s="121"/>
      <c r="BK350" s="121"/>
      <c r="BL350" s="121"/>
      <c r="BM350" s="121"/>
      <c r="BN350" s="131"/>
    </row>
    <row r="351" ht="31.5" customHeight="1" spans="1:66">
      <c r="A351" s="133"/>
      <c r="B351" s="70" t="s">
        <v>369</v>
      </c>
      <c r="C351" s="254" t="s">
        <v>365</v>
      </c>
      <c r="D351" s="56">
        <v>2</v>
      </c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  <c r="AP351" s="32"/>
      <c r="AQ351" s="32"/>
      <c r="AR351" s="32"/>
      <c r="AS351" s="32"/>
      <c r="AT351" s="32"/>
      <c r="AU351" s="32"/>
      <c r="AV351" s="32"/>
      <c r="AW351" s="32"/>
      <c r="AX351" s="32"/>
      <c r="AY351" s="32"/>
      <c r="AZ351" s="96"/>
      <c r="BA351" s="96"/>
      <c r="BB351" s="96"/>
      <c r="BC351" s="96"/>
      <c r="BD351" s="96"/>
      <c r="BE351" s="96"/>
      <c r="BF351" s="96"/>
      <c r="BG351" s="96"/>
      <c r="BH351" s="96"/>
      <c r="BI351" s="96"/>
      <c r="BJ351" s="96"/>
      <c r="BK351" s="32"/>
      <c r="BL351" s="32"/>
      <c r="BM351" s="32"/>
      <c r="BN351" s="32"/>
    </row>
    <row r="352" ht="31.5" customHeight="1" spans="1:66">
      <c r="A352" s="133"/>
      <c r="B352" s="73"/>
      <c r="C352" s="254" t="s">
        <v>366</v>
      </c>
      <c r="D352" s="56">
        <v>1</v>
      </c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  <c r="AQ352" s="32"/>
      <c r="AR352" s="32"/>
      <c r="AS352" s="32"/>
      <c r="AT352" s="32"/>
      <c r="AU352" s="32"/>
      <c r="AV352" s="32"/>
      <c r="AW352" s="32"/>
      <c r="AX352" s="32"/>
      <c r="AY352" s="32"/>
      <c r="AZ352" s="96"/>
      <c r="BA352" s="96"/>
      <c r="BB352" s="96"/>
      <c r="BC352" s="96"/>
      <c r="BD352" s="96"/>
      <c r="BE352" s="96"/>
      <c r="BF352" s="96"/>
      <c r="BG352" s="96"/>
      <c r="BH352" s="96"/>
      <c r="BI352" s="96"/>
      <c r="BJ352" s="96"/>
      <c r="BK352" s="32"/>
      <c r="BL352" s="32"/>
      <c r="BM352" s="32"/>
      <c r="BN352" s="32"/>
    </row>
    <row r="353" ht="31.5" customHeight="1" spans="1:66">
      <c r="A353" s="133"/>
      <c r="B353" s="33"/>
      <c r="C353" s="254" t="s">
        <v>367</v>
      </c>
      <c r="D353" s="161">
        <v>0</v>
      </c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  <c r="AN353" s="32"/>
      <c r="AO353" s="32"/>
      <c r="AP353" s="32"/>
      <c r="AQ353" s="32"/>
      <c r="AR353" s="32"/>
      <c r="AS353" s="32"/>
      <c r="AT353" s="32"/>
      <c r="AU353" s="32"/>
      <c r="AV353" s="32"/>
      <c r="AW353" s="32"/>
      <c r="AX353" s="32"/>
      <c r="AY353" s="32"/>
      <c r="AZ353" s="96"/>
      <c r="BA353" s="96"/>
      <c r="BB353" s="96"/>
      <c r="BC353" s="96"/>
      <c r="BD353" s="96"/>
      <c r="BE353" s="96"/>
      <c r="BF353" s="96"/>
      <c r="BG353" s="96"/>
      <c r="BH353" s="96"/>
      <c r="BI353" s="96"/>
      <c r="BJ353" s="96"/>
      <c r="BK353" s="32"/>
      <c r="BL353" s="32"/>
      <c r="BM353" s="32"/>
      <c r="BN353" s="32"/>
    </row>
    <row r="354" ht="19.5" customHeight="1" spans="1:66">
      <c r="A354" s="133"/>
      <c r="B354" s="190"/>
      <c r="C354" s="181"/>
      <c r="D354" s="186"/>
      <c r="E354" s="121"/>
      <c r="F354" s="121"/>
      <c r="G354" s="121"/>
      <c r="H354" s="121"/>
      <c r="I354" s="121"/>
      <c r="J354" s="121"/>
      <c r="K354" s="121"/>
      <c r="L354" s="121"/>
      <c r="M354" s="121"/>
      <c r="N354" s="121"/>
      <c r="O354" s="121"/>
      <c r="P354" s="121"/>
      <c r="Q354" s="121"/>
      <c r="R354" s="121"/>
      <c r="S354" s="121"/>
      <c r="T354" s="121"/>
      <c r="U354" s="121"/>
      <c r="V354" s="121"/>
      <c r="W354" s="121"/>
      <c r="X354" s="121"/>
      <c r="Y354" s="121"/>
      <c r="Z354" s="121"/>
      <c r="AA354" s="121"/>
      <c r="AB354" s="121"/>
      <c r="AC354" s="121"/>
      <c r="AD354" s="121"/>
      <c r="AE354" s="121"/>
      <c r="AF354" s="121"/>
      <c r="AG354" s="121"/>
      <c r="AH354" s="121"/>
      <c r="AI354" s="121"/>
      <c r="AJ354" s="121"/>
      <c r="AK354" s="121"/>
      <c r="AL354" s="121"/>
      <c r="AM354" s="121"/>
      <c r="AN354" s="121"/>
      <c r="AO354" s="121"/>
      <c r="AP354" s="121"/>
      <c r="AQ354" s="121"/>
      <c r="AR354" s="121"/>
      <c r="AS354" s="121"/>
      <c r="AT354" s="121"/>
      <c r="AU354" s="121"/>
      <c r="AV354" s="121"/>
      <c r="AW354" s="121"/>
      <c r="AX354" s="121"/>
      <c r="AY354" s="121"/>
      <c r="AZ354" s="121"/>
      <c r="BA354" s="121"/>
      <c r="BB354" s="121"/>
      <c r="BC354" s="121"/>
      <c r="BD354" s="121"/>
      <c r="BE354" s="121"/>
      <c r="BF354" s="121"/>
      <c r="BG354" s="121"/>
      <c r="BH354" s="121"/>
      <c r="BI354" s="121"/>
      <c r="BJ354" s="121"/>
      <c r="BK354" s="121"/>
      <c r="BL354" s="121"/>
      <c r="BM354" s="121"/>
      <c r="BN354" s="131"/>
    </row>
    <row r="355" ht="30" customHeight="1" spans="1:66">
      <c r="A355" s="133"/>
      <c r="B355" s="70" t="s">
        <v>370</v>
      </c>
      <c r="C355" s="254" t="s">
        <v>365</v>
      </c>
      <c r="D355" s="56">
        <v>2</v>
      </c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32"/>
      <c r="AP355" s="32"/>
      <c r="AQ355" s="32"/>
      <c r="AR355" s="32"/>
      <c r="AS355" s="32"/>
      <c r="AT355" s="32"/>
      <c r="AU355" s="32"/>
      <c r="AV355" s="32"/>
      <c r="AW355" s="32"/>
      <c r="AX355" s="32"/>
      <c r="AY355" s="32"/>
      <c r="AZ355" s="96"/>
      <c r="BA355" s="96"/>
      <c r="BB355" s="96"/>
      <c r="BC355" s="96"/>
      <c r="BD355" s="96"/>
      <c r="BE355" s="96"/>
      <c r="BF355" s="96"/>
      <c r="BG355" s="96"/>
      <c r="BH355" s="96"/>
      <c r="BI355" s="96"/>
      <c r="BJ355" s="96"/>
      <c r="BK355" s="32"/>
      <c r="BL355" s="32"/>
      <c r="BM355" s="32"/>
      <c r="BN355" s="32"/>
    </row>
    <row r="356" ht="30" customHeight="1" spans="1:66">
      <c r="A356" s="133"/>
      <c r="B356" s="73"/>
      <c r="C356" s="254" t="s">
        <v>366</v>
      </c>
      <c r="D356" s="56">
        <v>1</v>
      </c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  <c r="AO356" s="32"/>
      <c r="AP356" s="32"/>
      <c r="AQ356" s="32"/>
      <c r="AR356" s="32"/>
      <c r="AS356" s="32"/>
      <c r="AT356" s="32"/>
      <c r="AU356" s="32"/>
      <c r="AV356" s="32"/>
      <c r="AW356" s="32"/>
      <c r="AX356" s="32"/>
      <c r="AY356" s="32"/>
      <c r="AZ356" s="96"/>
      <c r="BA356" s="96"/>
      <c r="BB356" s="96"/>
      <c r="BC356" s="96"/>
      <c r="BD356" s="96"/>
      <c r="BE356" s="96"/>
      <c r="BF356" s="96"/>
      <c r="BG356" s="96"/>
      <c r="BH356" s="96"/>
      <c r="BI356" s="96"/>
      <c r="BJ356" s="96"/>
      <c r="BK356" s="32"/>
      <c r="BL356" s="32"/>
      <c r="BM356" s="32"/>
      <c r="BN356" s="32"/>
    </row>
    <row r="357" ht="30" customHeight="1" spans="1:66">
      <c r="A357" s="133"/>
      <c r="B357" s="33"/>
      <c r="C357" s="254" t="s">
        <v>367</v>
      </c>
      <c r="D357" s="161">
        <v>0</v>
      </c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32"/>
      <c r="AP357" s="32"/>
      <c r="AQ357" s="32"/>
      <c r="AR357" s="32"/>
      <c r="AS357" s="32"/>
      <c r="AT357" s="32"/>
      <c r="AU357" s="32"/>
      <c r="AV357" s="32"/>
      <c r="AW357" s="32"/>
      <c r="AX357" s="32"/>
      <c r="AY357" s="32"/>
      <c r="AZ357" s="96"/>
      <c r="BA357" s="96"/>
      <c r="BB357" s="96"/>
      <c r="BC357" s="96"/>
      <c r="BD357" s="96"/>
      <c r="BE357" s="96"/>
      <c r="BF357" s="96"/>
      <c r="BG357" s="96"/>
      <c r="BH357" s="96"/>
      <c r="BI357" s="96"/>
      <c r="BJ357" s="96"/>
      <c r="BK357" s="32"/>
      <c r="BL357" s="32"/>
      <c r="BM357" s="32"/>
      <c r="BN357" s="32"/>
    </row>
    <row r="358" ht="19.5" customHeight="1" spans="1:66">
      <c r="A358" s="133"/>
      <c r="B358" s="190"/>
      <c r="C358" s="181"/>
      <c r="D358" s="186"/>
      <c r="E358" s="121"/>
      <c r="F358" s="121"/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  <c r="Q358" s="121"/>
      <c r="R358" s="121"/>
      <c r="S358" s="121"/>
      <c r="T358" s="121"/>
      <c r="U358" s="121"/>
      <c r="V358" s="121"/>
      <c r="W358" s="121"/>
      <c r="X358" s="121"/>
      <c r="Y358" s="121"/>
      <c r="Z358" s="121"/>
      <c r="AA358" s="121"/>
      <c r="AB358" s="121"/>
      <c r="AC358" s="121"/>
      <c r="AD358" s="121"/>
      <c r="AE358" s="121"/>
      <c r="AF358" s="121"/>
      <c r="AG358" s="121"/>
      <c r="AH358" s="121"/>
      <c r="AI358" s="121"/>
      <c r="AJ358" s="121"/>
      <c r="AK358" s="121"/>
      <c r="AL358" s="121"/>
      <c r="AM358" s="121"/>
      <c r="AN358" s="121"/>
      <c r="AO358" s="121"/>
      <c r="AP358" s="121"/>
      <c r="AQ358" s="121"/>
      <c r="AR358" s="121"/>
      <c r="AS358" s="121"/>
      <c r="AT358" s="121"/>
      <c r="AU358" s="121"/>
      <c r="AV358" s="121"/>
      <c r="AW358" s="121"/>
      <c r="AX358" s="121"/>
      <c r="AY358" s="121"/>
      <c r="AZ358" s="121"/>
      <c r="BA358" s="121"/>
      <c r="BB358" s="121"/>
      <c r="BC358" s="121"/>
      <c r="BD358" s="121"/>
      <c r="BE358" s="121"/>
      <c r="BF358" s="121"/>
      <c r="BG358" s="121"/>
      <c r="BH358" s="121"/>
      <c r="BI358" s="121"/>
      <c r="BJ358" s="121"/>
      <c r="BK358" s="121"/>
      <c r="BL358" s="121"/>
      <c r="BM358" s="121"/>
      <c r="BN358" s="131"/>
    </row>
    <row r="359" ht="33.75" customHeight="1" spans="1:66">
      <c r="A359" s="133"/>
      <c r="B359" s="70" t="s">
        <v>371</v>
      </c>
      <c r="C359" s="254" t="s">
        <v>365</v>
      </c>
      <c r="D359" s="56">
        <v>2</v>
      </c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  <c r="AO359" s="32"/>
      <c r="AP359" s="32"/>
      <c r="AQ359" s="32"/>
      <c r="AR359" s="32"/>
      <c r="AS359" s="32"/>
      <c r="AT359" s="32"/>
      <c r="AU359" s="32"/>
      <c r="AV359" s="32"/>
      <c r="AW359" s="32"/>
      <c r="AX359" s="32"/>
      <c r="AY359" s="32"/>
      <c r="AZ359" s="96"/>
      <c r="BA359" s="96"/>
      <c r="BB359" s="96"/>
      <c r="BC359" s="96"/>
      <c r="BD359" s="96"/>
      <c r="BE359" s="96"/>
      <c r="BF359" s="96"/>
      <c r="BG359" s="96"/>
      <c r="BH359" s="96"/>
      <c r="BI359" s="96"/>
      <c r="BJ359" s="96"/>
      <c r="BK359" s="32"/>
      <c r="BL359" s="32"/>
      <c r="BM359" s="32"/>
      <c r="BN359" s="32"/>
    </row>
    <row r="360" ht="33.75" customHeight="1" spans="1:66">
      <c r="A360" s="133"/>
      <c r="B360" s="73"/>
      <c r="C360" s="254" t="s">
        <v>366</v>
      </c>
      <c r="D360" s="56">
        <v>1</v>
      </c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  <c r="AQ360" s="32"/>
      <c r="AR360" s="32"/>
      <c r="AS360" s="32"/>
      <c r="AT360" s="32"/>
      <c r="AU360" s="32"/>
      <c r="AV360" s="32"/>
      <c r="AW360" s="32"/>
      <c r="AX360" s="32"/>
      <c r="AY360" s="32"/>
      <c r="AZ360" s="96"/>
      <c r="BA360" s="96"/>
      <c r="BB360" s="96"/>
      <c r="BC360" s="96"/>
      <c r="BD360" s="96"/>
      <c r="BE360" s="96"/>
      <c r="BF360" s="96"/>
      <c r="BG360" s="96"/>
      <c r="BH360" s="96"/>
      <c r="BI360" s="96"/>
      <c r="BJ360" s="96"/>
      <c r="BK360" s="32"/>
      <c r="BL360" s="32"/>
      <c r="BM360" s="32"/>
      <c r="BN360" s="32"/>
    </row>
    <row r="361" ht="33.75" customHeight="1" spans="1:66">
      <c r="A361" s="133"/>
      <c r="B361" s="33"/>
      <c r="C361" s="254" t="s">
        <v>367</v>
      </c>
      <c r="D361" s="161">
        <v>0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32"/>
      <c r="AP361" s="32"/>
      <c r="AQ361" s="32"/>
      <c r="AR361" s="32"/>
      <c r="AS361" s="32"/>
      <c r="AT361" s="32"/>
      <c r="AU361" s="32"/>
      <c r="AV361" s="32"/>
      <c r="AW361" s="32"/>
      <c r="AX361" s="32"/>
      <c r="AY361" s="32"/>
      <c r="AZ361" s="96"/>
      <c r="BA361" s="96"/>
      <c r="BB361" s="96"/>
      <c r="BC361" s="96"/>
      <c r="BD361" s="96"/>
      <c r="BE361" s="96"/>
      <c r="BF361" s="96"/>
      <c r="BG361" s="96"/>
      <c r="BH361" s="96"/>
      <c r="BI361" s="96"/>
      <c r="BJ361" s="96"/>
      <c r="BK361" s="32"/>
      <c r="BL361" s="32"/>
      <c r="BM361" s="32"/>
      <c r="BN361" s="32"/>
    </row>
    <row r="362" ht="19.5" customHeight="1" spans="1:66">
      <c r="A362" s="133"/>
      <c r="B362" s="190"/>
      <c r="C362" s="181"/>
      <c r="D362" s="186"/>
      <c r="E362" s="121"/>
      <c r="F362" s="121"/>
      <c r="G362" s="121"/>
      <c r="H362" s="121"/>
      <c r="I362" s="121"/>
      <c r="J362" s="121"/>
      <c r="K362" s="121"/>
      <c r="L362" s="121"/>
      <c r="M362" s="121"/>
      <c r="N362" s="121"/>
      <c r="O362" s="121"/>
      <c r="P362" s="121"/>
      <c r="Q362" s="121"/>
      <c r="R362" s="121"/>
      <c r="S362" s="121"/>
      <c r="T362" s="121"/>
      <c r="U362" s="121"/>
      <c r="V362" s="121"/>
      <c r="W362" s="121"/>
      <c r="X362" s="121"/>
      <c r="Y362" s="121"/>
      <c r="Z362" s="121"/>
      <c r="AA362" s="121"/>
      <c r="AB362" s="121"/>
      <c r="AC362" s="121"/>
      <c r="AD362" s="121"/>
      <c r="AE362" s="121"/>
      <c r="AF362" s="121"/>
      <c r="AG362" s="121"/>
      <c r="AH362" s="121"/>
      <c r="AI362" s="121"/>
      <c r="AJ362" s="121"/>
      <c r="AK362" s="121"/>
      <c r="AL362" s="121"/>
      <c r="AM362" s="121"/>
      <c r="AN362" s="121"/>
      <c r="AO362" s="121"/>
      <c r="AP362" s="121"/>
      <c r="AQ362" s="121"/>
      <c r="AR362" s="121"/>
      <c r="AS362" s="121"/>
      <c r="AT362" s="121"/>
      <c r="AU362" s="121"/>
      <c r="AV362" s="121"/>
      <c r="AW362" s="121"/>
      <c r="AX362" s="121"/>
      <c r="AY362" s="121"/>
      <c r="AZ362" s="121"/>
      <c r="BA362" s="121"/>
      <c r="BB362" s="121"/>
      <c r="BC362" s="121"/>
      <c r="BD362" s="121"/>
      <c r="BE362" s="121"/>
      <c r="BF362" s="121"/>
      <c r="BG362" s="121"/>
      <c r="BH362" s="121"/>
      <c r="BI362" s="121"/>
      <c r="BJ362" s="121"/>
      <c r="BK362" s="121"/>
      <c r="BL362" s="121"/>
      <c r="BM362" s="121"/>
      <c r="BN362" s="131"/>
    </row>
    <row r="363" ht="30" customHeight="1" spans="1:66">
      <c r="A363" s="133"/>
      <c r="B363" s="70" t="s">
        <v>372</v>
      </c>
      <c r="C363" s="254" t="s">
        <v>373</v>
      </c>
      <c r="D363" s="56">
        <v>2</v>
      </c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2"/>
      <c r="AN363" s="32"/>
      <c r="AO363" s="32"/>
      <c r="AP363" s="32"/>
      <c r="AQ363" s="32"/>
      <c r="AR363" s="32"/>
      <c r="AS363" s="32"/>
      <c r="AT363" s="32"/>
      <c r="AU363" s="32"/>
      <c r="AV363" s="32"/>
      <c r="AW363" s="32"/>
      <c r="AX363" s="32"/>
      <c r="AY363" s="32"/>
      <c r="AZ363" s="96"/>
      <c r="BA363" s="96"/>
      <c r="BB363" s="96"/>
      <c r="BC363" s="96"/>
      <c r="BD363" s="96"/>
      <c r="BE363" s="96"/>
      <c r="BF363" s="96"/>
      <c r="BG363" s="96"/>
      <c r="BH363" s="96"/>
      <c r="BI363" s="96"/>
      <c r="BJ363" s="96"/>
      <c r="BK363" s="32"/>
      <c r="BL363" s="32"/>
      <c r="BM363" s="32"/>
      <c r="BN363" s="32"/>
    </row>
    <row r="364" ht="34.5" customHeight="1" spans="1:66">
      <c r="A364" s="133"/>
      <c r="B364" s="33"/>
      <c r="C364" s="254" t="s">
        <v>367</v>
      </c>
      <c r="D364" s="56">
        <v>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  <c r="AP364" s="32"/>
      <c r="AQ364" s="32"/>
      <c r="AR364" s="32"/>
      <c r="AS364" s="32"/>
      <c r="AT364" s="32"/>
      <c r="AU364" s="32"/>
      <c r="AV364" s="32"/>
      <c r="AW364" s="32"/>
      <c r="AX364" s="32"/>
      <c r="AY364" s="32"/>
      <c r="AZ364" s="96"/>
      <c r="BA364" s="96"/>
      <c r="BB364" s="96"/>
      <c r="BC364" s="96"/>
      <c r="BD364" s="96"/>
      <c r="BE364" s="96"/>
      <c r="BF364" s="96"/>
      <c r="BG364" s="96"/>
      <c r="BH364" s="96"/>
      <c r="BI364" s="96"/>
      <c r="BJ364" s="96"/>
      <c r="BK364" s="32"/>
      <c r="BL364" s="32"/>
      <c r="BM364" s="32"/>
      <c r="BN364" s="32"/>
    </row>
    <row r="365" ht="19.5" customHeight="1" spans="1:66">
      <c r="A365" s="133"/>
      <c r="B365" s="190"/>
      <c r="C365" s="181"/>
      <c r="D365" s="186"/>
      <c r="E365" s="121"/>
      <c r="F365" s="121"/>
      <c r="G365" s="121"/>
      <c r="H365" s="121"/>
      <c r="I365" s="121"/>
      <c r="J365" s="121"/>
      <c r="K365" s="121"/>
      <c r="L365" s="121"/>
      <c r="M365" s="121"/>
      <c r="N365" s="121"/>
      <c r="O365" s="121"/>
      <c r="P365" s="121"/>
      <c r="Q365" s="121"/>
      <c r="R365" s="121"/>
      <c r="S365" s="121"/>
      <c r="T365" s="121"/>
      <c r="U365" s="121"/>
      <c r="V365" s="121"/>
      <c r="W365" s="121"/>
      <c r="X365" s="121"/>
      <c r="Y365" s="121"/>
      <c r="Z365" s="121"/>
      <c r="AA365" s="121"/>
      <c r="AB365" s="121"/>
      <c r="AC365" s="121"/>
      <c r="AD365" s="121"/>
      <c r="AE365" s="121"/>
      <c r="AF365" s="121"/>
      <c r="AG365" s="121"/>
      <c r="AH365" s="121"/>
      <c r="AI365" s="121"/>
      <c r="AJ365" s="121"/>
      <c r="AK365" s="121"/>
      <c r="AL365" s="121"/>
      <c r="AM365" s="121"/>
      <c r="AN365" s="121"/>
      <c r="AO365" s="121"/>
      <c r="AP365" s="121"/>
      <c r="AQ365" s="121"/>
      <c r="AR365" s="121"/>
      <c r="AS365" s="121"/>
      <c r="AT365" s="121"/>
      <c r="AU365" s="121"/>
      <c r="AV365" s="121"/>
      <c r="AW365" s="121"/>
      <c r="AX365" s="121"/>
      <c r="AY365" s="121"/>
      <c r="AZ365" s="121"/>
      <c r="BA365" s="121"/>
      <c r="BB365" s="121"/>
      <c r="BC365" s="121"/>
      <c r="BD365" s="121"/>
      <c r="BE365" s="121"/>
      <c r="BF365" s="121"/>
      <c r="BG365" s="121"/>
      <c r="BH365" s="121"/>
      <c r="BI365" s="121"/>
      <c r="BJ365" s="121"/>
      <c r="BK365" s="121"/>
      <c r="BL365" s="121"/>
      <c r="BM365" s="121"/>
      <c r="BN365" s="131"/>
    </row>
    <row r="366" ht="19.5" customHeight="1" spans="1:66">
      <c r="A366" s="133"/>
      <c r="B366" s="70" t="s">
        <v>374</v>
      </c>
      <c r="C366" s="255" t="s">
        <v>375</v>
      </c>
      <c r="D366" s="56">
        <v>2</v>
      </c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2"/>
      <c r="AN366" s="32"/>
      <c r="AO366" s="32"/>
      <c r="AP366" s="32"/>
      <c r="AQ366" s="32"/>
      <c r="AR366" s="32"/>
      <c r="AS366" s="32"/>
      <c r="AT366" s="32"/>
      <c r="AU366" s="32"/>
      <c r="AV366" s="32"/>
      <c r="AW366" s="32"/>
      <c r="AX366" s="32"/>
      <c r="AY366" s="32"/>
      <c r="AZ366" s="96"/>
      <c r="BA366" s="96"/>
      <c r="BB366" s="96"/>
      <c r="BC366" s="96"/>
      <c r="BD366" s="96"/>
      <c r="BE366" s="96"/>
      <c r="BF366" s="96"/>
      <c r="BG366" s="96"/>
      <c r="BH366" s="96"/>
      <c r="BI366" s="96"/>
      <c r="BJ366" s="96"/>
      <c r="BK366" s="32"/>
      <c r="BL366" s="32"/>
      <c r="BM366" s="32"/>
      <c r="BN366" s="32"/>
    </row>
    <row r="367" ht="19.5" customHeight="1" spans="1:66">
      <c r="A367" s="133"/>
      <c r="B367" s="33"/>
      <c r="C367" s="255" t="s">
        <v>376</v>
      </c>
      <c r="D367" s="56">
        <v>0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2"/>
      <c r="AN367" s="32"/>
      <c r="AO367" s="32"/>
      <c r="AP367" s="32"/>
      <c r="AQ367" s="32"/>
      <c r="AR367" s="32"/>
      <c r="AS367" s="32"/>
      <c r="AT367" s="32"/>
      <c r="AU367" s="32"/>
      <c r="AV367" s="32"/>
      <c r="AW367" s="32"/>
      <c r="AX367" s="32"/>
      <c r="AY367" s="32"/>
      <c r="AZ367" s="96"/>
      <c r="BA367" s="96"/>
      <c r="BB367" s="96"/>
      <c r="BC367" s="96"/>
      <c r="BD367" s="96"/>
      <c r="BE367" s="96"/>
      <c r="BF367" s="96"/>
      <c r="BG367" s="96"/>
      <c r="BH367" s="96"/>
      <c r="BI367" s="96"/>
      <c r="BJ367" s="96"/>
      <c r="BK367" s="32"/>
      <c r="BL367" s="32"/>
      <c r="BM367" s="32"/>
      <c r="BN367" s="32"/>
    </row>
    <row r="368" ht="19.5" customHeight="1" spans="1:66">
      <c r="A368" s="133"/>
      <c r="B368" s="190"/>
      <c r="C368" s="184"/>
      <c r="D368" s="186"/>
      <c r="E368" s="121"/>
      <c r="F368" s="121"/>
      <c r="G368" s="121"/>
      <c r="H368" s="121"/>
      <c r="I368" s="121"/>
      <c r="J368" s="121"/>
      <c r="K368" s="121"/>
      <c r="L368" s="121"/>
      <c r="M368" s="121"/>
      <c r="N368" s="121"/>
      <c r="O368" s="121"/>
      <c r="P368" s="121"/>
      <c r="Q368" s="121"/>
      <c r="R368" s="121"/>
      <c r="S368" s="121"/>
      <c r="T368" s="121"/>
      <c r="U368" s="121"/>
      <c r="V368" s="121"/>
      <c r="W368" s="121"/>
      <c r="X368" s="121"/>
      <c r="Y368" s="121"/>
      <c r="Z368" s="121"/>
      <c r="AA368" s="121"/>
      <c r="AB368" s="121"/>
      <c r="AC368" s="121"/>
      <c r="AD368" s="121"/>
      <c r="AE368" s="121"/>
      <c r="AF368" s="121"/>
      <c r="AG368" s="121"/>
      <c r="AH368" s="121"/>
      <c r="AI368" s="121"/>
      <c r="AJ368" s="121"/>
      <c r="AK368" s="121"/>
      <c r="AL368" s="121"/>
      <c r="AM368" s="121"/>
      <c r="AN368" s="121"/>
      <c r="AO368" s="121"/>
      <c r="AP368" s="121"/>
      <c r="AQ368" s="121"/>
      <c r="AR368" s="121"/>
      <c r="AS368" s="121"/>
      <c r="AT368" s="121"/>
      <c r="AU368" s="121"/>
      <c r="AV368" s="121"/>
      <c r="AW368" s="121"/>
      <c r="AX368" s="121"/>
      <c r="AY368" s="121"/>
      <c r="AZ368" s="121"/>
      <c r="BA368" s="121"/>
      <c r="BB368" s="121"/>
      <c r="BC368" s="121"/>
      <c r="BD368" s="121"/>
      <c r="BE368" s="121"/>
      <c r="BF368" s="121"/>
      <c r="BG368" s="121"/>
      <c r="BH368" s="121"/>
      <c r="BI368" s="121"/>
      <c r="BJ368" s="121"/>
      <c r="BK368" s="121"/>
      <c r="BL368" s="121"/>
      <c r="BM368" s="121"/>
      <c r="BN368" s="131"/>
    </row>
    <row r="369" ht="19.5" customHeight="1" spans="1:66">
      <c r="A369" s="133"/>
      <c r="B369" s="187" t="s">
        <v>377</v>
      </c>
      <c r="C369" s="180" t="s">
        <v>358</v>
      </c>
      <c r="D369" s="56">
        <v>2</v>
      </c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2"/>
      <c r="AN369" s="32"/>
      <c r="AO369" s="32"/>
      <c r="AP369" s="32"/>
      <c r="AQ369" s="32"/>
      <c r="AR369" s="32"/>
      <c r="AS369" s="32"/>
      <c r="AT369" s="32"/>
      <c r="AU369" s="32"/>
      <c r="AV369" s="32"/>
      <c r="AW369" s="32"/>
      <c r="AX369" s="32"/>
      <c r="AY369" s="32"/>
      <c r="AZ369" s="96"/>
      <c r="BA369" s="96"/>
      <c r="BB369" s="96"/>
      <c r="BC369" s="96"/>
      <c r="BD369" s="96"/>
      <c r="BE369" s="96"/>
      <c r="BF369" s="96"/>
      <c r="BG369" s="96"/>
      <c r="BH369" s="96"/>
      <c r="BI369" s="96"/>
      <c r="BJ369" s="96"/>
      <c r="BK369" s="32"/>
      <c r="BL369" s="32"/>
      <c r="BM369" s="32"/>
      <c r="BN369" s="32"/>
    </row>
    <row r="370" ht="19.5" customHeight="1" spans="1:66">
      <c r="A370" s="133"/>
      <c r="B370" s="73"/>
      <c r="C370" s="180" t="s">
        <v>357</v>
      </c>
      <c r="D370" s="56">
        <v>1</v>
      </c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  <c r="AP370" s="32"/>
      <c r="AQ370" s="32"/>
      <c r="AR370" s="32"/>
      <c r="AS370" s="32"/>
      <c r="AT370" s="32"/>
      <c r="AU370" s="32"/>
      <c r="AV370" s="32"/>
      <c r="AW370" s="32"/>
      <c r="AX370" s="32"/>
      <c r="AY370" s="32"/>
      <c r="AZ370" s="96"/>
      <c r="BA370" s="96"/>
      <c r="BB370" s="96"/>
      <c r="BC370" s="96"/>
      <c r="BD370" s="96"/>
      <c r="BE370" s="96"/>
      <c r="BF370" s="96"/>
      <c r="BG370" s="96"/>
      <c r="BH370" s="96"/>
      <c r="BI370" s="96"/>
      <c r="BJ370" s="96"/>
      <c r="BK370" s="32"/>
      <c r="BL370" s="32"/>
      <c r="BM370" s="32"/>
      <c r="BN370" s="32"/>
    </row>
    <row r="371" ht="19.5" customHeight="1" spans="1:66">
      <c r="A371" s="133"/>
      <c r="B371" s="33"/>
      <c r="C371" s="180" t="s">
        <v>356</v>
      </c>
      <c r="D371" s="56">
        <v>0</v>
      </c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2"/>
      <c r="AN371" s="32"/>
      <c r="AO371" s="32"/>
      <c r="AP371" s="32"/>
      <c r="AQ371" s="32"/>
      <c r="AR371" s="32"/>
      <c r="AS371" s="32"/>
      <c r="AT371" s="32"/>
      <c r="AU371" s="32"/>
      <c r="AV371" s="32"/>
      <c r="AW371" s="32"/>
      <c r="AX371" s="32"/>
      <c r="AY371" s="32"/>
      <c r="AZ371" s="96"/>
      <c r="BA371" s="96"/>
      <c r="BB371" s="96"/>
      <c r="BC371" s="96"/>
      <c r="BD371" s="96"/>
      <c r="BE371" s="96"/>
      <c r="BF371" s="96"/>
      <c r="BG371" s="96"/>
      <c r="BH371" s="96"/>
      <c r="BI371" s="96"/>
      <c r="BJ371" s="96"/>
      <c r="BK371" s="32"/>
      <c r="BL371" s="32"/>
      <c r="BM371" s="32"/>
      <c r="BN371" s="32"/>
    </row>
    <row r="372" ht="19.5" customHeight="1" spans="1:66">
      <c r="A372" s="133"/>
      <c r="B372" s="190"/>
      <c r="C372" s="184"/>
      <c r="D372" s="186"/>
      <c r="E372" s="121"/>
      <c r="F372" s="121"/>
      <c r="G372" s="121"/>
      <c r="H372" s="121"/>
      <c r="I372" s="121"/>
      <c r="J372" s="121"/>
      <c r="K372" s="121"/>
      <c r="L372" s="121"/>
      <c r="M372" s="121"/>
      <c r="N372" s="121"/>
      <c r="O372" s="121"/>
      <c r="P372" s="121"/>
      <c r="Q372" s="121"/>
      <c r="R372" s="121"/>
      <c r="S372" s="121"/>
      <c r="T372" s="121"/>
      <c r="U372" s="121"/>
      <c r="V372" s="121"/>
      <c r="W372" s="121"/>
      <c r="X372" s="121"/>
      <c r="Y372" s="121"/>
      <c r="Z372" s="121"/>
      <c r="AA372" s="121"/>
      <c r="AB372" s="121"/>
      <c r="AC372" s="121"/>
      <c r="AD372" s="121"/>
      <c r="AE372" s="121"/>
      <c r="AF372" s="121"/>
      <c r="AG372" s="121"/>
      <c r="AH372" s="121"/>
      <c r="AI372" s="121"/>
      <c r="AJ372" s="121"/>
      <c r="AK372" s="121"/>
      <c r="AL372" s="121"/>
      <c r="AM372" s="121"/>
      <c r="AN372" s="121"/>
      <c r="AO372" s="121"/>
      <c r="AP372" s="121"/>
      <c r="AQ372" s="121"/>
      <c r="AR372" s="121"/>
      <c r="AS372" s="121"/>
      <c r="AT372" s="121"/>
      <c r="AU372" s="121"/>
      <c r="AV372" s="121"/>
      <c r="AW372" s="121"/>
      <c r="AX372" s="121"/>
      <c r="AY372" s="121"/>
      <c r="AZ372" s="121"/>
      <c r="BA372" s="121"/>
      <c r="BB372" s="121"/>
      <c r="BC372" s="121"/>
      <c r="BD372" s="121"/>
      <c r="BE372" s="121"/>
      <c r="BF372" s="121"/>
      <c r="BG372" s="121"/>
      <c r="BH372" s="121"/>
      <c r="BI372" s="121"/>
      <c r="BJ372" s="121"/>
      <c r="BK372" s="121"/>
      <c r="BL372" s="121"/>
      <c r="BM372" s="121"/>
      <c r="BN372" s="131"/>
    </row>
    <row r="373" ht="19.5" customHeight="1" spans="1:66">
      <c r="A373" s="133"/>
      <c r="B373" s="187" t="s">
        <v>378</v>
      </c>
      <c r="C373" s="183">
        <v>-1</v>
      </c>
      <c r="D373" s="56">
        <v>3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2"/>
      <c r="AN373" s="32"/>
      <c r="AO373" s="32"/>
      <c r="AP373" s="32"/>
      <c r="AQ373" s="32"/>
      <c r="AR373" s="32"/>
      <c r="AS373" s="32"/>
      <c r="AT373" s="32"/>
      <c r="AU373" s="32"/>
      <c r="AV373" s="32"/>
      <c r="AW373" s="32"/>
      <c r="AX373" s="32"/>
      <c r="AY373" s="32"/>
      <c r="AZ373" s="96"/>
      <c r="BA373" s="96"/>
      <c r="BB373" s="96"/>
      <c r="BC373" s="96"/>
      <c r="BD373" s="96"/>
      <c r="BE373" s="96"/>
      <c r="BF373" s="96"/>
      <c r="BG373" s="96"/>
      <c r="BH373" s="96"/>
      <c r="BI373" s="96"/>
      <c r="BJ373" s="96"/>
      <c r="BK373" s="32"/>
      <c r="BL373" s="32"/>
      <c r="BM373" s="32"/>
      <c r="BN373" s="32"/>
    </row>
    <row r="374" ht="19.5" customHeight="1" spans="1:66">
      <c r="A374" s="133"/>
      <c r="B374" s="73"/>
      <c r="C374" s="180" t="s">
        <v>332</v>
      </c>
      <c r="D374" s="56">
        <v>2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2"/>
      <c r="AN374" s="32"/>
      <c r="AO374" s="32"/>
      <c r="AP374" s="32"/>
      <c r="AQ374" s="32"/>
      <c r="AR374" s="32"/>
      <c r="AS374" s="32"/>
      <c r="AT374" s="32"/>
      <c r="AU374" s="32"/>
      <c r="AV374" s="32"/>
      <c r="AW374" s="32"/>
      <c r="AX374" s="32"/>
      <c r="AY374" s="32"/>
      <c r="AZ374" s="96"/>
      <c r="BA374" s="96"/>
      <c r="BB374" s="96"/>
      <c r="BC374" s="96"/>
      <c r="BD374" s="96"/>
      <c r="BE374" s="96"/>
      <c r="BF374" s="96"/>
      <c r="BG374" s="96"/>
      <c r="BH374" s="96"/>
      <c r="BI374" s="96"/>
      <c r="BJ374" s="96"/>
      <c r="BK374" s="32"/>
      <c r="BL374" s="32"/>
      <c r="BM374" s="32"/>
      <c r="BN374" s="32"/>
    </row>
    <row r="375" ht="19.5" customHeight="1" spans="1:66">
      <c r="A375" s="133"/>
      <c r="B375" s="33"/>
      <c r="C375" s="180" t="s">
        <v>333</v>
      </c>
      <c r="D375" s="56">
        <v>1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2"/>
      <c r="AN375" s="32"/>
      <c r="AO375" s="32"/>
      <c r="AP375" s="32"/>
      <c r="AQ375" s="32"/>
      <c r="AR375" s="32"/>
      <c r="AS375" s="32"/>
      <c r="AT375" s="32"/>
      <c r="AU375" s="32"/>
      <c r="AV375" s="32"/>
      <c r="AW375" s="32"/>
      <c r="AX375" s="32"/>
      <c r="AY375" s="32"/>
      <c r="AZ375" s="96"/>
      <c r="BA375" s="96"/>
      <c r="BB375" s="96"/>
      <c r="BC375" s="96"/>
      <c r="BD375" s="96"/>
      <c r="BE375" s="96"/>
      <c r="BF375" s="96"/>
      <c r="BG375" s="96"/>
      <c r="BH375" s="96"/>
      <c r="BI375" s="96"/>
      <c r="BJ375" s="96"/>
      <c r="BK375" s="32"/>
      <c r="BL375" s="32"/>
      <c r="BM375" s="32"/>
      <c r="BN375" s="32"/>
    </row>
    <row r="376" ht="19.5" customHeight="1" spans="1:66">
      <c r="A376" s="133"/>
      <c r="B376" s="190"/>
      <c r="C376" s="184"/>
      <c r="D376" s="186"/>
      <c r="E376" s="121"/>
      <c r="F376" s="121"/>
      <c r="G376" s="121"/>
      <c r="H376" s="121"/>
      <c r="I376" s="121"/>
      <c r="J376" s="121"/>
      <c r="K376" s="121"/>
      <c r="L376" s="121"/>
      <c r="M376" s="121"/>
      <c r="N376" s="121"/>
      <c r="O376" s="121"/>
      <c r="P376" s="121"/>
      <c r="Q376" s="121"/>
      <c r="R376" s="121"/>
      <c r="S376" s="121"/>
      <c r="T376" s="121"/>
      <c r="U376" s="121"/>
      <c r="V376" s="121"/>
      <c r="W376" s="121"/>
      <c r="X376" s="121"/>
      <c r="Y376" s="121"/>
      <c r="Z376" s="121"/>
      <c r="AA376" s="121"/>
      <c r="AB376" s="121"/>
      <c r="AC376" s="121"/>
      <c r="AD376" s="121"/>
      <c r="AE376" s="121"/>
      <c r="AF376" s="121"/>
      <c r="AG376" s="121"/>
      <c r="AH376" s="121"/>
      <c r="AI376" s="121"/>
      <c r="AJ376" s="121"/>
      <c r="AK376" s="121"/>
      <c r="AL376" s="121"/>
      <c r="AM376" s="121"/>
      <c r="AN376" s="121"/>
      <c r="AO376" s="121"/>
      <c r="AP376" s="121"/>
      <c r="AQ376" s="121"/>
      <c r="AR376" s="121"/>
      <c r="AS376" s="121"/>
      <c r="AT376" s="121"/>
      <c r="AU376" s="121"/>
      <c r="AV376" s="121"/>
      <c r="AW376" s="121"/>
      <c r="AX376" s="121"/>
      <c r="AY376" s="121"/>
      <c r="AZ376" s="121"/>
      <c r="BA376" s="121"/>
      <c r="BB376" s="121"/>
      <c r="BC376" s="121"/>
      <c r="BD376" s="121"/>
      <c r="BE376" s="121"/>
      <c r="BF376" s="121"/>
      <c r="BG376" s="121"/>
      <c r="BH376" s="121"/>
      <c r="BI376" s="121"/>
      <c r="BJ376" s="121"/>
      <c r="BK376" s="121"/>
      <c r="BL376" s="121"/>
      <c r="BM376" s="121"/>
      <c r="BN376" s="131"/>
    </row>
    <row r="377" ht="19.5" customHeight="1" spans="1:66">
      <c r="A377" s="133"/>
      <c r="B377" s="187" t="s">
        <v>379</v>
      </c>
      <c r="C377" s="180" t="s">
        <v>356</v>
      </c>
      <c r="D377" s="56">
        <v>3</v>
      </c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2"/>
      <c r="AN377" s="32"/>
      <c r="AO377" s="32"/>
      <c r="AP377" s="32"/>
      <c r="AQ377" s="32"/>
      <c r="AR377" s="32"/>
      <c r="AS377" s="32"/>
      <c r="AT377" s="32"/>
      <c r="AU377" s="32"/>
      <c r="AV377" s="32"/>
      <c r="AW377" s="32"/>
      <c r="AX377" s="32"/>
      <c r="AY377" s="32"/>
      <c r="AZ377" s="96"/>
      <c r="BA377" s="96"/>
      <c r="BB377" s="96"/>
      <c r="BC377" s="96"/>
      <c r="BD377" s="96"/>
      <c r="BE377" s="96"/>
      <c r="BF377" s="96"/>
      <c r="BG377" s="96"/>
      <c r="BH377" s="96"/>
      <c r="BI377" s="96"/>
      <c r="BJ377" s="96"/>
      <c r="BK377" s="32"/>
      <c r="BL377" s="32"/>
      <c r="BM377" s="32"/>
      <c r="BN377" s="32"/>
    </row>
    <row r="378" ht="19.5" customHeight="1" spans="1:66">
      <c r="A378" s="133"/>
      <c r="B378" s="73"/>
      <c r="C378" s="180" t="s">
        <v>357</v>
      </c>
      <c r="D378" s="56">
        <v>2</v>
      </c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2"/>
      <c r="AN378" s="32"/>
      <c r="AO378" s="32"/>
      <c r="AP378" s="32"/>
      <c r="AQ378" s="32"/>
      <c r="AR378" s="32"/>
      <c r="AS378" s="32"/>
      <c r="AT378" s="32"/>
      <c r="AU378" s="32"/>
      <c r="AV378" s="32"/>
      <c r="AW378" s="32"/>
      <c r="AX378" s="32"/>
      <c r="AY378" s="32"/>
      <c r="AZ378" s="96"/>
      <c r="BA378" s="96"/>
      <c r="BB378" s="96"/>
      <c r="BC378" s="96"/>
      <c r="BD378" s="96"/>
      <c r="BE378" s="96"/>
      <c r="BF378" s="96"/>
      <c r="BG378" s="96"/>
      <c r="BH378" s="96"/>
      <c r="BI378" s="96"/>
      <c r="BJ378" s="96"/>
      <c r="BK378" s="32"/>
      <c r="BL378" s="32"/>
      <c r="BM378" s="32"/>
      <c r="BN378" s="32"/>
    </row>
    <row r="379" ht="19.5" customHeight="1" spans="1:66">
      <c r="A379" s="133"/>
      <c r="B379" s="33"/>
      <c r="C379" s="180" t="s">
        <v>358</v>
      </c>
      <c r="D379" s="56">
        <v>1</v>
      </c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2"/>
      <c r="AN379" s="32"/>
      <c r="AO379" s="32"/>
      <c r="AP379" s="32"/>
      <c r="AQ379" s="32"/>
      <c r="AR379" s="32"/>
      <c r="AS379" s="32"/>
      <c r="AT379" s="32"/>
      <c r="AU379" s="32"/>
      <c r="AV379" s="32"/>
      <c r="AW379" s="32"/>
      <c r="AX379" s="32"/>
      <c r="AY379" s="32"/>
      <c r="AZ379" s="96"/>
      <c r="BA379" s="96"/>
      <c r="BB379" s="96"/>
      <c r="BC379" s="96"/>
      <c r="BD379" s="96"/>
      <c r="BE379" s="96"/>
      <c r="BF379" s="96"/>
      <c r="BG379" s="96"/>
      <c r="BH379" s="96"/>
      <c r="BI379" s="96"/>
      <c r="BJ379" s="96"/>
      <c r="BK379" s="32"/>
      <c r="BL379" s="32"/>
      <c r="BM379" s="32"/>
      <c r="BN379" s="32"/>
    </row>
    <row r="380" ht="19.5" customHeight="1" spans="1:66">
      <c r="A380" s="133"/>
      <c r="B380" s="50"/>
      <c r="C380" s="111"/>
      <c r="D380" s="188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  <c r="P380" s="82"/>
      <c r="Q380" s="82"/>
      <c r="R380" s="82"/>
      <c r="S380" s="82"/>
      <c r="T380" s="82"/>
      <c r="U380" s="82"/>
      <c r="V380" s="82"/>
      <c r="W380" s="82"/>
      <c r="X380" s="82"/>
      <c r="Y380" s="82"/>
      <c r="Z380" s="82"/>
      <c r="AA380" s="82"/>
      <c r="AB380" s="82"/>
      <c r="AC380" s="82"/>
      <c r="AD380" s="82"/>
      <c r="AE380" s="82"/>
      <c r="AF380" s="82"/>
      <c r="AG380" s="82"/>
      <c r="AH380" s="82"/>
      <c r="AI380" s="82"/>
      <c r="AJ380" s="82"/>
      <c r="AK380" s="82"/>
      <c r="AL380" s="82"/>
      <c r="AM380" s="82"/>
      <c r="AN380" s="82"/>
      <c r="AO380" s="82"/>
      <c r="AP380" s="82"/>
      <c r="AQ380" s="82"/>
      <c r="AR380" s="82"/>
      <c r="AS380" s="82"/>
      <c r="AT380" s="82"/>
      <c r="AU380" s="82"/>
      <c r="AV380" s="82"/>
      <c r="AW380" s="82"/>
      <c r="AX380" s="82"/>
      <c r="AY380" s="82"/>
      <c r="AZ380" s="82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82"/>
      <c r="BM380" s="82"/>
      <c r="BN380" s="103"/>
    </row>
    <row r="381" ht="19.5" customHeight="1" spans="1:66">
      <c r="A381" s="176"/>
      <c r="B381" s="23" t="s">
        <v>380</v>
      </c>
      <c r="C381" s="177"/>
      <c r="D381" s="178"/>
      <c r="E381" s="135"/>
      <c r="F381" s="135"/>
      <c r="G381" s="135"/>
      <c r="H381" s="135"/>
      <c r="I381" s="135"/>
      <c r="J381" s="135"/>
      <c r="K381" s="135"/>
      <c r="L381" s="135"/>
      <c r="M381" s="135"/>
      <c r="N381" s="135"/>
      <c r="O381" s="135"/>
      <c r="P381" s="135"/>
      <c r="Q381" s="135"/>
      <c r="R381" s="135"/>
      <c r="S381" s="135"/>
      <c r="T381" s="135"/>
      <c r="U381" s="135"/>
      <c r="V381" s="135"/>
      <c r="W381" s="135"/>
      <c r="X381" s="135"/>
      <c r="Y381" s="135"/>
      <c r="Z381" s="135"/>
      <c r="AA381" s="135"/>
      <c r="AB381" s="135"/>
      <c r="AC381" s="135"/>
      <c r="AD381" s="135"/>
      <c r="AE381" s="135"/>
      <c r="AF381" s="135"/>
      <c r="AG381" s="135"/>
      <c r="AH381" s="135"/>
      <c r="AI381" s="135"/>
      <c r="AJ381" s="135"/>
      <c r="AK381" s="135"/>
      <c r="AL381" s="135"/>
      <c r="AM381" s="135"/>
      <c r="AN381" s="135"/>
      <c r="AO381" s="135"/>
      <c r="AP381" s="135"/>
      <c r="AQ381" s="135"/>
      <c r="AR381" s="135"/>
      <c r="AS381" s="135"/>
      <c r="AT381" s="135"/>
      <c r="AU381" s="135"/>
      <c r="AV381" s="135"/>
      <c r="AW381" s="135"/>
      <c r="AX381" s="135"/>
      <c r="AY381" s="135"/>
      <c r="AZ381" s="135"/>
      <c r="BA381" s="44"/>
      <c r="BB381" s="44"/>
      <c r="BC381" s="44"/>
      <c r="BD381" s="44"/>
      <c r="BE381" s="44"/>
      <c r="BF381" s="44"/>
      <c r="BG381" s="44"/>
      <c r="BH381" s="44"/>
      <c r="BI381" s="44"/>
      <c r="BJ381" s="44"/>
      <c r="BK381" s="101"/>
      <c r="BL381" s="101"/>
      <c r="BM381" s="101"/>
      <c r="BN381" s="101"/>
    </row>
    <row r="382" ht="19.5" customHeight="1" spans="1:66">
      <c r="A382" s="133"/>
      <c r="B382" s="70" t="s">
        <v>381</v>
      </c>
      <c r="C382" s="192" t="s">
        <v>382</v>
      </c>
      <c r="D382" s="56">
        <v>2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2"/>
      <c r="AN382" s="32"/>
      <c r="AO382" s="32"/>
      <c r="AP382" s="32"/>
      <c r="AQ382" s="32"/>
      <c r="AR382" s="32"/>
      <c r="AS382" s="32"/>
      <c r="AT382" s="32"/>
      <c r="AU382" s="32"/>
      <c r="AV382" s="32"/>
      <c r="AW382" s="32"/>
      <c r="AX382" s="32"/>
      <c r="AY382" s="32"/>
      <c r="AZ382" s="96"/>
      <c r="BA382" s="96"/>
      <c r="BB382" s="96"/>
      <c r="BC382" s="96"/>
      <c r="BD382" s="96"/>
      <c r="BE382" s="96"/>
      <c r="BF382" s="96"/>
      <c r="BG382" s="96"/>
      <c r="BH382" s="96"/>
      <c r="BI382" s="96"/>
      <c r="BJ382" s="96"/>
      <c r="BK382" s="32"/>
      <c r="BL382" s="32"/>
      <c r="BM382" s="32"/>
      <c r="BN382" s="32"/>
    </row>
    <row r="383" ht="19.5" customHeight="1" spans="1:66">
      <c r="A383" s="133"/>
      <c r="B383" s="33"/>
      <c r="C383" s="180" t="s">
        <v>383</v>
      </c>
      <c r="D383" s="56">
        <v>1</v>
      </c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2"/>
      <c r="AN383" s="32"/>
      <c r="AO383" s="32"/>
      <c r="AP383" s="32"/>
      <c r="AQ383" s="32"/>
      <c r="AR383" s="32"/>
      <c r="AS383" s="32"/>
      <c r="AT383" s="32"/>
      <c r="AU383" s="32"/>
      <c r="AV383" s="32"/>
      <c r="AW383" s="32"/>
      <c r="AX383" s="32"/>
      <c r="AY383" s="32"/>
      <c r="AZ383" s="96"/>
      <c r="BA383" s="96"/>
      <c r="BB383" s="96"/>
      <c r="BC383" s="96"/>
      <c r="BD383" s="96"/>
      <c r="BE383" s="96"/>
      <c r="BF383" s="96"/>
      <c r="BG383" s="96"/>
      <c r="BH383" s="96"/>
      <c r="BI383" s="96"/>
      <c r="BJ383" s="96"/>
      <c r="BK383" s="32"/>
      <c r="BL383" s="32"/>
      <c r="BM383" s="32"/>
      <c r="BN383" s="32"/>
    </row>
    <row r="384" ht="19.5" customHeight="1" spans="1:66">
      <c r="A384" s="133"/>
      <c r="B384" s="190"/>
      <c r="C384" s="181"/>
      <c r="D384" s="186"/>
      <c r="E384" s="121"/>
      <c r="F384" s="121"/>
      <c r="G384" s="121"/>
      <c r="H384" s="121"/>
      <c r="I384" s="121"/>
      <c r="J384" s="121"/>
      <c r="K384" s="121"/>
      <c r="L384" s="121"/>
      <c r="M384" s="121"/>
      <c r="N384" s="121"/>
      <c r="O384" s="121"/>
      <c r="P384" s="121"/>
      <c r="Q384" s="121"/>
      <c r="R384" s="121"/>
      <c r="S384" s="121"/>
      <c r="T384" s="121"/>
      <c r="U384" s="121"/>
      <c r="V384" s="121"/>
      <c r="W384" s="121"/>
      <c r="X384" s="121"/>
      <c r="Y384" s="121"/>
      <c r="Z384" s="121"/>
      <c r="AA384" s="121"/>
      <c r="AB384" s="121"/>
      <c r="AC384" s="121"/>
      <c r="AD384" s="121"/>
      <c r="AE384" s="121"/>
      <c r="AF384" s="121"/>
      <c r="AG384" s="121"/>
      <c r="AH384" s="121"/>
      <c r="AI384" s="121"/>
      <c r="AJ384" s="121"/>
      <c r="AK384" s="121"/>
      <c r="AL384" s="121"/>
      <c r="AM384" s="121"/>
      <c r="AN384" s="121"/>
      <c r="AO384" s="121"/>
      <c r="AP384" s="121"/>
      <c r="AQ384" s="121"/>
      <c r="AR384" s="121"/>
      <c r="AS384" s="121"/>
      <c r="AT384" s="121"/>
      <c r="AU384" s="121"/>
      <c r="AV384" s="121"/>
      <c r="AW384" s="121"/>
      <c r="AX384" s="121"/>
      <c r="AY384" s="121"/>
      <c r="AZ384" s="121"/>
      <c r="BA384" s="121"/>
      <c r="BB384" s="121"/>
      <c r="BC384" s="121"/>
      <c r="BD384" s="121"/>
      <c r="BE384" s="121"/>
      <c r="BF384" s="121"/>
      <c r="BG384" s="121"/>
      <c r="BH384" s="121"/>
      <c r="BI384" s="121"/>
      <c r="BJ384" s="121"/>
      <c r="BK384" s="121"/>
      <c r="BL384" s="121"/>
      <c r="BM384" s="121"/>
      <c r="BN384" s="131"/>
    </row>
    <row r="385" ht="19.5" customHeight="1" spans="1:66">
      <c r="A385" s="133"/>
      <c r="B385" s="70" t="s">
        <v>384</v>
      </c>
      <c r="C385" s="180" t="s">
        <v>385</v>
      </c>
      <c r="D385" s="56">
        <v>2</v>
      </c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2"/>
      <c r="AN385" s="32"/>
      <c r="AO385" s="32"/>
      <c r="AP385" s="32"/>
      <c r="AQ385" s="32"/>
      <c r="AR385" s="32"/>
      <c r="AS385" s="32"/>
      <c r="AT385" s="32"/>
      <c r="AU385" s="32"/>
      <c r="AV385" s="32"/>
      <c r="AW385" s="32"/>
      <c r="AX385" s="32"/>
      <c r="AY385" s="32"/>
      <c r="AZ385" s="96"/>
      <c r="BA385" s="96"/>
      <c r="BB385" s="96"/>
      <c r="BC385" s="96"/>
      <c r="BD385" s="96"/>
      <c r="BE385" s="96"/>
      <c r="BF385" s="96"/>
      <c r="BG385" s="96"/>
      <c r="BH385" s="96"/>
      <c r="BI385" s="96"/>
      <c r="BJ385" s="96"/>
      <c r="BK385" s="32"/>
      <c r="BL385" s="32"/>
      <c r="BM385" s="32"/>
      <c r="BN385" s="32"/>
    </row>
    <row r="386" ht="19.5" customHeight="1" spans="1:66">
      <c r="A386" s="133"/>
      <c r="B386" s="73"/>
      <c r="C386" s="180" t="s">
        <v>386</v>
      </c>
      <c r="D386" s="56">
        <v>1</v>
      </c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2"/>
      <c r="AN386" s="32"/>
      <c r="AO386" s="32"/>
      <c r="AP386" s="32"/>
      <c r="AQ386" s="32"/>
      <c r="AR386" s="32"/>
      <c r="AS386" s="32"/>
      <c r="AT386" s="32"/>
      <c r="AU386" s="32"/>
      <c r="AV386" s="32"/>
      <c r="AW386" s="32"/>
      <c r="AX386" s="32"/>
      <c r="AY386" s="32"/>
      <c r="AZ386" s="96"/>
      <c r="BA386" s="96"/>
      <c r="BB386" s="96"/>
      <c r="BC386" s="96"/>
      <c r="BD386" s="96"/>
      <c r="BE386" s="96"/>
      <c r="BF386" s="96"/>
      <c r="BG386" s="96"/>
      <c r="BH386" s="96"/>
      <c r="BI386" s="96"/>
      <c r="BJ386" s="96"/>
      <c r="BK386" s="32"/>
      <c r="BL386" s="32"/>
      <c r="BM386" s="32"/>
      <c r="BN386" s="32"/>
    </row>
    <row r="387" ht="19.5" customHeight="1" spans="1:66">
      <c r="A387" s="133"/>
      <c r="B387" s="33"/>
      <c r="C387" s="180" t="s">
        <v>387</v>
      </c>
      <c r="D387" s="56">
        <v>0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2"/>
      <c r="AN387" s="32"/>
      <c r="AO387" s="32"/>
      <c r="AP387" s="32"/>
      <c r="AQ387" s="32"/>
      <c r="AR387" s="32"/>
      <c r="AS387" s="32"/>
      <c r="AT387" s="32"/>
      <c r="AU387" s="32"/>
      <c r="AV387" s="32"/>
      <c r="AW387" s="32"/>
      <c r="AX387" s="32"/>
      <c r="AY387" s="32"/>
      <c r="AZ387" s="96"/>
      <c r="BA387" s="96"/>
      <c r="BB387" s="96"/>
      <c r="BC387" s="96"/>
      <c r="BD387" s="96"/>
      <c r="BE387" s="96"/>
      <c r="BF387" s="96"/>
      <c r="BG387" s="96"/>
      <c r="BH387" s="96"/>
      <c r="BI387" s="96"/>
      <c r="BJ387" s="96"/>
      <c r="BK387" s="32"/>
      <c r="BL387" s="32"/>
      <c r="BM387" s="32"/>
      <c r="BN387" s="32"/>
    </row>
    <row r="388" ht="19.5" customHeight="1" spans="1:66">
      <c r="A388" s="133"/>
      <c r="B388" s="190"/>
      <c r="C388" s="184"/>
      <c r="D388" s="186"/>
      <c r="E388" s="121"/>
      <c r="F388" s="121"/>
      <c r="G388" s="121"/>
      <c r="H388" s="121"/>
      <c r="I388" s="121"/>
      <c r="J388" s="121"/>
      <c r="K388" s="121"/>
      <c r="L388" s="121"/>
      <c r="M388" s="121"/>
      <c r="N388" s="121"/>
      <c r="O388" s="121"/>
      <c r="P388" s="121"/>
      <c r="Q388" s="121"/>
      <c r="R388" s="121"/>
      <c r="S388" s="121"/>
      <c r="T388" s="121"/>
      <c r="U388" s="121"/>
      <c r="V388" s="121"/>
      <c r="W388" s="121"/>
      <c r="X388" s="121"/>
      <c r="Y388" s="121"/>
      <c r="Z388" s="121"/>
      <c r="AA388" s="121"/>
      <c r="AB388" s="121"/>
      <c r="AC388" s="121"/>
      <c r="AD388" s="121"/>
      <c r="AE388" s="121"/>
      <c r="AF388" s="121"/>
      <c r="AG388" s="121"/>
      <c r="AH388" s="121"/>
      <c r="AI388" s="121"/>
      <c r="AJ388" s="121"/>
      <c r="AK388" s="121"/>
      <c r="AL388" s="121"/>
      <c r="AM388" s="121"/>
      <c r="AN388" s="121"/>
      <c r="AO388" s="121"/>
      <c r="AP388" s="121"/>
      <c r="AQ388" s="121"/>
      <c r="AR388" s="121"/>
      <c r="AS388" s="121"/>
      <c r="AT388" s="121"/>
      <c r="AU388" s="121"/>
      <c r="AV388" s="121"/>
      <c r="AW388" s="121"/>
      <c r="AX388" s="121"/>
      <c r="AY388" s="121"/>
      <c r="AZ388" s="121"/>
      <c r="BA388" s="121"/>
      <c r="BB388" s="121"/>
      <c r="BC388" s="121"/>
      <c r="BD388" s="121"/>
      <c r="BE388" s="121"/>
      <c r="BF388" s="121"/>
      <c r="BG388" s="121"/>
      <c r="BH388" s="121"/>
      <c r="BI388" s="121"/>
      <c r="BJ388" s="121"/>
      <c r="BK388" s="121"/>
      <c r="BL388" s="121"/>
      <c r="BM388" s="121"/>
      <c r="BN388" s="131"/>
    </row>
    <row r="389" ht="19.5" customHeight="1" spans="1:66">
      <c r="A389" s="133"/>
      <c r="B389" s="70" t="s">
        <v>388</v>
      </c>
      <c r="C389" s="255" t="s">
        <v>385</v>
      </c>
      <c r="D389" s="56">
        <v>2</v>
      </c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2"/>
      <c r="AN389" s="32"/>
      <c r="AO389" s="32"/>
      <c r="AP389" s="32"/>
      <c r="AQ389" s="32"/>
      <c r="AR389" s="32"/>
      <c r="AS389" s="32"/>
      <c r="AT389" s="32"/>
      <c r="AU389" s="32"/>
      <c r="AV389" s="32"/>
      <c r="AW389" s="32"/>
      <c r="AX389" s="32"/>
      <c r="AY389" s="32"/>
      <c r="AZ389" s="96"/>
      <c r="BA389" s="96"/>
      <c r="BB389" s="96"/>
      <c r="BC389" s="96"/>
      <c r="BD389" s="96"/>
      <c r="BE389" s="96"/>
      <c r="BF389" s="96"/>
      <c r="BG389" s="96"/>
      <c r="BH389" s="96"/>
      <c r="BI389" s="96"/>
      <c r="BJ389" s="96"/>
      <c r="BK389" s="32"/>
      <c r="BL389" s="32"/>
      <c r="BM389" s="32"/>
      <c r="BN389" s="32"/>
    </row>
    <row r="390" ht="19.5" customHeight="1" spans="1:66">
      <c r="A390" s="133"/>
      <c r="B390" s="73"/>
      <c r="C390" s="255" t="s">
        <v>386</v>
      </c>
      <c r="D390" s="56">
        <v>1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2"/>
      <c r="AN390" s="32"/>
      <c r="AO390" s="32"/>
      <c r="AP390" s="32"/>
      <c r="AQ390" s="32"/>
      <c r="AR390" s="32"/>
      <c r="AS390" s="32"/>
      <c r="AT390" s="32"/>
      <c r="AU390" s="32"/>
      <c r="AV390" s="32"/>
      <c r="AW390" s="32"/>
      <c r="AX390" s="32"/>
      <c r="AY390" s="32"/>
      <c r="AZ390" s="96"/>
      <c r="BA390" s="96"/>
      <c r="BB390" s="96"/>
      <c r="BC390" s="96"/>
      <c r="BD390" s="96"/>
      <c r="BE390" s="96"/>
      <c r="BF390" s="96"/>
      <c r="BG390" s="96"/>
      <c r="BH390" s="96"/>
      <c r="BI390" s="96"/>
      <c r="BJ390" s="96"/>
      <c r="BK390" s="32"/>
      <c r="BL390" s="32"/>
      <c r="BM390" s="32"/>
      <c r="BN390" s="32"/>
    </row>
    <row r="391" ht="19.5" customHeight="1" spans="1:66">
      <c r="A391" s="133"/>
      <c r="B391" s="33"/>
      <c r="C391" s="255" t="s">
        <v>387</v>
      </c>
      <c r="D391" s="56">
        <v>0</v>
      </c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2"/>
      <c r="AN391" s="32"/>
      <c r="AO391" s="32"/>
      <c r="AP391" s="32"/>
      <c r="AQ391" s="32"/>
      <c r="AR391" s="32"/>
      <c r="AS391" s="32"/>
      <c r="AT391" s="32"/>
      <c r="AU391" s="32"/>
      <c r="AV391" s="32"/>
      <c r="AW391" s="32"/>
      <c r="AX391" s="32"/>
      <c r="AY391" s="32"/>
      <c r="AZ391" s="96"/>
      <c r="BA391" s="96"/>
      <c r="BB391" s="96"/>
      <c r="BC391" s="96"/>
      <c r="BD391" s="96"/>
      <c r="BE391" s="96"/>
      <c r="BF391" s="96"/>
      <c r="BG391" s="96"/>
      <c r="BH391" s="96"/>
      <c r="BI391" s="96"/>
      <c r="BJ391" s="96"/>
      <c r="BK391" s="32"/>
      <c r="BL391" s="32"/>
      <c r="BM391" s="32"/>
      <c r="BN391" s="32"/>
    </row>
    <row r="392" ht="19.5" customHeight="1" spans="1:66">
      <c r="A392" s="133"/>
      <c r="B392" s="190"/>
      <c r="C392" s="184"/>
      <c r="D392" s="186"/>
      <c r="E392" s="121"/>
      <c r="F392" s="121"/>
      <c r="G392" s="121"/>
      <c r="H392" s="121"/>
      <c r="I392" s="121"/>
      <c r="J392" s="121"/>
      <c r="K392" s="121"/>
      <c r="L392" s="121"/>
      <c r="M392" s="121"/>
      <c r="N392" s="121"/>
      <c r="O392" s="121"/>
      <c r="P392" s="121"/>
      <c r="Q392" s="121"/>
      <c r="R392" s="121"/>
      <c r="S392" s="121"/>
      <c r="T392" s="121"/>
      <c r="U392" s="121"/>
      <c r="V392" s="121"/>
      <c r="W392" s="121"/>
      <c r="X392" s="121"/>
      <c r="Y392" s="121"/>
      <c r="Z392" s="121"/>
      <c r="AA392" s="121"/>
      <c r="AB392" s="121"/>
      <c r="AC392" s="121"/>
      <c r="AD392" s="121"/>
      <c r="AE392" s="121"/>
      <c r="AF392" s="121"/>
      <c r="AG392" s="121"/>
      <c r="AH392" s="121"/>
      <c r="AI392" s="121"/>
      <c r="AJ392" s="121"/>
      <c r="AK392" s="121"/>
      <c r="AL392" s="121"/>
      <c r="AM392" s="121"/>
      <c r="AN392" s="121"/>
      <c r="AO392" s="121"/>
      <c r="AP392" s="121"/>
      <c r="AQ392" s="121"/>
      <c r="AR392" s="121"/>
      <c r="AS392" s="121"/>
      <c r="AT392" s="121"/>
      <c r="AU392" s="121"/>
      <c r="AV392" s="121"/>
      <c r="AW392" s="121"/>
      <c r="AX392" s="121"/>
      <c r="AY392" s="121"/>
      <c r="AZ392" s="121"/>
      <c r="BA392" s="121"/>
      <c r="BB392" s="121"/>
      <c r="BC392" s="121"/>
      <c r="BD392" s="121"/>
      <c r="BE392" s="121"/>
      <c r="BF392" s="121"/>
      <c r="BG392" s="121"/>
      <c r="BH392" s="121"/>
      <c r="BI392" s="121"/>
      <c r="BJ392" s="121"/>
      <c r="BK392" s="121"/>
      <c r="BL392" s="121"/>
      <c r="BM392" s="121"/>
      <c r="BN392" s="131"/>
    </row>
    <row r="393" ht="19.5" customHeight="1" spans="1:66">
      <c r="A393" s="133"/>
      <c r="B393" s="70" t="s">
        <v>389</v>
      </c>
      <c r="C393" s="255" t="s">
        <v>385</v>
      </c>
      <c r="D393" s="56">
        <v>2</v>
      </c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2"/>
      <c r="AN393" s="32"/>
      <c r="AO393" s="32"/>
      <c r="AP393" s="32"/>
      <c r="AQ393" s="32"/>
      <c r="AR393" s="32"/>
      <c r="AS393" s="32"/>
      <c r="AT393" s="32"/>
      <c r="AU393" s="32"/>
      <c r="AV393" s="32"/>
      <c r="AW393" s="32"/>
      <c r="AX393" s="32"/>
      <c r="AY393" s="32"/>
      <c r="AZ393" s="96"/>
      <c r="BA393" s="96"/>
      <c r="BB393" s="96"/>
      <c r="BC393" s="96"/>
      <c r="BD393" s="96"/>
      <c r="BE393" s="96"/>
      <c r="BF393" s="96"/>
      <c r="BG393" s="96"/>
      <c r="BH393" s="96"/>
      <c r="BI393" s="96"/>
      <c r="BJ393" s="96"/>
      <c r="BK393" s="32"/>
      <c r="BL393" s="32"/>
      <c r="BM393" s="32"/>
      <c r="BN393" s="32"/>
    </row>
    <row r="394" ht="19.5" customHeight="1" spans="1:66">
      <c r="A394" s="133"/>
      <c r="B394" s="73"/>
      <c r="C394" s="255" t="s">
        <v>386</v>
      </c>
      <c r="D394" s="56">
        <v>1</v>
      </c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32"/>
      <c r="AP394" s="32"/>
      <c r="AQ394" s="32"/>
      <c r="AR394" s="32"/>
      <c r="AS394" s="32"/>
      <c r="AT394" s="32"/>
      <c r="AU394" s="32"/>
      <c r="AV394" s="32"/>
      <c r="AW394" s="32"/>
      <c r="AX394" s="32"/>
      <c r="AY394" s="32"/>
      <c r="AZ394" s="96"/>
      <c r="BA394" s="96"/>
      <c r="BB394" s="96"/>
      <c r="BC394" s="96"/>
      <c r="BD394" s="96"/>
      <c r="BE394" s="96"/>
      <c r="BF394" s="96"/>
      <c r="BG394" s="96"/>
      <c r="BH394" s="96"/>
      <c r="BI394" s="96"/>
      <c r="BJ394" s="96"/>
      <c r="BK394" s="32"/>
      <c r="BL394" s="32"/>
      <c r="BM394" s="32"/>
      <c r="BN394" s="32"/>
    </row>
    <row r="395" ht="19.5" customHeight="1" spans="1:66">
      <c r="A395" s="133"/>
      <c r="B395" s="33"/>
      <c r="C395" s="255" t="s">
        <v>387</v>
      </c>
      <c r="D395" s="56">
        <v>0</v>
      </c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2"/>
      <c r="AN395" s="32"/>
      <c r="AO395" s="32"/>
      <c r="AP395" s="32"/>
      <c r="AQ395" s="32"/>
      <c r="AR395" s="32"/>
      <c r="AS395" s="32"/>
      <c r="AT395" s="32"/>
      <c r="AU395" s="32"/>
      <c r="AV395" s="32"/>
      <c r="AW395" s="32"/>
      <c r="AX395" s="32"/>
      <c r="AY395" s="32"/>
      <c r="AZ395" s="96"/>
      <c r="BA395" s="96"/>
      <c r="BB395" s="96"/>
      <c r="BC395" s="96"/>
      <c r="BD395" s="96"/>
      <c r="BE395" s="96"/>
      <c r="BF395" s="96"/>
      <c r="BG395" s="96"/>
      <c r="BH395" s="96"/>
      <c r="BI395" s="96"/>
      <c r="BJ395" s="96"/>
      <c r="BK395" s="32"/>
      <c r="BL395" s="32"/>
      <c r="BM395" s="32"/>
      <c r="BN395" s="32"/>
    </row>
    <row r="396" ht="19.5" customHeight="1" spans="1:66">
      <c r="A396" s="133"/>
      <c r="B396" s="190"/>
      <c r="C396" s="184"/>
      <c r="D396" s="186"/>
      <c r="E396" s="121"/>
      <c r="F396" s="121"/>
      <c r="G396" s="121"/>
      <c r="H396" s="121"/>
      <c r="I396" s="121"/>
      <c r="J396" s="121"/>
      <c r="K396" s="121"/>
      <c r="L396" s="121"/>
      <c r="M396" s="121"/>
      <c r="N396" s="121"/>
      <c r="O396" s="121"/>
      <c r="P396" s="121"/>
      <c r="Q396" s="121"/>
      <c r="R396" s="121"/>
      <c r="S396" s="121"/>
      <c r="T396" s="121"/>
      <c r="U396" s="121"/>
      <c r="V396" s="121"/>
      <c r="W396" s="121"/>
      <c r="X396" s="121"/>
      <c r="Y396" s="121"/>
      <c r="Z396" s="121"/>
      <c r="AA396" s="121"/>
      <c r="AB396" s="121"/>
      <c r="AC396" s="121"/>
      <c r="AD396" s="121"/>
      <c r="AE396" s="121"/>
      <c r="AF396" s="121"/>
      <c r="AG396" s="121"/>
      <c r="AH396" s="121"/>
      <c r="AI396" s="121"/>
      <c r="AJ396" s="121"/>
      <c r="AK396" s="121"/>
      <c r="AL396" s="121"/>
      <c r="AM396" s="121"/>
      <c r="AN396" s="121"/>
      <c r="AO396" s="121"/>
      <c r="AP396" s="121"/>
      <c r="AQ396" s="121"/>
      <c r="AR396" s="121"/>
      <c r="AS396" s="121"/>
      <c r="AT396" s="121"/>
      <c r="AU396" s="121"/>
      <c r="AV396" s="121"/>
      <c r="AW396" s="121"/>
      <c r="AX396" s="121"/>
      <c r="AY396" s="121"/>
      <c r="AZ396" s="121"/>
      <c r="BA396" s="121"/>
      <c r="BB396" s="121"/>
      <c r="BC396" s="121"/>
      <c r="BD396" s="121"/>
      <c r="BE396" s="121"/>
      <c r="BF396" s="121"/>
      <c r="BG396" s="121"/>
      <c r="BH396" s="121"/>
      <c r="BI396" s="121"/>
      <c r="BJ396" s="121"/>
      <c r="BK396" s="121"/>
      <c r="BL396" s="121"/>
      <c r="BM396" s="121"/>
      <c r="BN396" s="131"/>
    </row>
    <row r="397" ht="19.5" customHeight="1" spans="1:66">
      <c r="A397" s="133"/>
      <c r="B397" s="70" t="s">
        <v>390</v>
      </c>
      <c r="C397" s="255" t="s">
        <v>385</v>
      </c>
      <c r="D397" s="56">
        <v>2</v>
      </c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2"/>
      <c r="AN397" s="32"/>
      <c r="AO397" s="32"/>
      <c r="AP397" s="32"/>
      <c r="AQ397" s="32"/>
      <c r="AR397" s="32"/>
      <c r="AS397" s="32"/>
      <c r="AT397" s="32"/>
      <c r="AU397" s="32"/>
      <c r="AV397" s="32"/>
      <c r="AW397" s="32"/>
      <c r="AX397" s="32"/>
      <c r="AY397" s="32"/>
      <c r="AZ397" s="96"/>
      <c r="BA397" s="96"/>
      <c r="BB397" s="96"/>
      <c r="BC397" s="96"/>
      <c r="BD397" s="96"/>
      <c r="BE397" s="96"/>
      <c r="BF397" s="96"/>
      <c r="BG397" s="96"/>
      <c r="BH397" s="96"/>
      <c r="BI397" s="96"/>
      <c r="BJ397" s="96"/>
      <c r="BK397" s="32"/>
      <c r="BL397" s="32"/>
      <c r="BM397" s="32"/>
      <c r="BN397" s="32"/>
    </row>
    <row r="398" ht="19.5" customHeight="1" spans="1:66">
      <c r="A398" s="133"/>
      <c r="B398" s="73"/>
      <c r="C398" s="255" t="s">
        <v>386</v>
      </c>
      <c r="D398" s="56">
        <v>1</v>
      </c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2"/>
      <c r="AN398" s="32"/>
      <c r="AO398" s="32"/>
      <c r="AP398" s="32"/>
      <c r="AQ398" s="32"/>
      <c r="AR398" s="32"/>
      <c r="AS398" s="32"/>
      <c r="AT398" s="32"/>
      <c r="AU398" s="32"/>
      <c r="AV398" s="32"/>
      <c r="AW398" s="32"/>
      <c r="AX398" s="32"/>
      <c r="AY398" s="32"/>
      <c r="AZ398" s="96"/>
      <c r="BA398" s="96"/>
      <c r="BB398" s="96"/>
      <c r="BC398" s="96"/>
      <c r="BD398" s="96"/>
      <c r="BE398" s="96"/>
      <c r="BF398" s="96"/>
      <c r="BG398" s="96"/>
      <c r="BH398" s="96"/>
      <c r="BI398" s="96"/>
      <c r="BJ398" s="96"/>
      <c r="BK398" s="32"/>
      <c r="BL398" s="32"/>
      <c r="BM398" s="32"/>
      <c r="BN398" s="32"/>
    </row>
    <row r="399" ht="19.5" customHeight="1" spans="1:66">
      <c r="A399" s="133"/>
      <c r="B399" s="33"/>
      <c r="C399" s="255" t="s">
        <v>387</v>
      </c>
      <c r="D399" s="56">
        <v>0</v>
      </c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2"/>
      <c r="AN399" s="32"/>
      <c r="AO399" s="32"/>
      <c r="AP399" s="32"/>
      <c r="AQ399" s="32"/>
      <c r="AR399" s="32"/>
      <c r="AS399" s="32"/>
      <c r="AT399" s="32"/>
      <c r="AU399" s="32"/>
      <c r="AV399" s="32"/>
      <c r="AW399" s="32"/>
      <c r="AX399" s="32"/>
      <c r="AY399" s="32"/>
      <c r="AZ399" s="96"/>
      <c r="BA399" s="96"/>
      <c r="BB399" s="96"/>
      <c r="BC399" s="96"/>
      <c r="BD399" s="96"/>
      <c r="BE399" s="96"/>
      <c r="BF399" s="96"/>
      <c r="BG399" s="96"/>
      <c r="BH399" s="96"/>
      <c r="BI399" s="96"/>
      <c r="BJ399" s="96"/>
      <c r="BK399" s="32"/>
      <c r="BL399" s="32"/>
      <c r="BM399" s="32"/>
      <c r="BN399" s="32"/>
    </row>
    <row r="400" ht="19.5" customHeight="1" spans="1:66">
      <c r="A400" s="133"/>
      <c r="B400" s="190"/>
      <c r="C400" s="184"/>
      <c r="D400" s="186"/>
      <c r="E400" s="121"/>
      <c r="F400" s="121"/>
      <c r="G400" s="121"/>
      <c r="H400" s="121"/>
      <c r="I400" s="121"/>
      <c r="J400" s="121"/>
      <c r="K400" s="121"/>
      <c r="L400" s="121"/>
      <c r="M400" s="121"/>
      <c r="N400" s="121"/>
      <c r="O400" s="121"/>
      <c r="P400" s="121"/>
      <c r="Q400" s="121"/>
      <c r="R400" s="121"/>
      <c r="S400" s="121"/>
      <c r="T400" s="121"/>
      <c r="U400" s="121"/>
      <c r="V400" s="121"/>
      <c r="W400" s="121"/>
      <c r="X400" s="121"/>
      <c r="Y400" s="121"/>
      <c r="Z400" s="121"/>
      <c r="AA400" s="121"/>
      <c r="AB400" s="121"/>
      <c r="AC400" s="121"/>
      <c r="AD400" s="121"/>
      <c r="AE400" s="121"/>
      <c r="AF400" s="121"/>
      <c r="AG400" s="121"/>
      <c r="AH400" s="121"/>
      <c r="AI400" s="121"/>
      <c r="AJ400" s="121"/>
      <c r="AK400" s="121"/>
      <c r="AL400" s="121"/>
      <c r="AM400" s="121"/>
      <c r="AN400" s="121"/>
      <c r="AO400" s="121"/>
      <c r="AP400" s="121"/>
      <c r="AQ400" s="121"/>
      <c r="AR400" s="121"/>
      <c r="AS400" s="121"/>
      <c r="AT400" s="121"/>
      <c r="AU400" s="121"/>
      <c r="AV400" s="121"/>
      <c r="AW400" s="121"/>
      <c r="AX400" s="121"/>
      <c r="AY400" s="121"/>
      <c r="AZ400" s="121"/>
      <c r="BA400" s="121"/>
      <c r="BB400" s="121"/>
      <c r="BC400" s="121"/>
      <c r="BD400" s="121"/>
      <c r="BE400" s="121"/>
      <c r="BF400" s="121"/>
      <c r="BG400" s="121"/>
      <c r="BH400" s="121"/>
      <c r="BI400" s="121"/>
      <c r="BJ400" s="121"/>
      <c r="BK400" s="121"/>
      <c r="BL400" s="121"/>
      <c r="BM400" s="121"/>
      <c r="BN400" s="131"/>
    </row>
    <row r="401" ht="19.5" customHeight="1" spans="1:66">
      <c r="A401" s="133"/>
      <c r="B401" s="70" t="s">
        <v>391</v>
      </c>
      <c r="C401" s="255" t="s">
        <v>385</v>
      </c>
      <c r="D401" s="56">
        <v>2</v>
      </c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2"/>
      <c r="AN401" s="32"/>
      <c r="AO401" s="32"/>
      <c r="AP401" s="32"/>
      <c r="AQ401" s="32"/>
      <c r="AR401" s="32"/>
      <c r="AS401" s="32"/>
      <c r="AT401" s="32"/>
      <c r="AU401" s="32"/>
      <c r="AV401" s="32"/>
      <c r="AW401" s="32"/>
      <c r="AX401" s="32"/>
      <c r="AY401" s="32"/>
      <c r="AZ401" s="96"/>
      <c r="BA401" s="96"/>
      <c r="BB401" s="96"/>
      <c r="BC401" s="96"/>
      <c r="BD401" s="96"/>
      <c r="BE401" s="96"/>
      <c r="BF401" s="96"/>
      <c r="BG401" s="96"/>
      <c r="BH401" s="96"/>
      <c r="BI401" s="96"/>
      <c r="BJ401" s="96"/>
      <c r="BK401" s="32"/>
      <c r="BL401" s="32"/>
      <c r="BM401" s="32"/>
      <c r="BN401" s="32"/>
    </row>
    <row r="402" ht="19.5" customHeight="1" spans="1:66">
      <c r="A402" s="133"/>
      <c r="B402" s="73"/>
      <c r="C402" s="255" t="s">
        <v>386</v>
      </c>
      <c r="D402" s="56">
        <v>1</v>
      </c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  <c r="AN402" s="32"/>
      <c r="AO402" s="32"/>
      <c r="AP402" s="32"/>
      <c r="AQ402" s="32"/>
      <c r="AR402" s="32"/>
      <c r="AS402" s="32"/>
      <c r="AT402" s="32"/>
      <c r="AU402" s="32"/>
      <c r="AV402" s="32"/>
      <c r="AW402" s="32"/>
      <c r="AX402" s="32"/>
      <c r="AY402" s="32"/>
      <c r="AZ402" s="96"/>
      <c r="BA402" s="96"/>
      <c r="BB402" s="96"/>
      <c r="BC402" s="96"/>
      <c r="BD402" s="96"/>
      <c r="BE402" s="96"/>
      <c r="BF402" s="96"/>
      <c r="BG402" s="96"/>
      <c r="BH402" s="96"/>
      <c r="BI402" s="96"/>
      <c r="BJ402" s="96"/>
      <c r="BK402" s="32"/>
      <c r="BL402" s="32"/>
      <c r="BM402" s="32"/>
      <c r="BN402" s="32"/>
    </row>
    <row r="403" ht="19.5" customHeight="1" spans="1:66">
      <c r="A403" s="133"/>
      <c r="B403" s="33"/>
      <c r="C403" s="255" t="s">
        <v>387</v>
      </c>
      <c r="D403" s="56">
        <v>0</v>
      </c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2"/>
      <c r="AN403" s="32"/>
      <c r="AO403" s="32"/>
      <c r="AP403" s="32"/>
      <c r="AQ403" s="32"/>
      <c r="AR403" s="32"/>
      <c r="AS403" s="32"/>
      <c r="AT403" s="32"/>
      <c r="AU403" s="32"/>
      <c r="AV403" s="32"/>
      <c r="AW403" s="32"/>
      <c r="AX403" s="32"/>
      <c r="AY403" s="32"/>
      <c r="AZ403" s="96"/>
      <c r="BA403" s="96"/>
      <c r="BB403" s="96"/>
      <c r="BC403" s="96"/>
      <c r="BD403" s="96"/>
      <c r="BE403" s="96"/>
      <c r="BF403" s="96"/>
      <c r="BG403" s="96"/>
      <c r="BH403" s="96"/>
      <c r="BI403" s="96"/>
      <c r="BJ403" s="96"/>
      <c r="BK403" s="32"/>
      <c r="BL403" s="32"/>
      <c r="BM403" s="32"/>
      <c r="BN403" s="32"/>
    </row>
    <row r="404" ht="19.5" customHeight="1" spans="1:66">
      <c r="A404" s="133"/>
      <c r="B404" s="190"/>
      <c r="C404" s="184"/>
      <c r="D404" s="186"/>
      <c r="E404" s="121"/>
      <c r="F404" s="121"/>
      <c r="G404" s="121"/>
      <c r="H404" s="121"/>
      <c r="I404" s="121"/>
      <c r="J404" s="121"/>
      <c r="K404" s="121"/>
      <c r="L404" s="121"/>
      <c r="M404" s="121"/>
      <c r="N404" s="121"/>
      <c r="O404" s="121"/>
      <c r="P404" s="121"/>
      <c r="Q404" s="121"/>
      <c r="R404" s="121"/>
      <c r="S404" s="121"/>
      <c r="T404" s="121"/>
      <c r="U404" s="121"/>
      <c r="V404" s="121"/>
      <c r="W404" s="121"/>
      <c r="X404" s="121"/>
      <c r="Y404" s="121"/>
      <c r="Z404" s="121"/>
      <c r="AA404" s="121"/>
      <c r="AB404" s="121"/>
      <c r="AC404" s="121"/>
      <c r="AD404" s="121"/>
      <c r="AE404" s="121"/>
      <c r="AF404" s="121"/>
      <c r="AG404" s="121"/>
      <c r="AH404" s="121"/>
      <c r="AI404" s="121"/>
      <c r="AJ404" s="121"/>
      <c r="AK404" s="121"/>
      <c r="AL404" s="121"/>
      <c r="AM404" s="121"/>
      <c r="AN404" s="121"/>
      <c r="AO404" s="121"/>
      <c r="AP404" s="121"/>
      <c r="AQ404" s="121"/>
      <c r="AR404" s="121"/>
      <c r="AS404" s="121"/>
      <c r="AT404" s="121"/>
      <c r="AU404" s="121"/>
      <c r="AV404" s="121"/>
      <c r="AW404" s="121"/>
      <c r="AX404" s="121"/>
      <c r="AY404" s="121"/>
      <c r="AZ404" s="121"/>
      <c r="BA404" s="121"/>
      <c r="BB404" s="121"/>
      <c r="BC404" s="121"/>
      <c r="BD404" s="121"/>
      <c r="BE404" s="121"/>
      <c r="BF404" s="121"/>
      <c r="BG404" s="121"/>
      <c r="BH404" s="121"/>
      <c r="BI404" s="121"/>
      <c r="BJ404" s="121"/>
      <c r="BK404" s="121"/>
      <c r="BL404" s="121"/>
      <c r="BM404" s="121"/>
      <c r="BN404" s="131"/>
    </row>
    <row r="405" ht="19.5" customHeight="1" spans="1:66">
      <c r="A405" s="133"/>
      <c r="B405" s="70" t="s">
        <v>392</v>
      </c>
      <c r="C405" s="255" t="s">
        <v>393</v>
      </c>
      <c r="D405" s="56">
        <v>2</v>
      </c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2"/>
      <c r="AN405" s="32"/>
      <c r="AO405" s="32"/>
      <c r="AP405" s="32"/>
      <c r="AQ405" s="32"/>
      <c r="AR405" s="32"/>
      <c r="AS405" s="32"/>
      <c r="AT405" s="32"/>
      <c r="AU405" s="32"/>
      <c r="AV405" s="32"/>
      <c r="AW405" s="32"/>
      <c r="AX405" s="32"/>
      <c r="AY405" s="32"/>
      <c r="AZ405" s="96"/>
      <c r="BA405" s="96"/>
      <c r="BB405" s="96"/>
      <c r="BC405" s="96"/>
      <c r="BD405" s="96"/>
      <c r="BE405" s="96"/>
      <c r="BF405" s="96"/>
      <c r="BG405" s="96"/>
      <c r="BH405" s="96"/>
      <c r="BI405" s="96"/>
      <c r="BJ405" s="96"/>
      <c r="BK405" s="32"/>
      <c r="BL405" s="32"/>
      <c r="BM405" s="32"/>
      <c r="BN405" s="32"/>
    </row>
    <row r="406" ht="19.5" customHeight="1" spans="1:66">
      <c r="A406" s="133"/>
      <c r="B406" s="73"/>
      <c r="C406" s="255" t="s">
        <v>394</v>
      </c>
      <c r="D406" s="56">
        <v>1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2"/>
      <c r="AN406" s="32"/>
      <c r="AO406" s="32"/>
      <c r="AP406" s="32"/>
      <c r="AQ406" s="32"/>
      <c r="AR406" s="32"/>
      <c r="AS406" s="32"/>
      <c r="AT406" s="32"/>
      <c r="AU406" s="32"/>
      <c r="AV406" s="32"/>
      <c r="AW406" s="32"/>
      <c r="AX406" s="32"/>
      <c r="AY406" s="32"/>
      <c r="AZ406" s="96"/>
      <c r="BA406" s="96"/>
      <c r="BB406" s="96"/>
      <c r="BC406" s="96"/>
      <c r="BD406" s="96"/>
      <c r="BE406" s="96"/>
      <c r="BF406" s="96"/>
      <c r="BG406" s="96"/>
      <c r="BH406" s="96"/>
      <c r="BI406" s="96"/>
      <c r="BJ406" s="96"/>
      <c r="BK406" s="32"/>
      <c r="BL406" s="32"/>
      <c r="BM406" s="32"/>
      <c r="BN406" s="32"/>
    </row>
    <row r="407" ht="19.5" customHeight="1" spans="1:66">
      <c r="A407" s="133"/>
      <c r="B407" s="33"/>
      <c r="C407" s="255" t="s">
        <v>114</v>
      </c>
      <c r="D407" s="56">
        <v>0</v>
      </c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2"/>
      <c r="AN407" s="32"/>
      <c r="AO407" s="32"/>
      <c r="AP407" s="32"/>
      <c r="AQ407" s="32"/>
      <c r="AR407" s="32"/>
      <c r="AS407" s="32"/>
      <c r="AT407" s="32"/>
      <c r="AU407" s="32"/>
      <c r="AV407" s="32"/>
      <c r="AW407" s="32"/>
      <c r="AX407" s="32"/>
      <c r="AY407" s="32"/>
      <c r="AZ407" s="96"/>
      <c r="BA407" s="96"/>
      <c r="BB407" s="96"/>
      <c r="BC407" s="96"/>
      <c r="BD407" s="96"/>
      <c r="BE407" s="96"/>
      <c r="BF407" s="96"/>
      <c r="BG407" s="96"/>
      <c r="BH407" s="96"/>
      <c r="BI407" s="96"/>
      <c r="BJ407" s="96"/>
      <c r="BK407" s="32"/>
      <c r="BL407" s="32"/>
      <c r="BM407" s="32"/>
      <c r="BN407" s="32"/>
    </row>
    <row r="408" ht="19.5" customHeight="1" spans="1:66">
      <c r="A408" s="133"/>
      <c r="B408" s="190"/>
      <c r="C408" s="184"/>
      <c r="D408" s="186"/>
      <c r="E408" s="121"/>
      <c r="F408" s="121"/>
      <c r="G408" s="121"/>
      <c r="H408" s="121"/>
      <c r="I408" s="121"/>
      <c r="J408" s="121"/>
      <c r="K408" s="121"/>
      <c r="L408" s="121"/>
      <c r="M408" s="121"/>
      <c r="N408" s="121"/>
      <c r="O408" s="121"/>
      <c r="P408" s="121"/>
      <c r="Q408" s="121"/>
      <c r="R408" s="121"/>
      <c r="S408" s="121"/>
      <c r="T408" s="121"/>
      <c r="U408" s="121"/>
      <c r="V408" s="121"/>
      <c r="W408" s="121"/>
      <c r="X408" s="121"/>
      <c r="Y408" s="121"/>
      <c r="Z408" s="121"/>
      <c r="AA408" s="121"/>
      <c r="AB408" s="121"/>
      <c r="AC408" s="121"/>
      <c r="AD408" s="121"/>
      <c r="AE408" s="121"/>
      <c r="AF408" s="121"/>
      <c r="AG408" s="121"/>
      <c r="AH408" s="121"/>
      <c r="AI408" s="121"/>
      <c r="AJ408" s="121"/>
      <c r="AK408" s="121"/>
      <c r="AL408" s="121"/>
      <c r="AM408" s="121"/>
      <c r="AN408" s="121"/>
      <c r="AO408" s="121"/>
      <c r="AP408" s="121"/>
      <c r="AQ408" s="121"/>
      <c r="AR408" s="121"/>
      <c r="AS408" s="121"/>
      <c r="AT408" s="121"/>
      <c r="AU408" s="121"/>
      <c r="AV408" s="121"/>
      <c r="AW408" s="121"/>
      <c r="AX408" s="121"/>
      <c r="AY408" s="121"/>
      <c r="AZ408" s="121"/>
      <c r="BA408" s="121"/>
      <c r="BB408" s="121"/>
      <c r="BC408" s="121"/>
      <c r="BD408" s="121"/>
      <c r="BE408" s="121"/>
      <c r="BF408" s="121"/>
      <c r="BG408" s="121"/>
      <c r="BH408" s="121"/>
      <c r="BI408" s="121"/>
      <c r="BJ408" s="121"/>
      <c r="BK408" s="121"/>
      <c r="BL408" s="121"/>
      <c r="BM408" s="121"/>
      <c r="BN408" s="131"/>
    </row>
    <row r="409" ht="19.5" customHeight="1" spans="1:66">
      <c r="A409" s="133"/>
      <c r="B409" s="70" t="s">
        <v>395</v>
      </c>
      <c r="C409" s="255" t="s">
        <v>385</v>
      </c>
      <c r="D409" s="56">
        <v>2</v>
      </c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2"/>
      <c r="AN409" s="32"/>
      <c r="AO409" s="32"/>
      <c r="AP409" s="32"/>
      <c r="AQ409" s="32"/>
      <c r="AR409" s="32"/>
      <c r="AS409" s="32"/>
      <c r="AT409" s="32"/>
      <c r="AU409" s="32"/>
      <c r="AV409" s="32"/>
      <c r="AW409" s="32"/>
      <c r="AX409" s="32"/>
      <c r="AY409" s="32"/>
      <c r="AZ409" s="96"/>
      <c r="BA409" s="96"/>
      <c r="BB409" s="96"/>
      <c r="BC409" s="96"/>
      <c r="BD409" s="96"/>
      <c r="BE409" s="96"/>
      <c r="BF409" s="96"/>
      <c r="BG409" s="96"/>
      <c r="BH409" s="96"/>
      <c r="BI409" s="96"/>
      <c r="BJ409" s="96"/>
      <c r="BK409" s="32"/>
      <c r="BL409" s="32"/>
      <c r="BM409" s="32"/>
      <c r="BN409" s="32"/>
    </row>
    <row r="410" ht="19.5" customHeight="1" spans="1:66">
      <c r="A410" s="133"/>
      <c r="B410" s="73"/>
      <c r="C410" s="255" t="s">
        <v>386</v>
      </c>
      <c r="D410" s="56">
        <v>1</v>
      </c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2"/>
      <c r="AN410" s="32"/>
      <c r="AO410" s="32"/>
      <c r="AP410" s="32"/>
      <c r="AQ410" s="32"/>
      <c r="AR410" s="32"/>
      <c r="AS410" s="32"/>
      <c r="AT410" s="32"/>
      <c r="AU410" s="32"/>
      <c r="AV410" s="32"/>
      <c r="AW410" s="32"/>
      <c r="AX410" s="32"/>
      <c r="AY410" s="32"/>
      <c r="AZ410" s="96"/>
      <c r="BA410" s="96"/>
      <c r="BB410" s="96"/>
      <c r="BC410" s="96"/>
      <c r="BD410" s="96"/>
      <c r="BE410" s="96"/>
      <c r="BF410" s="96"/>
      <c r="BG410" s="96"/>
      <c r="BH410" s="96"/>
      <c r="BI410" s="96"/>
      <c r="BJ410" s="96"/>
      <c r="BK410" s="32"/>
      <c r="BL410" s="32"/>
      <c r="BM410" s="32"/>
      <c r="BN410" s="32"/>
    </row>
    <row r="411" ht="19.5" customHeight="1" spans="1:66">
      <c r="A411" s="133"/>
      <c r="B411" s="33"/>
      <c r="C411" s="255" t="s">
        <v>387</v>
      </c>
      <c r="D411" s="56">
        <v>0</v>
      </c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2"/>
      <c r="AN411" s="32"/>
      <c r="AO411" s="32"/>
      <c r="AP411" s="32"/>
      <c r="AQ411" s="32"/>
      <c r="AR411" s="32"/>
      <c r="AS411" s="32"/>
      <c r="AT411" s="32"/>
      <c r="AU411" s="32"/>
      <c r="AV411" s="32"/>
      <c r="AW411" s="32"/>
      <c r="AX411" s="32"/>
      <c r="AY411" s="32"/>
      <c r="AZ411" s="96"/>
      <c r="BA411" s="96"/>
      <c r="BB411" s="96"/>
      <c r="BC411" s="96"/>
      <c r="BD411" s="96"/>
      <c r="BE411" s="96"/>
      <c r="BF411" s="96"/>
      <c r="BG411" s="96"/>
      <c r="BH411" s="96"/>
      <c r="BI411" s="96"/>
      <c r="BJ411" s="96"/>
      <c r="BK411" s="32"/>
      <c r="BL411" s="32"/>
      <c r="BM411" s="32"/>
      <c r="BN411" s="32"/>
    </row>
    <row r="412" ht="19.5" customHeight="1" spans="1:66">
      <c r="A412" s="133"/>
      <c r="B412" s="190"/>
      <c r="C412" s="184"/>
      <c r="D412" s="186"/>
      <c r="E412" s="121"/>
      <c r="F412" s="121"/>
      <c r="G412" s="121"/>
      <c r="H412" s="121"/>
      <c r="I412" s="121"/>
      <c r="J412" s="121"/>
      <c r="K412" s="121"/>
      <c r="L412" s="121"/>
      <c r="M412" s="121"/>
      <c r="N412" s="121"/>
      <c r="O412" s="121"/>
      <c r="P412" s="121"/>
      <c r="Q412" s="121"/>
      <c r="R412" s="121"/>
      <c r="S412" s="121"/>
      <c r="T412" s="121"/>
      <c r="U412" s="121"/>
      <c r="V412" s="121"/>
      <c r="W412" s="121"/>
      <c r="X412" s="121"/>
      <c r="Y412" s="121"/>
      <c r="Z412" s="121"/>
      <c r="AA412" s="121"/>
      <c r="AB412" s="121"/>
      <c r="AC412" s="121"/>
      <c r="AD412" s="121"/>
      <c r="AE412" s="121"/>
      <c r="AF412" s="121"/>
      <c r="AG412" s="121"/>
      <c r="AH412" s="121"/>
      <c r="AI412" s="121"/>
      <c r="AJ412" s="121"/>
      <c r="AK412" s="121"/>
      <c r="AL412" s="121"/>
      <c r="AM412" s="121"/>
      <c r="AN412" s="121"/>
      <c r="AO412" s="121"/>
      <c r="AP412" s="121"/>
      <c r="AQ412" s="121"/>
      <c r="AR412" s="121"/>
      <c r="AS412" s="121"/>
      <c r="AT412" s="121"/>
      <c r="AU412" s="121"/>
      <c r="AV412" s="121"/>
      <c r="AW412" s="121"/>
      <c r="AX412" s="121"/>
      <c r="AY412" s="121"/>
      <c r="AZ412" s="121"/>
      <c r="BA412" s="121"/>
      <c r="BB412" s="121"/>
      <c r="BC412" s="121"/>
      <c r="BD412" s="121"/>
      <c r="BE412" s="121"/>
      <c r="BF412" s="121"/>
      <c r="BG412" s="121"/>
      <c r="BH412" s="121"/>
      <c r="BI412" s="121"/>
      <c r="BJ412" s="121"/>
      <c r="BK412" s="121"/>
      <c r="BL412" s="121"/>
      <c r="BM412" s="121"/>
      <c r="BN412" s="131"/>
    </row>
    <row r="413" ht="19.5" customHeight="1" spans="1:66">
      <c r="A413" s="133"/>
      <c r="B413" s="70" t="s">
        <v>396</v>
      </c>
      <c r="C413" s="255" t="s">
        <v>397</v>
      </c>
      <c r="D413" s="56">
        <v>2</v>
      </c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2"/>
      <c r="AN413" s="32"/>
      <c r="AO413" s="32"/>
      <c r="AP413" s="32"/>
      <c r="AQ413" s="32"/>
      <c r="AR413" s="32"/>
      <c r="AS413" s="32"/>
      <c r="AT413" s="32"/>
      <c r="AU413" s="32"/>
      <c r="AV413" s="32"/>
      <c r="AW413" s="32"/>
      <c r="AX413" s="32"/>
      <c r="AY413" s="32"/>
      <c r="AZ413" s="96"/>
      <c r="BA413" s="96"/>
      <c r="BB413" s="96"/>
      <c r="BC413" s="96"/>
      <c r="BD413" s="96"/>
      <c r="BE413" s="96"/>
      <c r="BF413" s="96"/>
      <c r="BG413" s="96"/>
      <c r="BH413" s="96"/>
      <c r="BI413" s="96"/>
      <c r="BJ413" s="96"/>
      <c r="BK413" s="32"/>
      <c r="BL413" s="32"/>
      <c r="BM413" s="32"/>
      <c r="BN413" s="32"/>
    </row>
    <row r="414" ht="19.5" customHeight="1" spans="1:66">
      <c r="A414" s="133"/>
      <c r="B414" s="33"/>
      <c r="C414" s="255" t="s">
        <v>398</v>
      </c>
      <c r="D414" s="56">
        <v>1</v>
      </c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2"/>
      <c r="AN414" s="32"/>
      <c r="AO414" s="32"/>
      <c r="AP414" s="32"/>
      <c r="AQ414" s="32"/>
      <c r="AR414" s="32"/>
      <c r="AS414" s="32"/>
      <c r="AT414" s="32"/>
      <c r="AU414" s="32"/>
      <c r="AV414" s="32"/>
      <c r="AW414" s="32"/>
      <c r="AX414" s="32"/>
      <c r="AY414" s="32"/>
      <c r="AZ414" s="96"/>
      <c r="BA414" s="96"/>
      <c r="BB414" s="96"/>
      <c r="BC414" s="96"/>
      <c r="BD414" s="96"/>
      <c r="BE414" s="96"/>
      <c r="BF414" s="96"/>
      <c r="BG414" s="96"/>
      <c r="BH414" s="96"/>
      <c r="BI414" s="96"/>
      <c r="BJ414" s="96"/>
      <c r="BK414" s="32"/>
      <c r="BL414" s="32"/>
      <c r="BM414" s="32"/>
      <c r="BN414" s="32"/>
    </row>
    <row r="415" ht="19.5" customHeight="1" spans="1:66">
      <c r="A415" s="133"/>
      <c r="B415" s="190"/>
      <c r="C415" s="184"/>
      <c r="D415" s="186"/>
      <c r="E415" s="121"/>
      <c r="F415" s="121"/>
      <c r="G415" s="121"/>
      <c r="H415" s="121"/>
      <c r="I415" s="121"/>
      <c r="J415" s="121"/>
      <c r="K415" s="121"/>
      <c r="L415" s="121"/>
      <c r="M415" s="121"/>
      <c r="N415" s="121"/>
      <c r="O415" s="121"/>
      <c r="P415" s="121"/>
      <c r="Q415" s="121"/>
      <c r="R415" s="121"/>
      <c r="S415" s="121"/>
      <c r="T415" s="121"/>
      <c r="U415" s="121"/>
      <c r="V415" s="121"/>
      <c r="W415" s="121"/>
      <c r="X415" s="121"/>
      <c r="Y415" s="121"/>
      <c r="Z415" s="121"/>
      <c r="AA415" s="121"/>
      <c r="AB415" s="121"/>
      <c r="AC415" s="121"/>
      <c r="AD415" s="121"/>
      <c r="AE415" s="121"/>
      <c r="AF415" s="121"/>
      <c r="AG415" s="121"/>
      <c r="AH415" s="121"/>
      <c r="AI415" s="121"/>
      <c r="AJ415" s="121"/>
      <c r="AK415" s="121"/>
      <c r="AL415" s="121"/>
      <c r="AM415" s="121"/>
      <c r="AN415" s="121"/>
      <c r="AO415" s="121"/>
      <c r="AP415" s="121"/>
      <c r="AQ415" s="121"/>
      <c r="AR415" s="121"/>
      <c r="AS415" s="121"/>
      <c r="AT415" s="121"/>
      <c r="AU415" s="121"/>
      <c r="AV415" s="121"/>
      <c r="AW415" s="121"/>
      <c r="AX415" s="121"/>
      <c r="AY415" s="121"/>
      <c r="AZ415" s="121"/>
      <c r="BA415" s="121"/>
      <c r="BB415" s="121"/>
      <c r="BC415" s="121"/>
      <c r="BD415" s="121"/>
      <c r="BE415" s="121"/>
      <c r="BF415" s="121"/>
      <c r="BG415" s="121"/>
      <c r="BH415" s="121"/>
      <c r="BI415" s="121"/>
      <c r="BJ415" s="121"/>
      <c r="BK415" s="121"/>
      <c r="BL415" s="121"/>
      <c r="BM415" s="121"/>
      <c r="BN415" s="131"/>
    </row>
    <row r="416" ht="19.5" customHeight="1" spans="1:66">
      <c r="A416" s="133"/>
      <c r="B416" s="70" t="s">
        <v>399</v>
      </c>
      <c r="C416" s="255" t="s">
        <v>400</v>
      </c>
      <c r="D416" s="56">
        <v>2</v>
      </c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2"/>
      <c r="AN416" s="32"/>
      <c r="AO416" s="32"/>
      <c r="AP416" s="32"/>
      <c r="AQ416" s="32"/>
      <c r="AR416" s="32"/>
      <c r="AS416" s="32"/>
      <c r="AT416" s="32"/>
      <c r="AU416" s="32"/>
      <c r="AV416" s="32"/>
      <c r="AW416" s="32"/>
      <c r="AX416" s="32"/>
      <c r="AY416" s="32"/>
      <c r="AZ416" s="96"/>
      <c r="BA416" s="96"/>
      <c r="BB416" s="96"/>
      <c r="BC416" s="96"/>
      <c r="BD416" s="96"/>
      <c r="BE416" s="96"/>
      <c r="BF416" s="96"/>
      <c r="BG416" s="96"/>
      <c r="BH416" s="96"/>
      <c r="BI416" s="96"/>
      <c r="BJ416" s="96"/>
      <c r="BK416" s="32"/>
      <c r="BL416" s="32"/>
      <c r="BM416" s="32"/>
      <c r="BN416" s="32"/>
    </row>
    <row r="417" ht="19.5" customHeight="1" spans="1:66">
      <c r="A417" s="28"/>
      <c r="B417" s="33"/>
      <c r="C417" s="255" t="s">
        <v>401</v>
      </c>
      <c r="D417" s="56">
        <v>1</v>
      </c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  <c r="AK417" s="32"/>
      <c r="AL417" s="32"/>
      <c r="AM417" s="32"/>
      <c r="AN417" s="32"/>
      <c r="AO417" s="32"/>
      <c r="AP417" s="32"/>
      <c r="AQ417" s="32"/>
      <c r="AR417" s="32"/>
      <c r="AS417" s="32"/>
      <c r="AT417" s="32"/>
      <c r="AU417" s="32"/>
      <c r="AV417" s="32"/>
      <c r="AW417" s="32"/>
      <c r="AX417" s="32"/>
      <c r="AY417" s="32"/>
      <c r="AZ417" s="96"/>
      <c r="BA417" s="96"/>
      <c r="BB417" s="96"/>
      <c r="BC417" s="96"/>
      <c r="BD417" s="96"/>
      <c r="BE417" s="96"/>
      <c r="BF417" s="96"/>
      <c r="BG417" s="96"/>
      <c r="BH417" s="96"/>
      <c r="BI417" s="96"/>
      <c r="BJ417" s="96"/>
      <c r="BK417" s="32"/>
      <c r="BL417" s="32"/>
      <c r="BM417" s="32"/>
      <c r="BN417" s="32"/>
    </row>
    <row r="418" ht="19.5" customHeight="1" spans="1:66">
      <c r="A418" s="28"/>
      <c r="B418" s="190"/>
      <c r="C418" s="181"/>
      <c r="D418" s="186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  <c r="P418" s="82"/>
      <c r="Q418" s="82"/>
      <c r="R418" s="82"/>
      <c r="S418" s="82"/>
      <c r="T418" s="82"/>
      <c r="U418" s="82"/>
      <c r="V418" s="82"/>
      <c r="W418" s="82"/>
      <c r="X418" s="82"/>
      <c r="Y418" s="82"/>
      <c r="Z418" s="82"/>
      <c r="AA418" s="82"/>
      <c r="AB418" s="82"/>
      <c r="AC418" s="82"/>
      <c r="AD418" s="82"/>
      <c r="AE418" s="82"/>
      <c r="AF418" s="82"/>
      <c r="AG418" s="82"/>
      <c r="AH418" s="82"/>
      <c r="AI418" s="82"/>
      <c r="AJ418" s="82"/>
      <c r="AK418" s="82"/>
      <c r="AL418" s="82"/>
      <c r="AM418" s="82"/>
      <c r="AN418" s="82"/>
      <c r="AO418" s="82"/>
      <c r="AP418" s="82"/>
      <c r="AQ418" s="82"/>
      <c r="AR418" s="82"/>
      <c r="AS418" s="82"/>
      <c r="AT418" s="82"/>
      <c r="AU418" s="82"/>
      <c r="AV418" s="82"/>
      <c r="AW418" s="82"/>
      <c r="AX418" s="82"/>
      <c r="AY418" s="82"/>
      <c r="AZ418" s="82"/>
      <c r="BA418" s="82"/>
      <c r="BB418" s="82"/>
      <c r="BC418" s="82"/>
      <c r="BD418" s="82"/>
      <c r="BE418" s="82"/>
      <c r="BF418" s="82"/>
      <c r="BG418" s="82"/>
      <c r="BH418" s="82"/>
      <c r="BI418" s="82"/>
      <c r="BJ418" s="82"/>
      <c r="BK418" s="82"/>
      <c r="BL418" s="82"/>
      <c r="BM418" s="82"/>
      <c r="BN418" s="108"/>
    </row>
    <row r="419" ht="19.5" customHeight="1" spans="1:66">
      <c r="A419" s="176"/>
      <c r="B419" s="196" t="s">
        <v>402</v>
      </c>
      <c r="C419" s="197"/>
      <c r="D419" s="56"/>
      <c r="E419" s="112"/>
      <c r="F419" s="113"/>
      <c r="G419" s="113"/>
      <c r="H419" s="113"/>
      <c r="I419" s="113"/>
      <c r="J419" s="113"/>
      <c r="K419" s="113"/>
      <c r="L419" s="113"/>
      <c r="M419" s="113"/>
      <c r="N419" s="113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3"/>
      <c r="Z419" s="113"/>
      <c r="AA419" s="113"/>
      <c r="AB419" s="113"/>
      <c r="AC419" s="113"/>
      <c r="AD419" s="113"/>
      <c r="AE419" s="113"/>
      <c r="AF419" s="113"/>
      <c r="AG419" s="113"/>
      <c r="AH419" s="113"/>
      <c r="AI419" s="113"/>
      <c r="AJ419" s="113"/>
      <c r="AK419" s="113"/>
      <c r="AL419" s="113"/>
      <c r="AM419" s="113"/>
      <c r="AN419" s="113"/>
      <c r="AO419" s="113"/>
      <c r="AP419" s="113"/>
      <c r="AQ419" s="113"/>
      <c r="AR419" s="113"/>
      <c r="AS419" s="113"/>
      <c r="AT419" s="113"/>
      <c r="AU419" s="113"/>
      <c r="AV419" s="113"/>
      <c r="AW419" s="113"/>
      <c r="AX419" s="113"/>
      <c r="AY419" s="113"/>
      <c r="AZ419" s="113"/>
      <c r="BA419" s="113"/>
      <c r="BB419" s="113"/>
      <c r="BC419" s="113"/>
      <c r="BD419" s="113"/>
      <c r="BE419" s="113"/>
      <c r="BF419" s="113"/>
      <c r="BG419" s="113"/>
      <c r="BH419" s="113"/>
      <c r="BI419" s="113"/>
      <c r="BJ419" s="113"/>
      <c r="BK419" s="113"/>
      <c r="BL419" s="113"/>
      <c r="BM419" s="113"/>
      <c r="BN419" s="129"/>
    </row>
    <row r="420" ht="19.5" customHeight="1" spans="1:66">
      <c r="A420" s="133"/>
      <c r="B420" s="70" t="s">
        <v>381</v>
      </c>
      <c r="C420" s="180" t="s">
        <v>385</v>
      </c>
      <c r="D420" s="56">
        <v>3</v>
      </c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2"/>
      <c r="AN420" s="32"/>
      <c r="AO420" s="32"/>
      <c r="AP420" s="32"/>
      <c r="AQ420" s="32"/>
      <c r="AR420" s="32"/>
      <c r="AS420" s="32"/>
      <c r="AT420" s="32"/>
      <c r="AU420" s="32"/>
      <c r="AV420" s="32"/>
      <c r="AW420" s="32"/>
      <c r="AX420" s="32"/>
      <c r="AY420" s="32"/>
      <c r="AZ420" s="96"/>
      <c r="BA420" s="96"/>
      <c r="BB420" s="96"/>
      <c r="BC420" s="96"/>
      <c r="BD420" s="96"/>
      <c r="BE420" s="96"/>
      <c r="BF420" s="96"/>
      <c r="BG420" s="96"/>
      <c r="BH420" s="96"/>
      <c r="BI420" s="96"/>
      <c r="BJ420" s="96"/>
      <c r="BK420" s="32"/>
      <c r="BL420" s="32"/>
      <c r="BM420" s="32"/>
      <c r="BN420" s="32"/>
    </row>
    <row r="421" ht="19.5" customHeight="1" spans="1:66">
      <c r="A421" s="133"/>
      <c r="B421" s="73"/>
      <c r="C421" s="180" t="s">
        <v>386</v>
      </c>
      <c r="D421" s="56">
        <v>2</v>
      </c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32"/>
      <c r="AZ421" s="96"/>
      <c r="BA421" s="96"/>
      <c r="BB421" s="96"/>
      <c r="BC421" s="96"/>
      <c r="BD421" s="96"/>
      <c r="BE421" s="96"/>
      <c r="BF421" s="96"/>
      <c r="BG421" s="96"/>
      <c r="BH421" s="96"/>
      <c r="BI421" s="96"/>
      <c r="BJ421" s="96"/>
      <c r="BK421" s="32"/>
      <c r="BL421" s="32"/>
      <c r="BM421" s="32"/>
      <c r="BN421" s="32"/>
    </row>
    <row r="422" ht="19.5" customHeight="1" spans="1:66">
      <c r="A422" s="133"/>
      <c r="B422" s="33"/>
      <c r="C422" s="180" t="s">
        <v>387</v>
      </c>
      <c r="D422" s="56">
        <v>1</v>
      </c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2"/>
      <c r="AN422" s="32"/>
      <c r="AO422" s="32"/>
      <c r="AP422" s="32"/>
      <c r="AQ422" s="32"/>
      <c r="AR422" s="32"/>
      <c r="AS422" s="32"/>
      <c r="AT422" s="32"/>
      <c r="AU422" s="32"/>
      <c r="AV422" s="32"/>
      <c r="AW422" s="32"/>
      <c r="AX422" s="32"/>
      <c r="AY422" s="32"/>
      <c r="AZ422" s="96"/>
      <c r="BA422" s="96"/>
      <c r="BB422" s="96"/>
      <c r="BC422" s="96"/>
      <c r="BD422" s="96"/>
      <c r="BE422" s="96"/>
      <c r="BF422" s="96"/>
      <c r="BG422" s="96"/>
      <c r="BH422" s="96"/>
      <c r="BI422" s="96"/>
      <c r="BJ422" s="96"/>
      <c r="BK422" s="32"/>
      <c r="BL422" s="32"/>
      <c r="BM422" s="32"/>
      <c r="BN422" s="32"/>
    </row>
    <row r="423" ht="19.5" customHeight="1" spans="1:66">
      <c r="A423" s="2"/>
      <c r="B423" s="195"/>
      <c r="C423" s="184"/>
      <c r="D423" s="120"/>
      <c r="E423" s="121"/>
      <c r="F423" s="121"/>
      <c r="G423" s="121"/>
      <c r="H423" s="121"/>
      <c r="I423" s="121"/>
      <c r="J423" s="121"/>
      <c r="K423" s="121"/>
      <c r="L423" s="121"/>
      <c r="M423" s="121"/>
      <c r="N423" s="121"/>
      <c r="O423" s="121"/>
      <c r="P423" s="121"/>
      <c r="Q423" s="121"/>
      <c r="R423" s="121"/>
      <c r="S423" s="121"/>
      <c r="T423" s="121"/>
      <c r="U423" s="121"/>
      <c r="V423" s="121"/>
      <c r="W423" s="121"/>
      <c r="X423" s="121"/>
      <c r="Y423" s="121"/>
      <c r="Z423" s="121"/>
      <c r="AA423" s="121"/>
      <c r="AB423" s="121"/>
      <c r="AC423" s="121"/>
      <c r="AD423" s="121"/>
      <c r="AE423" s="121"/>
      <c r="AF423" s="121"/>
      <c r="AG423" s="121"/>
      <c r="AH423" s="121"/>
      <c r="AI423" s="121"/>
      <c r="AJ423" s="121"/>
      <c r="AK423" s="121"/>
      <c r="AL423" s="121"/>
      <c r="AM423" s="121"/>
      <c r="AN423" s="121"/>
      <c r="AO423" s="121"/>
      <c r="AP423" s="121"/>
      <c r="AQ423" s="121"/>
      <c r="AR423" s="121"/>
      <c r="AS423" s="121"/>
      <c r="AT423" s="121"/>
      <c r="AU423" s="121"/>
      <c r="AV423" s="121"/>
      <c r="AW423" s="121"/>
      <c r="AX423" s="121"/>
      <c r="AY423" s="121"/>
      <c r="AZ423" s="121"/>
      <c r="BA423" s="121"/>
      <c r="BB423" s="121"/>
      <c r="BC423" s="121"/>
      <c r="BD423" s="121"/>
      <c r="BE423" s="121"/>
      <c r="BF423" s="121"/>
      <c r="BG423" s="121"/>
      <c r="BH423" s="121"/>
      <c r="BI423" s="121"/>
      <c r="BJ423" s="121"/>
      <c r="BK423" s="121"/>
      <c r="BL423" s="121"/>
      <c r="BM423" s="121"/>
      <c r="BN423" s="131"/>
    </row>
    <row r="424" ht="19.5" customHeight="1" spans="1:66">
      <c r="A424" s="133"/>
      <c r="B424" s="70" t="s">
        <v>384</v>
      </c>
      <c r="C424" s="255" t="s">
        <v>385</v>
      </c>
      <c r="D424" s="56">
        <v>2</v>
      </c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  <c r="AJ424" s="32"/>
      <c r="AK424" s="32"/>
      <c r="AL424" s="32"/>
      <c r="AM424" s="32"/>
      <c r="AN424" s="32"/>
      <c r="AO424" s="32"/>
      <c r="AP424" s="32"/>
      <c r="AQ424" s="32"/>
      <c r="AR424" s="32"/>
      <c r="AS424" s="32"/>
      <c r="AT424" s="32"/>
      <c r="AU424" s="32"/>
      <c r="AV424" s="32"/>
      <c r="AW424" s="32"/>
      <c r="AX424" s="32"/>
      <c r="AY424" s="32"/>
      <c r="AZ424" s="96"/>
      <c r="BA424" s="96"/>
      <c r="BB424" s="96"/>
      <c r="BC424" s="96"/>
      <c r="BD424" s="96"/>
      <c r="BE424" s="96"/>
      <c r="BF424" s="96"/>
      <c r="BG424" s="96"/>
      <c r="BH424" s="96"/>
      <c r="BI424" s="96"/>
      <c r="BJ424" s="96"/>
      <c r="BK424" s="32"/>
      <c r="BL424" s="32"/>
      <c r="BM424" s="32"/>
      <c r="BN424" s="32"/>
    </row>
    <row r="425" ht="19.5" customHeight="1" spans="1:66">
      <c r="A425" s="133"/>
      <c r="B425" s="73"/>
      <c r="C425" s="255" t="s">
        <v>386</v>
      </c>
      <c r="D425" s="56">
        <v>1</v>
      </c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2"/>
      <c r="AN425" s="32"/>
      <c r="AO425" s="32"/>
      <c r="AP425" s="32"/>
      <c r="AQ425" s="32"/>
      <c r="AR425" s="32"/>
      <c r="AS425" s="32"/>
      <c r="AT425" s="32"/>
      <c r="AU425" s="32"/>
      <c r="AV425" s="32"/>
      <c r="AW425" s="32"/>
      <c r="AX425" s="32"/>
      <c r="AY425" s="32"/>
      <c r="AZ425" s="96"/>
      <c r="BA425" s="96"/>
      <c r="BB425" s="96"/>
      <c r="BC425" s="96"/>
      <c r="BD425" s="96"/>
      <c r="BE425" s="96"/>
      <c r="BF425" s="96"/>
      <c r="BG425" s="96"/>
      <c r="BH425" s="96"/>
      <c r="BI425" s="96"/>
      <c r="BJ425" s="96"/>
      <c r="BK425" s="32"/>
      <c r="BL425" s="32"/>
      <c r="BM425" s="32"/>
      <c r="BN425" s="32"/>
    </row>
    <row r="426" ht="19.5" customHeight="1" spans="1:66">
      <c r="A426" s="28"/>
      <c r="B426" s="33"/>
      <c r="C426" s="255" t="s">
        <v>387</v>
      </c>
      <c r="D426" s="56">
        <v>0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2"/>
      <c r="AN426" s="32"/>
      <c r="AO426" s="32"/>
      <c r="AP426" s="32"/>
      <c r="AQ426" s="32"/>
      <c r="AR426" s="32"/>
      <c r="AS426" s="32"/>
      <c r="AT426" s="32"/>
      <c r="AU426" s="32"/>
      <c r="AV426" s="32"/>
      <c r="AW426" s="32"/>
      <c r="AX426" s="32"/>
      <c r="AY426" s="32"/>
      <c r="AZ426" s="96"/>
      <c r="BA426" s="96"/>
      <c r="BB426" s="96"/>
      <c r="BC426" s="96"/>
      <c r="BD426" s="96"/>
      <c r="BE426" s="96"/>
      <c r="BF426" s="96"/>
      <c r="BG426" s="96"/>
      <c r="BH426" s="96"/>
      <c r="BI426" s="96"/>
      <c r="BJ426" s="96"/>
      <c r="BK426" s="32"/>
      <c r="BL426" s="32"/>
      <c r="BM426" s="32"/>
      <c r="BN426" s="32"/>
    </row>
    <row r="427" ht="19.5" customHeight="1" spans="1:66">
      <c r="A427" s="28"/>
      <c r="B427" s="190"/>
      <c r="C427" s="181"/>
      <c r="D427" s="186"/>
      <c r="E427" s="121"/>
      <c r="F427" s="121"/>
      <c r="G427" s="121"/>
      <c r="H427" s="121"/>
      <c r="I427" s="121"/>
      <c r="J427" s="121"/>
      <c r="K427" s="121"/>
      <c r="L427" s="121"/>
      <c r="M427" s="121"/>
      <c r="N427" s="121"/>
      <c r="O427" s="121"/>
      <c r="P427" s="121"/>
      <c r="Q427" s="121"/>
      <c r="R427" s="121"/>
      <c r="S427" s="121"/>
      <c r="T427" s="121"/>
      <c r="U427" s="121"/>
      <c r="V427" s="121"/>
      <c r="W427" s="121"/>
      <c r="X427" s="121"/>
      <c r="Y427" s="121"/>
      <c r="Z427" s="121"/>
      <c r="AA427" s="121"/>
      <c r="AB427" s="121"/>
      <c r="AC427" s="121"/>
      <c r="AD427" s="121"/>
      <c r="AE427" s="121"/>
      <c r="AF427" s="121"/>
      <c r="AG427" s="121"/>
      <c r="AH427" s="121"/>
      <c r="AI427" s="121"/>
      <c r="AJ427" s="121"/>
      <c r="AK427" s="121"/>
      <c r="AL427" s="121"/>
      <c r="AM427" s="121"/>
      <c r="AN427" s="121"/>
      <c r="AO427" s="121"/>
      <c r="AP427" s="121"/>
      <c r="AQ427" s="121"/>
      <c r="AR427" s="121"/>
      <c r="AS427" s="121"/>
      <c r="AT427" s="121"/>
      <c r="AU427" s="121"/>
      <c r="AV427" s="121"/>
      <c r="AW427" s="121"/>
      <c r="AX427" s="121"/>
      <c r="AY427" s="121"/>
      <c r="AZ427" s="121"/>
      <c r="BA427" s="121"/>
      <c r="BB427" s="121"/>
      <c r="BC427" s="121"/>
      <c r="BD427" s="121"/>
      <c r="BE427" s="121"/>
      <c r="BF427" s="121"/>
      <c r="BG427" s="121"/>
      <c r="BH427" s="121"/>
      <c r="BI427" s="121"/>
      <c r="BJ427" s="121"/>
      <c r="BK427" s="121"/>
      <c r="BL427" s="121"/>
      <c r="BM427" s="121"/>
      <c r="BN427" s="131"/>
    </row>
    <row r="428" ht="19.5" customHeight="1" spans="1:66">
      <c r="A428" s="28"/>
      <c r="B428" s="70" t="s">
        <v>388</v>
      </c>
      <c r="C428" s="255" t="s">
        <v>385</v>
      </c>
      <c r="D428" s="56">
        <v>2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  <c r="AW428" s="32"/>
      <c r="AX428" s="32"/>
      <c r="AY428" s="32"/>
      <c r="AZ428" s="96"/>
      <c r="BA428" s="96"/>
      <c r="BB428" s="96"/>
      <c r="BC428" s="96"/>
      <c r="BD428" s="96"/>
      <c r="BE428" s="96"/>
      <c r="BF428" s="96"/>
      <c r="BG428" s="96"/>
      <c r="BH428" s="96"/>
      <c r="BI428" s="96"/>
      <c r="BJ428" s="96"/>
      <c r="BK428" s="32"/>
      <c r="BL428" s="32"/>
      <c r="BM428" s="32"/>
      <c r="BN428" s="32"/>
    </row>
    <row r="429" ht="19.5" customHeight="1" spans="1:66">
      <c r="A429" s="28"/>
      <c r="B429" s="73"/>
      <c r="C429" s="255" t="s">
        <v>386</v>
      </c>
      <c r="D429" s="56">
        <v>1</v>
      </c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2"/>
      <c r="AN429" s="32"/>
      <c r="AO429" s="32"/>
      <c r="AP429" s="32"/>
      <c r="AQ429" s="32"/>
      <c r="AR429" s="32"/>
      <c r="AS429" s="32"/>
      <c r="AT429" s="32"/>
      <c r="AU429" s="32"/>
      <c r="AV429" s="32"/>
      <c r="AW429" s="32"/>
      <c r="AX429" s="32"/>
      <c r="AY429" s="32"/>
      <c r="AZ429" s="96"/>
      <c r="BA429" s="96"/>
      <c r="BB429" s="96"/>
      <c r="BC429" s="96"/>
      <c r="BD429" s="96"/>
      <c r="BE429" s="96"/>
      <c r="BF429" s="96"/>
      <c r="BG429" s="96"/>
      <c r="BH429" s="96"/>
      <c r="BI429" s="96"/>
      <c r="BJ429" s="96"/>
      <c r="BK429" s="32"/>
      <c r="BL429" s="32"/>
      <c r="BM429" s="32"/>
      <c r="BN429" s="32"/>
    </row>
    <row r="430" ht="19.5" customHeight="1" spans="1:66">
      <c r="A430" s="28"/>
      <c r="B430" s="33"/>
      <c r="C430" s="255" t="s">
        <v>387</v>
      </c>
      <c r="D430" s="56">
        <v>0</v>
      </c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2"/>
      <c r="AN430" s="32"/>
      <c r="AO430" s="32"/>
      <c r="AP430" s="32"/>
      <c r="AQ430" s="32"/>
      <c r="AR430" s="32"/>
      <c r="AS430" s="32"/>
      <c r="AT430" s="32"/>
      <c r="AU430" s="32"/>
      <c r="AV430" s="32"/>
      <c r="AW430" s="32"/>
      <c r="AX430" s="32"/>
      <c r="AY430" s="32"/>
      <c r="AZ430" s="96"/>
      <c r="BA430" s="96"/>
      <c r="BB430" s="96"/>
      <c r="BC430" s="96"/>
      <c r="BD430" s="96"/>
      <c r="BE430" s="96"/>
      <c r="BF430" s="96"/>
      <c r="BG430" s="96"/>
      <c r="BH430" s="96"/>
      <c r="BI430" s="96"/>
      <c r="BJ430" s="96"/>
      <c r="BK430" s="32"/>
      <c r="BL430" s="32"/>
      <c r="BM430" s="32"/>
      <c r="BN430" s="32"/>
    </row>
    <row r="431" ht="19.5" customHeight="1" spans="1:66">
      <c r="A431" s="28"/>
      <c r="B431" s="190"/>
      <c r="C431" s="184"/>
      <c r="D431" s="186"/>
      <c r="E431" s="121"/>
      <c r="F431" s="121"/>
      <c r="G431" s="121"/>
      <c r="H431" s="121"/>
      <c r="I431" s="121"/>
      <c r="J431" s="121"/>
      <c r="K431" s="121"/>
      <c r="L431" s="121"/>
      <c r="M431" s="121"/>
      <c r="N431" s="121"/>
      <c r="O431" s="121"/>
      <c r="P431" s="121"/>
      <c r="Q431" s="121"/>
      <c r="R431" s="121"/>
      <c r="S431" s="121"/>
      <c r="T431" s="121"/>
      <c r="U431" s="121"/>
      <c r="V431" s="121"/>
      <c r="W431" s="121"/>
      <c r="X431" s="121"/>
      <c r="Y431" s="121"/>
      <c r="Z431" s="121"/>
      <c r="AA431" s="121"/>
      <c r="AB431" s="121"/>
      <c r="AC431" s="121"/>
      <c r="AD431" s="121"/>
      <c r="AE431" s="121"/>
      <c r="AF431" s="121"/>
      <c r="AG431" s="121"/>
      <c r="AH431" s="121"/>
      <c r="AI431" s="121"/>
      <c r="AJ431" s="121"/>
      <c r="AK431" s="121"/>
      <c r="AL431" s="121"/>
      <c r="AM431" s="121"/>
      <c r="AN431" s="121"/>
      <c r="AO431" s="121"/>
      <c r="AP431" s="121"/>
      <c r="AQ431" s="121"/>
      <c r="AR431" s="121"/>
      <c r="AS431" s="121"/>
      <c r="AT431" s="121"/>
      <c r="AU431" s="121"/>
      <c r="AV431" s="121"/>
      <c r="AW431" s="121"/>
      <c r="AX431" s="121"/>
      <c r="AY431" s="121"/>
      <c r="AZ431" s="121"/>
      <c r="BA431" s="121"/>
      <c r="BB431" s="121"/>
      <c r="BC431" s="121"/>
      <c r="BD431" s="121"/>
      <c r="BE431" s="121"/>
      <c r="BF431" s="121"/>
      <c r="BG431" s="121"/>
      <c r="BH431" s="121"/>
      <c r="BI431" s="121"/>
      <c r="BJ431" s="121"/>
      <c r="BK431" s="121"/>
      <c r="BL431" s="121"/>
      <c r="BM431" s="121"/>
      <c r="BN431" s="131"/>
    </row>
    <row r="432" ht="19.5" customHeight="1" spans="1:66">
      <c r="A432" s="28"/>
      <c r="B432" s="70" t="s">
        <v>389</v>
      </c>
      <c r="C432" s="255" t="s">
        <v>385</v>
      </c>
      <c r="D432" s="56">
        <v>2</v>
      </c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2"/>
      <c r="AN432" s="32"/>
      <c r="AO432" s="32"/>
      <c r="AP432" s="32"/>
      <c r="AQ432" s="32"/>
      <c r="AR432" s="32"/>
      <c r="AS432" s="32"/>
      <c r="AT432" s="32"/>
      <c r="AU432" s="32"/>
      <c r="AV432" s="32"/>
      <c r="AW432" s="32"/>
      <c r="AX432" s="32"/>
      <c r="AY432" s="32"/>
      <c r="AZ432" s="96"/>
      <c r="BA432" s="96"/>
      <c r="BB432" s="96"/>
      <c r="BC432" s="96"/>
      <c r="BD432" s="96"/>
      <c r="BE432" s="96"/>
      <c r="BF432" s="96"/>
      <c r="BG432" s="96"/>
      <c r="BH432" s="96"/>
      <c r="BI432" s="96"/>
      <c r="BJ432" s="96"/>
      <c r="BK432" s="32"/>
      <c r="BL432" s="32"/>
      <c r="BM432" s="32"/>
      <c r="BN432" s="32"/>
    </row>
    <row r="433" ht="19.5" customHeight="1" spans="1:66">
      <c r="A433" s="28"/>
      <c r="B433" s="73"/>
      <c r="C433" s="255" t="s">
        <v>386</v>
      </c>
      <c r="D433" s="56">
        <v>1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  <c r="AW433" s="32"/>
      <c r="AX433" s="32"/>
      <c r="AY433" s="32"/>
      <c r="AZ433" s="96"/>
      <c r="BA433" s="96"/>
      <c r="BB433" s="96"/>
      <c r="BC433" s="96"/>
      <c r="BD433" s="96"/>
      <c r="BE433" s="96"/>
      <c r="BF433" s="96"/>
      <c r="BG433" s="96"/>
      <c r="BH433" s="96"/>
      <c r="BI433" s="96"/>
      <c r="BJ433" s="96"/>
      <c r="BK433" s="32"/>
      <c r="BL433" s="32"/>
      <c r="BM433" s="32"/>
      <c r="BN433" s="32"/>
    </row>
    <row r="434" ht="19.5" customHeight="1" spans="1:66">
      <c r="A434" s="28"/>
      <c r="B434" s="33"/>
      <c r="C434" s="255" t="s">
        <v>387</v>
      </c>
      <c r="D434" s="56">
        <v>0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2"/>
      <c r="AN434" s="32"/>
      <c r="AO434" s="32"/>
      <c r="AP434" s="32"/>
      <c r="AQ434" s="32"/>
      <c r="AR434" s="32"/>
      <c r="AS434" s="32"/>
      <c r="AT434" s="32"/>
      <c r="AU434" s="32"/>
      <c r="AV434" s="32"/>
      <c r="AW434" s="32"/>
      <c r="AX434" s="32"/>
      <c r="AY434" s="32"/>
      <c r="AZ434" s="96"/>
      <c r="BA434" s="96"/>
      <c r="BB434" s="96"/>
      <c r="BC434" s="96"/>
      <c r="BD434" s="96"/>
      <c r="BE434" s="96"/>
      <c r="BF434" s="96"/>
      <c r="BG434" s="96"/>
      <c r="BH434" s="96"/>
      <c r="BI434" s="96"/>
      <c r="BJ434" s="96"/>
      <c r="BK434" s="32"/>
      <c r="BL434" s="32"/>
      <c r="BM434" s="32"/>
      <c r="BN434" s="32"/>
    </row>
    <row r="435" ht="19.5" customHeight="1" spans="1:66">
      <c r="A435" s="28"/>
      <c r="B435" s="190"/>
      <c r="C435" s="184"/>
      <c r="D435" s="186"/>
      <c r="E435" s="121"/>
      <c r="F435" s="121"/>
      <c r="G435" s="121"/>
      <c r="H435" s="121"/>
      <c r="I435" s="121"/>
      <c r="J435" s="121"/>
      <c r="K435" s="121"/>
      <c r="L435" s="121"/>
      <c r="M435" s="121"/>
      <c r="N435" s="121"/>
      <c r="O435" s="121"/>
      <c r="P435" s="121"/>
      <c r="Q435" s="121"/>
      <c r="R435" s="121"/>
      <c r="S435" s="121"/>
      <c r="T435" s="121"/>
      <c r="U435" s="121"/>
      <c r="V435" s="121"/>
      <c r="W435" s="121"/>
      <c r="X435" s="121"/>
      <c r="Y435" s="121"/>
      <c r="Z435" s="121"/>
      <c r="AA435" s="121"/>
      <c r="AB435" s="121"/>
      <c r="AC435" s="121"/>
      <c r="AD435" s="121"/>
      <c r="AE435" s="121"/>
      <c r="AF435" s="121"/>
      <c r="AG435" s="121"/>
      <c r="AH435" s="121"/>
      <c r="AI435" s="121"/>
      <c r="AJ435" s="121"/>
      <c r="AK435" s="121"/>
      <c r="AL435" s="121"/>
      <c r="AM435" s="121"/>
      <c r="AN435" s="121"/>
      <c r="AO435" s="121"/>
      <c r="AP435" s="121"/>
      <c r="AQ435" s="121"/>
      <c r="AR435" s="121"/>
      <c r="AS435" s="121"/>
      <c r="AT435" s="121"/>
      <c r="AU435" s="121"/>
      <c r="AV435" s="121"/>
      <c r="AW435" s="121"/>
      <c r="AX435" s="121"/>
      <c r="AY435" s="121"/>
      <c r="AZ435" s="121"/>
      <c r="BA435" s="121"/>
      <c r="BB435" s="121"/>
      <c r="BC435" s="121"/>
      <c r="BD435" s="121"/>
      <c r="BE435" s="121"/>
      <c r="BF435" s="121"/>
      <c r="BG435" s="121"/>
      <c r="BH435" s="121"/>
      <c r="BI435" s="121"/>
      <c r="BJ435" s="121"/>
      <c r="BK435" s="121"/>
      <c r="BL435" s="121"/>
      <c r="BM435" s="121"/>
      <c r="BN435" s="131"/>
    </row>
    <row r="436" ht="19.5" customHeight="1" spans="1:66">
      <c r="A436" s="28"/>
      <c r="B436" s="70" t="s">
        <v>403</v>
      </c>
      <c r="C436" s="255" t="s">
        <v>385</v>
      </c>
      <c r="D436" s="56">
        <v>2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2"/>
      <c r="AN436" s="32"/>
      <c r="AO436" s="32"/>
      <c r="AP436" s="32"/>
      <c r="AQ436" s="32"/>
      <c r="AR436" s="32"/>
      <c r="AS436" s="32"/>
      <c r="AT436" s="32"/>
      <c r="AU436" s="32"/>
      <c r="AV436" s="32"/>
      <c r="AW436" s="32"/>
      <c r="AX436" s="32"/>
      <c r="AY436" s="32"/>
      <c r="AZ436" s="96"/>
      <c r="BA436" s="96"/>
      <c r="BB436" s="96"/>
      <c r="BC436" s="96"/>
      <c r="BD436" s="96"/>
      <c r="BE436" s="96"/>
      <c r="BF436" s="96"/>
      <c r="BG436" s="96"/>
      <c r="BH436" s="96"/>
      <c r="BI436" s="96"/>
      <c r="BJ436" s="96"/>
      <c r="BK436" s="32"/>
      <c r="BL436" s="32"/>
      <c r="BM436" s="32"/>
      <c r="BN436" s="32"/>
    </row>
    <row r="437" ht="19.5" customHeight="1" spans="1:66">
      <c r="A437" s="28"/>
      <c r="B437" s="73"/>
      <c r="C437" s="255" t="s">
        <v>386</v>
      </c>
      <c r="D437" s="56">
        <v>1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2"/>
      <c r="AN437" s="32"/>
      <c r="AO437" s="32"/>
      <c r="AP437" s="32"/>
      <c r="AQ437" s="32"/>
      <c r="AR437" s="32"/>
      <c r="AS437" s="32"/>
      <c r="AT437" s="32"/>
      <c r="AU437" s="32"/>
      <c r="AV437" s="32"/>
      <c r="AW437" s="32"/>
      <c r="AX437" s="32"/>
      <c r="AY437" s="32"/>
      <c r="AZ437" s="96"/>
      <c r="BA437" s="96"/>
      <c r="BB437" s="96"/>
      <c r="BC437" s="96"/>
      <c r="BD437" s="96"/>
      <c r="BE437" s="96"/>
      <c r="BF437" s="96"/>
      <c r="BG437" s="96"/>
      <c r="BH437" s="96"/>
      <c r="BI437" s="96"/>
      <c r="BJ437" s="96"/>
      <c r="BK437" s="32"/>
      <c r="BL437" s="32"/>
      <c r="BM437" s="32"/>
      <c r="BN437" s="32"/>
    </row>
    <row r="438" ht="19.5" customHeight="1" spans="1:66">
      <c r="A438" s="28"/>
      <c r="B438" s="33"/>
      <c r="C438" s="255" t="s">
        <v>387</v>
      </c>
      <c r="D438" s="56">
        <v>0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  <c r="AL438" s="32"/>
      <c r="AM438" s="32"/>
      <c r="AN438" s="32"/>
      <c r="AO438" s="32"/>
      <c r="AP438" s="32"/>
      <c r="AQ438" s="32"/>
      <c r="AR438" s="32"/>
      <c r="AS438" s="32"/>
      <c r="AT438" s="32"/>
      <c r="AU438" s="32"/>
      <c r="AV438" s="32"/>
      <c r="AW438" s="32"/>
      <c r="AX438" s="32"/>
      <c r="AY438" s="32"/>
      <c r="AZ438" s="96"/>
      <c r="BA438" s="96"/>
      <c r="BB438" s="96"/>
      <c r="BC438" s="96"/>
      <c r="BD438" s="96"/>
      <c r="BE438" s="96"/>
      <c r="BF438" s="96"/>
      <c r="BG438" s="96"/>
      <c r="BH438" s="96"/>
      <c r="BI438" s="96"/>
      <c r="BJ438" s="96"/>
      <c r="BK438" s="32"/>
      <c r="BL438" s="32"/>
      <c r="BM438" s="32"/>
      <c r="BN438" s="32"/>
    </row>
    <row r="439" ht="19.5" customHeight="1" spans="1:66">
      <c r="A439" s="28"/>
      <c r="B439" s="190"/>
      <c r="C439" s="181"/>
      <c r="D439" s="186"/>
      <c r="E439" s="121"/>
      <c r="F439" s="121"/>
      <c r="G439" s="121"/>
      <c r="H439" s="121"/>
      <c r="I439" s="121"/>
      <c r="J439" s="121"/>
      <c r="K439" s="121"/>
      <c r="L439" s="121"/>
      <c r="M439" s="121"/>
      <c r="N439" s="121"/>
      <c r="O439" s="121"/>
      <c r="P439" s="121"/>
      <c r="Q439" s="121"/>
      <c r="R439" s="121"/>
      <c r="S439" s="121"/>
      <c r="T439" s="121"/>
      <c r="U439" s="121"/>
      <c r="V439" s="121"/>
      <c r="W439" s="121"/>
      <c r="X439" s="121"/>
      <c r="Y439" s="121"/>
      <c r="Z439" s="121"/>
      <c r="AA439" s="121"/>
      <c r="AB439" s="121"/>
      <c r="AC439" s="121"/>
      <c r="AD439" s="121"/>
      <c r="AE439" s="121"/>
      <c r="AF439" s="121"/>
      <c r="AG439" s="121"/>
      <c r="AH439" s="121"/>
      <c r="AI439" s="121"/>
      <c r="AJ439" s="121"/>
      <c r="AK439" s="121"/>
      <c r="AL439" s="121"/>
      <c r="AM439" s="121"/>
      <c r="AN439" s="121"/>
      <c r="AO439" s="121"/>
      <c r="AP439" s="121"/>
      <c r="AQ439" s="121"/>
      <c r="AR439" s="121"/>
      <c r="AS439" s="121"/>
      <c r="AT439" s="121"/>
      <c r="AU439" s="121"/>
      <c r="AV439" s="121"/>
      <c r="AW439" s="121"/>
      <c r="AX439" s="121"/>
      <c r="AY439" s="121"/>
      <c r="AZ439" s="121"/>
      <c r="BA439" s="121"/>
      <c r="BB439" s="121"/>
      <c r="BC439" s="121"/>
      <c r="BD439" s="121"/>
      <c r="BE439" s="121"/>
      <c r="BF439" s="121"/>
      <c r="BG439" s="121"/>
      <c r="BH439" s="121"/>
      <c r="BI439" s="121"/>
      <c r="BJ439" s="121"/>
      <c r="BK439" s="121"/>
      <c r="BL439" s="121"/>
      <c r="BM439" s="121"/>
      <c r="BN439" s="131"/>
    </row>
    <row r="440" ht="19.5" customHeight="1" spans="1:66">
      <c r="A440" s="28"/>
      <c r="B440" s="70" t="s">
        <v>404</v>
      </c>
      <c r="C440" s="255" t="s">
        <v>385</v>
      </c>
      <c r="D440" s="56">
        <v>2</v>
      </c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2"/>
      <c r="AN440" s="32"/>
      <c r="AO440" s="32"/>
      <c r="AP440" s="32"/>
      <c r="AQ440" s="32"/>
      <c r="AR440" s="32"/>
      <c r="AS440" s="32"/>
      <c r="AT440" s="32"/>
      <c r="AU440" s="32"/>
      <c r="AV440" s="32"/>
      <c r="AW440" s="32"/>
      <c r="AX440" s="32"/>
      <c r="AY440" s="32"/>
      <c r="AZ440" s="96"/>
      <c r="BA440" s="96"/>
      <c r="BB440" s="96"/>
      <c r="BC440" s="96"/>
      <c r="BD440" s="96"/>
      <c r="BE440" s="96"/>
      <c r="BF440" s="96"/>
      <c r="BG440" s="96"/>
      <c r="BH440" s="96"/>
      <c r="BI440" s="96"/>
      <c r="BJ440" s="96"/>
      <c r="BK440" s="32"/>
      <c r="BL440" s="32"/>
      <c r="BM440" s="32"/>
      <c r="BN440" s="32"/>
    </row>
    <row r="441" ht="19.5" customHeight="1" spans="1:66">
      <c r="A441" s="28"/>
      <c r="B441" s="73"/>
      <c r="C441" s="255" t="s">
        <v>386</v>
      </c>
      <c r="D441" s="56">
        <v>1</v>
      </c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  <c r="AN441" s="32"/>
      <c r="AO441" s="32"/>
      <c r="AP441" s="32"/>
      <c r="AQ441" s="32"/>
      <c r="AR441" s="32"/>
      <c r="AS441" s="32"/>
      <c r="AT441" s="32"/>
      <c r="AU441" s="32"/>
      <c r="AV441" s="32"/>
      <c r="AW441" s="32"/>
      <c r="AX441" s="32"/>
      <c r="AY441" s="32"/>
      <c r="AZ441" s="96"/>
      <c r="BA441" s="96"/>
      <c r="BB441" s="96"/>
      <c r="BC441" s="96"/>
      <c r="BD441" s="96"/>
      <c r="BE441" s="96"/>
      <c r="BF441" s="96"/>
      <c r="BG441" s="96"/>
      <c r="BH441" s="96"/>
      <c r="BI441" s="96"/>
      <c r="BJ441" s="96"/>
      <c r="BK441" s="32"/>
      <c r="BL441" s="32"/>
      <c r="BM441" s="32"/>
      <c r="BN441" s="32"/>
    </row>
    <row r="442" ht="19.5" customHeight="1" spans="1:66">
      <c r="A442" s="28"/>
      <c r="B442" s="33"/>
      <c r="C442" s="255" t="s">
        <v>387</v>
      </c>
      <c r="D442" s="56">
        <v>0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2"/>
      <c r="AN442" s="32"/>
      <c r="AO442" s="32"/>
      <c r="AP442" s="32"/>
      <c r="AQ442" s="32"/>
      <c r="AR442" s="32"/>
      <c r="AS442" s="32"/>
      <c r="AT442" s="32"/>
      <c r="AU442" s="32"/>
      <c r="AV442" s="32"/>
      <c r="AW442" s="32"/>
      <c r="AX442" s="32"/>
      <c r="AY442" s="32"/>
      <c r="AZ442" s="96"/>
      <c r="BA442" s="96"/>
      <c r="BB442" s="96"/>
      <c r="BC442" s="96"/>
      <c r="BD442" s="96"/>
      <c r="BE442" s="96"/>
      <c r="BF442" s="96"/>
      <c r="BG442" s="96"/>
      <c r="BH442" s="96"/>
      <c r="BI442" s="96"/>
      <c r="BJ442" s="96"/>
      <c r="BK442" s="32"/>
      <c r="BL442" s="32"/>
      <c r="BM442" s="32"/>
      <c r="BN442" s="32"/>
    </row>
    <row r="443" ht="19.5" customHeight="1" spans="1:66">
      <c r="A443" s="28"/>
      <c r="B443" s="190"/>
      <c r="C443" s="181"/>
      <c r="D443" s="186"/>
      <c r="E443" s="121"/>
      <c r="F443" s="121"/>
      <c r="G443" s="121"/>
      <c r="H443" s="121"/>
      <c r="I443" s="121"/>
      <c r="J443" s="121"/>
      <c r="K443" s="121"/>
      <c r="L443" s="121"/>
      <c r="M443" s="121"/>
      <c r="N443" s="121"/>
      <c r="O443" s="121"/>
      <c r="P443" s="121"/>
      <c r="Q443" s="121"/>
      <c r="R443" s="121"/>
      <c r="S443" s="121"/>
      <c r="T443" s="121"/>
      <c r="U443" s="121"/>
      <c r="V443" s="121"/>
      <c r="W443" s="121"/>
      <c r="X443" s="121"/>
      <c r="Y443" s="121"/>
      <c r="Z443" s="121"/>
      <c r="AA443" s="121"/>
      <c r="AB443" s="121"/>
      <c r="AC443" s="121"/>
      <c r="AD443" s="121"/>
      <c r="AE443" s="121"/>
      <c r="AF443" s="121"/>
      <c r="AG443" s="121"/>
      <c r="AH443" s="121"/>
      <c r="AI443" s="121"/>
      <c r="AJ443" s="121"/>
      <c r="AK443" s="121"/>
      <c r="AL443" s="121"/>
      <c r="AM443" s="121"/>
      <c r="AN443" s="121"/>
      <c r="AO443" s="121"/>
      <c r="AP443" s="121"/>
      <c r="AQ443" s="121"/>
      <c r="AR443" s="121"/>
      <c r="AS443" s="121"/>
      <c r="AT443" s="121"/>
      <c r="AU443" s="121"/>
      <c r="AV443" s="121"/>
      <c r="AW443" s="121"/>
      <c r="AX443" s="121"/>
      <c r="AY443" s="121"/>
      <c r="AZ443" s="121"/>
      <c r="BA443" s="121"/>
      <c r="BB443" s="121"/>
      <c r="BC443" s="121"/>
      <c r="BD443" s="121"/>
      <c r="BE443" s="121"/>
      <c r="BF443" s="121"/>
      <c r="BG443" s="121"/>
      <c r="BH443" s="121"/>
      <c r="BI443" s="121"/>
      <c r="BJ443" s="121"/>
      <c r="BK443" s="121"/>
      <c r="BL443" s="121"/>
      <c r="BM443" s="121"/>
      <c r="BN443" s="131"/>
    </row>
    <row r="444" ht="19.5" customHeight="1" spans="1:66">
      <c r="A444" s="28"/>
      <c r="B444" s="70" t="s">
        <v>405</v>
      </c>
      <c r="C444" s="198" t="s">
        <v>406</v>
      </c>
      <c r="D444" s="56">
        <v>2</v>
      </c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2"/>
      <c r="AN444" s="32"/>
      <c r="AO444" s="32"/>
      <c r="AP444" s="32"/>
      <c r="AQ444" s="32"/>
      <c r="AR444" s="32"/>
      <c r="AS444" s="32"/>
      <c r="AT444" s="32"/>
      <c r="AU444" s="32"/>
      <c r="AV444" s="32"/>
      <c r="AW444" s="32"/>
      <c r="AX444" s="32"/>
      <c r="AY444" s="32"/>
      <c r="AZ444" s="96"/>
      <c r="BA444" s="96"/>
      <c r="BB444" s="96"/>
      <c r="BC444" s="96"/>
      <c r="BD444" s="96"/>
      <c r="BE444" s="96"/>
      <c r="BF444" s="96"/>
      <c r="BG444" s="96"/>
      <c r="BH444" s="96"/>
      <c r="BI444" s="96"/>
      <c r="BJ444" s="96"/>
      <c r="BK444" s="32"/>
      <c r="BL444" s="32"/>
      <c r="BM444" s="32"/>
      <c r="BN444" s="32"/>
    </row>
    <row r="445" ht="19.5" customHeight="1" spans="1:66">
      <c r="A445" s="28"/>
      <c r="B445" s="33"/>
      <c r="C445" s="254" t="s">
        <v>407</v>
      </c>
      <c r="D445" s="56">
        <v>1</v>
      </c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2"/>
      <c r="AN445" s="32"/>
      <c r="AO445" s="32"/>
      <c r="AP445" s="32"/>
      <c r="AQ445" s="32"/>
      <c r="AR445" s="32"/>
      <c r="AS445" s="32"/>
      <c r="AT445" s="32"/>
      <c r="AU445" s="32"/>
      <c r="AV445" s="32"/>
      <c r="AW445" s="32"/>
      <c r="AX445" s="32"/>
      <c r="AY445" s="32"/>
      <c r="AZ445" s="96"/>
      <c r="BA445" s="96"/>
      <c r="BB445" s="96"/>
      <c r="BC445" s="96"/>
      <c r="BD445" s="96"/>
      <c r="BE445" s="96"/>
      <c r="BF445" s="96"/>
      <c r="BG445" s="96"/>
      <c r="BH445" s="96"/>
      <c r="BI445" s="96"/>
      <c r="BJ445" s="96"/>
      <c r="BK445" s="32"/>
      <c r="BL445" s="32"/>
      <c r="BM445" s="32"/>
      <c r="BN445" s="32"/>
    </row>
    <row r="446" ht="19.5" customHeight="1" spans="1:66">
      <c r="A446" s="28"/>
      <c r="B446" s="190"/>
      <c r="C446" s="181"/>
      <c r="D446" s="186"/>
      <c r="E446" s="121"/>
      <c r="F446" s="121"/>
      <c r="G446" s="121"/>
      <c r="H446" s="121"/>
      <c r="I446" s="121"/>
      <c r="J446" s="121"/>
      <c r="K446" s="121"/>
      <c r="L446" s="121"/>
      <c r="M446" s="121"/>
      <c r="N446" s="121"/>
      <c r="O446" s="121"/>
      <c r="P446" s="121"/>
      <c r="Q446" s="121"/>
      <c r="R446" s="121"/>
      <c r="S446" s="121"/>
      <c r="T446" s="121"/>
      <c r="U446" s="121"/>
      <c r="V446" s="121"/>
      <c r="W446" s="121"/>
      <c r="X446" s="121"/>
      <c r="Y446" s="121"/>
      <c r="Z446" s="121"/>
      <c r="AA446" s="121"/>
      <c r="AB446" s="121"/>
      <c r="AC446" s="121"/>
      <c r="AD446" s="121"/>
      <c r="AE446" s="121"/>
      <c r="AF446" s="121"/>
      <c r="AG446" s="121"/>
      <c r="AH446" s="121"/>
      <c r="AI446" s="121"/>
      <c r="AJ446" s="121"/>
      <c r="AK446" s="121"/>
      <c r="AL446" s="121"/>
      <c r="AM446" s="121"/>
      <c r="AN446" s="121"/>
      <c r="AO446" s="121"/>
      <c r="AP446" s="121"/>
      <c r="AQ446" s="121"/>
      <c r="AR446" s="121"/>
      <c r="AS446" s="121"/>
      <c r="AT446" s="121"/>
      <c r="AU446" s="121"/>
      <c r="AV446" s="121"/>
      <c r="AW446" s="121"/>
      <c r="AX446" s="121"/>
      <c r="AY446" s="121"/>
      <c r="AZ446" s="121"/>
      <c r="BA446" s="121"/>
      <c r="BB446" s="121"/>
      <c r="BC446" s="121"/>
      <c r="BD446" s="121"/>
      <c r="BE446" s="121"/>
      <c r="BF446" s="121"/>
      <c r="BG446" s="121"/>
      <c r="BH446" s="121"/>
      <c r="BI446" s="121"/>
      <c r="BJ446" s="121"/>
      <c r="BK446" s="121"/>
      <c r="BL446" s="121"/>
      <c r="BM446" s="121"/>
      <c r="BN446" s="131"/>
    </row>
    <row r="447" ht="19.5" customHeight="1" spans="1:66">
      <c r="A447" s="28"/>
      <c r="B447" s="70" t="s">
        <v>408</v>
      </c>
      <c r="C447" s="255" t="s">
        <v>385</v>
      </c>
      <c r="D447" s="56">
        <v>2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2"/>
      <c r="AN447" s="32"/>
      <c r="AO447" s="32"/>
      <c r="AP447" s="32"/>
      <c r="AQ447" s="32"/>
      <c r="AR447" s="32"/>
      <c r="AS447" s="32"/>
      <c r="AT447" s="32"/>
      <c r="AU447" s="32"/>
      <c r="AV447" s="32"/>
      <c r="AW447" s="32"/>
      <c r="AX447" s="32"/>
      <c r="AY447" s="32"/>
      <c r="AZ447" s="96"/>
      <c r="BA447" s="96"/>
      <c r="BB447" s="96"/>
      <c r="BC447" s="96"/>
      <c r="BD447" s="96"/>
      <c r="BE447" s="96"/>
      <c r="BF447" s="96"/>
      <c r="BG447" s="96"/>
      <c r="BH447" s="96"/>
      <c r="BI447" s="96"/>
      <c r="BJ447" s="96"/>
      <c r="BK447" s="32"/>
      <c r="BL447" s="32"/>
      <c r="BM447" s="32"/>
      <c r="BN447" s="32"/>
    </row>
    <row r="448" ht="19.5" customHeight="1" spans="1:66">
      <c r="A448" s="28"/>
      <c r="B448" s="73"/>
      <c r="C448" s="255" t="s">
        <v>386</v>
      </c>
      <c r="D448" s="56">
        <v>1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2"/>
      <c r="AN448" s="32"/>
      <c r="AO448" s="32"/>
      <c r="AP448" s="32"/>
      <c r="AQ448" s="32"/>
      <c r="AR448" s="32"/>
      <c r="AS448" s="32"/>
      <c r="AT448" s="32"/>
      <c r="AU448" s="32"/>
      <c r="AV448" s="32"/>
      <c r="AW448" s="32"/>
      <c r="AX448" s="32"/>
      <c r="AY448" s="32"/>
      <c r="AZ448" s="96"/>
      <c r="BA448" s="96"/>
      <c r="BB448" s="96"/>
      <c r="BC448" s="96"/>
      <c r="BD448" s="96"/>
      <c r="BE448" s="96"/>
      <c r="BF448" s="96"/>
      <c r="BG448" s="96"/>
      <c r="BH448" s="96"/>
      <c r="BI448" s="96"/>
      <c r="BJ448" s="96"/>
      <c r="BK448" s="32"/>
      <c r="BL448" s="32"/>
      <c r="BM448" s="32"/>
      <c r="BN448" s="32"/>
    </row>
    <row r="449" ht="19.5" customHeight="1" spans="1:66">
      <c r="A449" s="28"/>
      <c r="B449" s="33"/>
      <c r="C449" s="255" t="s">
        <v>387</v>
      </c>
      <c r="D449" s="56">
        <v>0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2"/>
      <c r="AN449" s="32"/>
      <c r="AO449" s="32"/>
      <c r="AP449" s="32"/>
      <c r="AQ449" s="32"/>
      <c r="AR449" s="32"/>
      <c r="AS449" s="32"/>
      <c r="AT449" s="32"/>
      <c r="AU449" s="32"/>
      <c r="AV449" s="32"/>
      <c r="AW449" s="32"/>
      <c r="AX449" s="32"/>
      <c r="AY449" s="32"/>
      <c r="AZ449" s="96"/>
      <c r="BA449" s="96"/>
      <c r="BB449" s="96"/>
      <c r="BC449" s="96"/>
      <c r="BD449" s="96"/>
      <c r="BE449" s="96"/>
      <c r="BF449" s="96"/>
      <c r="BG449" s="96"/>
      <c r="BH449" s="96"/>
      <c r="BI449" s="96"/>
      <c r="BJ449" s="96"/>
      <c r="BK449" s="32"/>
      <c r="BL449" s="32"/>
      <c r="BM449" s="32"/>
      <c r="BN449" s="32"/>
    </row>
    <row r="450" ht="19.5" customHeight="1" spans="1:66">
      <c r="A450" s="28"/>
      <c r="B450" s="190"/>
      <c r="C450" s="181"/>
      <c r="D450" s="186"/>
      <c r="E450" s="121"/>
      <c r="F450" s="121"/>
      <c r="G450" s="121"/>
      <c r="H450" s="121"/>
      <c r="I450" s="121"/>
      <c r="J450" s="121"/>
      <c r="K450" s="121"/>
      <c r="L450" s="121"/>
      <c r="M450" s="121"/>
      <c r="N450" s="121"/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1"/>
      <c r="Z450" s="121"/>
      <c r="AA450" s="121"/>
      <c r="AB450" s="121"/>
      <c r="AC450" s="121"/>
      <c r="AD450" s="121"/>
      <c r="AE450" s="121"/>
      <c r="AF450" s="121"/>
      <c r="AG450" s="121"/>
      <c r="AH450" s="121"/>
      <c r="AI450" s="121"/>
      <c r="AJ450" s="121"/>
      <c r="AK450" s="121"/>
      <c r="AL450" s="121"/>
      <c r="AM450" s="121"/>
      <c r="AN450" s="121"/>
      <c r="AO450" s="121"/>
      <c r="AP450" s="121"/>
      <c r="AQ450" s="121"/>
      <c r="AR450" s="121"/>
      <c r="AS450" s="121"/>
      <c r="AT450" s="121"/>
      <c r="AU450" s="121"/>
      <c r="AV450" s="121"/>
      <c r="AW450" s="121"/>
      <c r="AX450" s="121"/>
      <c r="AY450" s="121"/>
      <c r="AZ450" s="121"/>
      <c r="BA450" s="121"/>
      <c r="BB450" s="121"/>
      <c r="BC450" s="121"/>
      <c r="BD450" s="121"/>
      <c r="BE450" s="121"/>
      <c r="BF450" s="121"/>
      <c r="BG450" s="121"/>
      <c r="BH450" s="121"/>
      <c r="BI450" s="121"/>
      <c r="BJ450" s="121"/>
      <c r="BK450" s="121"/>
      <c r="BL450" s="121"/>
      <c r="BM450" s="121"/>
      <c r="BN450" s="131"/>
    </row>
    <row r="451" ht="19.5" customHeight="1" spans="1:66">
      <c r="A451" s="28"/>
      <c r="B451" s="187" t="s">
        <v>409</v>
      </c>
      <c r="C451" s="255" t="s">
        <v>385</v>
      </c>
      <c r="D451" s="56">
        <v>2</v>
      </c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2"/>
      <c r="AN451" s="32"/>
      <c r="AO451" s="32"/>
      <c r="AP451" s="32"/>
      <c r="AQ451" s="32"/>
      <c r="AR451" s="32"/>
      <c r="AS451" s="32"/>
      <c r="AT451" s="32"/>
      <c r="AU451" s="32"/>
      <c r="AV451" s="32"/>
      <c r="AW451" s="32"/>
      <c r="AX451" s="32"/>
      <c r="AY451" s="32"/>
      <c r="AZ451" s="96"/>
      <c r="BA451" s="96"/>
      <c r="BB451" s="96"/>
      <c r="BC451" s="96"/>
      <c r="BD451" s="96"/>
      <c r="BE451" s="96"/>
      <c r="BF451" s="96"/>
      <c r="BG451" s="96"/>
      <c r="BH451" s="96"/>
      <c r="BI451" s="96"/>
      <c r="BJ451" s="96"/>
      <c r="BK451" s="32"/>
      <c r="BL451" s="32"/>
      <c r="BM451" s="32"/>
      <c r="BN451" s="32"/>
    </row>
    <row r="452" ht="19.5" customHeight="1" spans="1:66">
      <c r="A452" s="28"/>
      <c r="B452" s="73"/>
      <c r="C452" s="255" t="s">
        <v>386</v>
      </c>
      <c r="D452" s="56">
        <v>1</v>
      </c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2"/>
      <c r="AM452" s="32"/>
      <c r="AN452" s="32"/>
      <c r="AO452" s="32"/>
      <c r="AP452" s="32"/>
      <c r="AQ452" s="32"/>
      <c r="AR452" s="32"/>
      <c r="AS452" s="32"/>
      <c r="AT452" s="32"/>
      <c r="AU452" s="32"/>
      <c r="AV452" s="32"/>
      <c r="AW452" s="32"/>
      <c r="AX452" s="32"/>
      <c r="AY452" s="32"/>
      <c r="AZ452" s="96"/>
      <c r="BA452" s="96"/>
      <c r="BB452" s="96"/>
      <c r="BC452" s="96"/>
      <c r="BD452" s="96"/>
      <c r="BE452" s="96"/>
      <c r="BF452" s="96"/>
      <c r="BG452" s="96"/>
      <c r="BH452" s="96"/>
      <c r="BI452" s="96"/>
      <c r="BJ452" s="96"/>
      <c r="BK452" s="32"/>
      <c r="BL452" s="32"/>
      <c r="BM452" s="32"/>
      <c r="BN452" s="32"/>
    </row>
    <row r="453" ht="19.5" customHeight="1" spans="1:66">
      <c r="A453" s="28"/>
      <c r="B453" s="33"/>
      <c r="C453" s="255" t="s">
        <v>387</v>
      </c>
      <c r="D453" s="56">
        <v>0</v>
      </c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2"/>
      <c r="AN453" s="32"/>
      <c r="AO453" s="32"/>
      <c r="AP453" s="32"/>
      <c r="AQ453" s="32"/>
      <c r="AR453" s="32"/>
      <c r="AS453" s="32"/>
      <c r="AT453" s="32"/>
      <c r="AU453" s="32"/>
      <c r="AV453" s="32"/>
      <c r="AW453" s="32"/>
      <c r="AX453" s="32"/>
      <c r="AY453" s="32"/>
      <c r="AZ453" s="96"/>
      <c r="BA453" s="96"/>
      <c r="BB453" s="96"/>
      <c r="BC453" s="96"/>
      <c r="BD453" s="96"/>
      <c r="BE453" s="96"/>
      <c r="BF453" s="96"/>
      <c r="BG453" s="96"/>
      <c r="BH453" s="96"/>
      <c r="BI453" s="96"/>
      <c r="BJ453" s="96"/>
      <c r="BK453" s="32"/>
      <c r="BL453" s="32"/>
      <c r="BM453" s="32"/>
      <c r="BN453" s="32"/>
    </row>
    <row r="454" ht="19.5" customHeight="1" spans="1:66">
      <c r="A454" s="28"/>
      <c r="B454" s="190"/>
      <c r="C454" s="181"/>
      <c r="D454" s="186"/>
      <c r="E454" s="121"/>
      <c r="F454" s="121"/>
      <c r="G454" s="121"/>
      <c r="H454" s="121"/>
      <c r="I454" s="121"/>
      <c r="J454" s="121"/>
      <c r="K454" s="121"/>
      <c r="L454" s="121"/>
      <c r="M454" s="121"/>
      <c r="N454" s="121"/>
      <c r="O454" s="121"/>
      <c r="P454" s="121"/>
      <c r="Q454" s="121"/>
      <c r="R454" s="121"/>
      <c r="S454" s="121"/>
      <c r="T454" s="121"/>
      <c r="U454" s="121"/>
      <c r="V454" s="121"/>
      <c r="W454" s="121"/>
      <c r="X454" s="121"/>
      <c r="Y454" s="121"/>
      <c r="Z454" s="121"/>
      <c r="AA454" s="121"/>
      <c r="AB454" s="121"/>
      <c r="AC454" s="121"/>
      <c r="AD454" s="121"/>
      <c r="AE454" s="121"/>
      <c r="AF454" s="121"/>
      <c r="AG454" s="121"/>
      <c r="AH454" s="121"/>
      <c r="AI454" s="121"/>
      <c r="AJ454" s="121"/>
      <c r="AK454" s="121"/>
      <c r="AL454" s="121"/>
      <c r="AM454" s="121"/>
      <c r="AN454" s="121"/>
      <c r="AO454" s="121"/>
      <c r="AP454" s="121"/>
      <c r="AQ454" s="121"/>
      <c r="AR454" s="121"/>
      <c r="AS454" s="121"/>
      <c r="AT454" s="121"/>
      <c r="AU454" s="121"/>
      <c r="AV454" s="121"/>
      <c r="AW454" s="121"/>
      <c r="AX454" s="121"/>
      <c r="AY454" s="121"/>
      <c r="AZ454" s="121"/>
      <c r="BA454" s="121"/>
      <c r="BB454" s="121"/>
      <c r="BC454" s="121"/>
      <c r="BD454" s="121"/>
      <c r="BE454" s="121"/>
      <c r="BF454" s="121"/>
      <c r="BG454" s="121"/>
      <c r="BH454" s="121"/>
      <c r="BI454" s="121"/>
      <c r="BJ454" s="121"/>
      <c r="BK454" s="121"/>
      <c r="BL454" s="121"/>
      <c r="BM454" s="121"/>
      <c r="BN454" s="131"/>
    </row>
    <row r="455" ht="19.5" customHeight="1" spans="1:66">
      <c r="A455" s="28"/>
      <c r="B455" s="70" t="s">
        <v>410</v>
      </c>
      <c r="C455" s="255" t="s">
        <v>385</v>
      </c>
      <c r="D455" s="56">
        <v>2</v>
      </c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2"/>
      <c r="AN455" s="32"/>
      <c r="AO455" s="32"/>
      <c r="AP455" s="32"/>
      <c r="AQ455" s="32"/>
      <c r="AR455" s="32"/>
      <c r="AS455" s="32"/>
      <c r="AT455" s="32"/>
      <c r="AU455" s="32"/>
      <c r="AV455" s="32"/>
      <c r="AW455" s="32"/>
      <c r="AX455" s="32"/>
      <c r="AY455" s="32"/>
      <c r="AZ455" s="96"/>
      <c r="BA455" s="96"/>
      <c r="BB455" s="96"/>
      <c r="BC455" s="96"/>
      <c r="BD455" s="96"/>
      <c r="BE455" s="96"/>
      <c r="BF455" s="96"/>
      <c r="BG455" s="96"/>
      <c r="BH455" s="96"/>
      <c r="BI455" s="96"/>
      <c r="BJ455" s="96"/>
      <c r="BK455" s="32"/>
      <c r="BL455" s="32"/>
      <c r="BM455" s="32"/>
      <c r="BN455" s="32"/>
    </row>
    <row r="456" ht="19.5" customHeight="1" spans="1:66">
      <c r="A456" s="28"/>
      <c r="B456" s="73"/>
      <c r="C456" s="255" t="s">
        <v>386</v>
      </c>
      <c r="D456" s="56">
        <v>1</v>
      </c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2"/>
      <c r="AN456" s="32"/>
      <c r="AO456" s="32"/>
      <c r="AP456" s="32"/>
      <c r="AQ456" s="32"/>
      <c r="AR456" s="32"/>
      <c r="AS456" s="32"/>
      <c r="AT456" s="32"/>
      <c r="AU456" s="32"/>
      <c r="AV456" s="32"/>
      <c r="AW456" s="32"/>
      <c r="AX456" s="32"/>
      <c r="AY456" s="32"/>
      <c r="AZ456" s="96"/>
      <c r="BA456" s="96"/>
      <c r="BB456" s="96"/>
      <c r="BC456" s="96"/>
      <c r="BD456" s="96"/>
      <c r="BE456" s="96"/>
      <c r="BF456" s="96"/>
      <c r="BG456" s="96"/>
      <c r="BH456" s="96"/>
      <c r="BI456" s="96"/>
      <c r="BJ456" s="96"/>
      <c r="BK456" s="32"/>
      <c r="BL456" s="32"/>
      <c r="BM456" s="32"/>
      <c r="BN456" s="32"/>
    </row>
    <row r="457" ht="19.5" customHeight="1" spans="1:66">
      <c r="A457" s="28"/>
      <c r="B457" s="33"/>
      <c r="C457" s="255" t="s">
        <v>387</v>
      </c>
      <c r="D457" s="56">
        <v>0</v>
      </c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2"/>
      <c r="AN457" s="32"/>
      <c r="AO457" s="32"/>
      <c r="AP457" s="32"/>
      <c r="AQ457" s="32"/>
      <c r="AR457" s="32"/>
      <c r="AS457" s="32"/>
      <c r="AT457" s="32"/>
      <c r="AU457" s="32"/>
      <c r="AV457" s="32"/>
      <c r="AW457" s="32"/>
      <c r="AX457" s="32"/>
      <c r="AY457" s="32"/>
      <c r="AZ457" s="96"/>
      <c r="BA457" s="96"/>
      <c r="BB457" s="96"/>
      <c r="BC457" s="96"/>
      <c r="BD457" s="96"/>
      <c r="BE457" s="96"/>
      <c r="BF457" s="96"/>
      <c r="BG457" s="96"/>
      <c r="BH457" s="96"/>
      <c r="BI457" s="96"/>
      <c r="BJ457" s="96"/>
      <c r="BK457" s="32"/>
      <c r="BL457" s="32"/>
      <c r="BM457" s="32"/>
      <c r="BN457" s="32"/>
    </row>
    <row r="458" ht="19.5" customHeight="1" spans="1:66">
      <c r="A458" s="28"/>
      <c r="B458" s="190"/>
      <c r="C458" s="181"/>
      <c r="D458" s="186"/>
      <c r="E458" s="121"/>
      <c r="F458" s="121"/>
      <c r="G458" s="121"/>
      <c r="H458" s="121"/>
      <c r="I458" s="121"/>
      <c r="J458" s="121"/>
      <c r="K458" s="121"/>
      <c r="L458" s="121"/>
      <c r="M458" s="121"/>
      <c r="N458" s="121"/>
      <c r="O458" s="121"/>
      <c r="P458" s="121"/>
      <c r="Q458" s="121"/>
      <c r="R458" s="121"/>
      <c r="S458" s="121"/>
      <c r="T458" s="121"/>
      <c r="U458" s="121"/>
      <c r="V458" s="121"/>
      <c r="W458" s="121"/>
      <c r="X458" s="121"/>
      <c r="Y458" s="121"/>
      <c r="Z458" s="121"/>
      <c r="AA458" s="121"/>
      <c r="AB458" s="121"/>
      <c r="AC458" s="121"/>
      <c r="AD458" s="121"/>
      <c r="AE458" s="121"/>
      <c r="AF458" s="121"/>
      <c r="AG458" s="121"/>
      <c r="AH458" s="121"/>
      <c r="AI458" s="121"/>
      <c r="AJ458" s="121"/>
      <c r="AK458" s="121"/>
      <c r="AL458" s="121"/>
      <c r="AM458" s="121"/>
      <c r="AN458" s="121"/>
      <c r="AO458" s="121"/>
      <c r="AP458" s="121"/>
      <c r="AQ458" s="121"/>
      <c r="AR458" s="121"/>
      <c r="AS458" s="121"/>
      <c r="AT458" s="121"/>
      <c r="AU458" s="121"/>
      <c r="AV458" s="121"/>
      <c r="AW458" s="121"/>
      <c r="AX458" s="121"/>
      <c r="AY458" s="121"/>
      <c r="AZ458" s="121"/>
      <c r="BA458" s="121"/>
      <c r="BB458" s="121"/>
      <c r="BC458" s="121"/>
      <c r="BD458" s="121"/>
      <c r="BE458" s="121"/>
      <c r="BF458" s="121"/>
      <c r="BG458" s="121"/>
      <c r="BH458" s="121"/>
      <c r="BI458" s="121"/>
      <c r="BJ458" s="121"/>
      <c r="BK458" s="121"/>
      <c r="BL458" s="121"/>
      <c r="BM458" s="121"/>
      <c r="BN458" s="131"/>
    </row>
    <row r="459" ht="19.5" customHeight="1" spans="1:66">
      <c r="A459" s="28"/>
      <c r="B459" s="70" t="s">
        <v>411</v>
      </c>
      <c r="C459" s="255" t="s">
        <v>385</v>
      </c>
      <c r="D459" s="56">
        <v>2</v>
      </c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2"/>
      <c r="AN459" s="32"/>
      <c r="AO459" s="32"/>
      <c r="AP459" s="32"/>
      <c r="AQ459" s="32"/>
      <c r="AR459" s="32"/>
      <c r="AS459" s="32"/>
      <c r="AT459" s="32"/>
      <c r="AU459" s="32"/>
      <c r="AV459" s="32"/>
      <c r="AW459" s="32"/>
      <c r="AX459" s="32"/>
      <c r="AY459" s="32"/>
      <c r="AZ459" s="96"/>
      <c r="BA459" s="96"/>
      <c r="BB459" s="96"/>
      <c r="BC459" s="96"/>
      <c r="BD459" s="96"/>
      <c r="BE459" s="96"/>
      <c r="BF459" s="96"/>
      <c r="BG459" s="96"/>
      <c r="BH459" s="96"/>
      <c r="BI459" s="96"/>
      <c r="BJ459" s="96"/>
      <c r="BK459" s="32"/>
      <c r="BL459" s="32"/>
      <c r="BM459" s="32"/>
      <c r="BN459" s="32"/>
    </row>
    <row r="460" ht="19.5" customHeight="1" spans="1:66">
      <c r="A460" s="28"/>
      <c r="B460" s="73"/>
      <c r="C460" s="255" t="s">
        <v>386</v>
      </c>
      <c r="D460" s="56">
        <v>1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  <c r="AJ460" s="32"/>
      <c r="AK460" s="32"/>
      <c r="AL460" s="32"/>
      <c r="AM460" s="32"/>
      <c r="AN460" s="32"/>
      <c r="AO460" s="32"/>
      <c r="AP460" s="32"/>
      <c r="AQ460" s="32"/>
      <c r="AR460" s="32"/>
      <c r="AS460" s="32"/>
      <c r="AT460" s="32"/>
      <c r="AU460" s="32"/>
      <c r="AV460" s="32"/>
      <c r="AW460" s="32"/>
      <c r="AX460" s="32"/>
      <c r="AY460" s="32"/>
      <c r="AZ460" s="96"/>
      <c r="BA460" s="96"/>
      <c r="BB460" s="96"/>
      <c r="BC460" s="96"/>
      <c r="BD460" s="96"/>
      <c r="BE460" s="96"/>
      <c r="BF460" s="96"/>
      <c r="BG460" s="96"/>
      <c r="BH460" s="96"/>
      <c r="BI460" s="96"/>
      <c r="BJ460" s="96"/>
      <c r="BK460" s="32"/>
      <c r="BL460" s="32"/>
      <c r="BM460" s="32"/>
      <c r="BN460" s="32"/>
    </row>
    <row r="461" ht="19.5" customHeight="1" spans="1:66">
      <c r="A461" s="28"/>
      <c r="B461" s="33"/>
      <c r="C461" s="255" t="s">
        <v>387</v>
      </c>
      <c r="D461" s="56">
        <v>0</v>
      </c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2"/>
      <c r="AN461" s="32"/>
      <c r="AO461" s="32"/>
      <c r="AP461" s="32"/>
      <c r="AQ461" s="32"/>
      <c r="AR461" s="32"/>
      <c r="AS461" s="32"/>
      <c r="AT461" s="32"/>
      <c r="AU461" s="32"/>
      <c r="AV461" s="32"/>
      <c r="AW461" s="32"/>
      <c r="AX461" s="32"/>
      <c r="AY461" s="32"/>
      <c r="AZ461" s="96"/>
      <c r="BA461" s="96"/>
      <c r="BB461" s="96"/>
      <c r="BC461" s="96"/>
      <c r="BD461" s="96"/>
      <c r="BE461" s="96"/>
      <c r="BF461" s="96"/>
      <c r="BG461" s="96"/>
      <c r="BH461" s="96"/>
      <c r="BI461" s="96"/>
      <c r="BJ461" s="96"/>
      <c r="BK461" s="32"/>
      <c r="BL461" s="32"/>
      <c r="BM461" s="32"/>
      <c r="BN461" s="32"/>
    </row>
    <row r="462" ht="19.5" customHeight="1" spans="1:66">
      <c r="A462" s="28"/>
      <c r="B462" s="190"/>
      <c r="C462" s="184"/>
      <c r="D462" s="186"/>
      <c r="E462" s="121"/>
      <c r="F462" s="121"/>
      <c r="G462" s="121"/>
      <c r="H462" s="121"/>
      <c r="I462" s="121"/>
      <c r="J462" s="121"/>
      <c r="K462" s="121"/>
      <c r="L462" s="121"/>
      <c r="M462" s="121"/>
      <c r="N462" s="121"/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  <c r="Z462" s="121"/>
      <c r="AA462" s="121"/>
      <c r="AB462" s="121"/>
      <c r="AC462" s="121"/>
      <c r="AD462" s="121"/>
      <c r="AE462" s="121"/>
      <c r="AF462" s="121"/>
      <c r="AG462" s="121"/>
      <c r="AH462" s="121"/>
      <c r="AI462" s="121"/>
      <c r="AJ462" s="121"/>
      <c r="AK462" s="121"/>
      <c r="AL462" s="121"/>
      <c r="AM462" s="121"/>
      <c r="AN462" s="121"/>
      <c r="AO462" s="121"/>
      <c r="AP462" s="121"/>
      <c r="AQ462" s="121"/>
      <c r="AR462" s="121"/>
      <c r="AS462" s="121"/>
      <c r="AT462" s="121"/>
      <c r="AU462" s="121"/>
      <c r="AV462" s="121"/>
      <c r="AW462" s="121"/>
      <c r="AX462" s="121"/>
      <c r="AY462" s="121"/>
      <c r="AZ462" s="121"/>
      <c r="BA462" s="121"/>
      <c r="BB462" s="121"/>
      <c r="BC462" s="121"/>
      <c r="BD462" s="121"/>
      <c r="BE462" s="121"/>
      <c r="BF462" s="121"/>
      <c r="BG462" s="121"/>
      <c r="BH462" s="121"/>
      <c r="BI462" s="121"/>
      <c r="BJ462" s="121"/>
      <c r="BK462" s="121"/>
      <c r="BL462" s="121"/>
      <c r="BM462" s="121"/>
      <c r="BN462" s="131"/>
    </row>
    <row r="463" ht="19.5" customHeight="1" spans="1:66">
      <c r="A463" s="28"/>
      <c r="B463" s="70" t="s">
        <v>412</v>
      </c>
      <c r="C463" s="183">
        <v>-1</v>
      </c>
      <c r="D463" s="56">
        <v>3</v>
      </c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2"/>
      <c r="AN463" s="32"/>
      <c r="AO463" s="32"/>
      <c r="AP463" s="32"/>
      <c r="AQ463" s="32"/>
      <c r="AR463" s="32"/>
      <c r="AS463" s="32"/>
      <c r="AT463" s="32"/>
      <c r="AU463" s="32"/>
      <c r="AV463" s="32"/>
      <c r="AW463" s="32"/>
      <c r="AX463" s="32"/>
      <c r="AY463" s="32"/>
      <c r="AZ463" s="96"/>
      <c r="BA463" s="96"/>
      <c r="BB463" s="96"/>
      <c r="BC463" s="96"/>
      <c r="BD463" s="96"/>
      <c r="BE463" s="96"/>
      <c r="BF463" s="96"/>
      <c r="BG463" s="96"/>
      <c r="BH463" s="96"/>
      <c r="BI463" s="96"/>
      <c r="BJ463" s="96"/>
      <c r="BK463" s="32"/>
      <c r="BL463" s="32"/>
      <c r="BM463" s="32"/>
      <c r="BN463" s="32"/>
    </row>
    <row r="464" ht="19.5" customHeight="1" spans="1:66">
      <c r="A464" s="28"/>
      <c r="B464" s="73"/>
      <c r="C464" s="180" t="s">
        <v>332</v>
      </c>
      <c r="D464" s="56">
        <v>2</v>
      </c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>
        <v>200</v>
      </c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>
        <v>200</v>
      </c>
      <c r="AG464" s="32"/>
      <c r="AH464" s="32"/>
      <c r="AI464" s="32"/>
      <c r="AJ464" s="32"/>
      <c r="AK464" s="32"/>
      <c r="AL464" s="32"/>
      <c r="AM464" s="32"/>
      <c r="AN464" s="32"/>
      <c r="AO464" s="32"/>
      <c r="AP464" s="32"/>
      <c r="AQ464" s="32"/>
      <c r="AR464" s="32"/>
      <c r="AS464" s="32"/>
      <c r="AT464" s="32"/>
      <c r="AU464" s="32"/>
      <c r="AV464" s="32"/>
      <c r="AW464" s="32"/>
      <c r="AX464" s="32"/>
      <c r="AY464" s="32"/>
      <c r="AZ464" s="96"/>
      <c r="BA464" s="96"/>
      <c r="BB464" s="96"/>
      <c r="BC464" s="96"/>
      <c r="BD464" s="96"/>
      <c r="BE464" s="96"/>
      <c r="BF464" s="96"/>
      <c r="BG464" s="96"/>
      <c r="BH464" s="96"/>
      <c r="BI464" s="96"/>
      <c r="BJ464" s="96"/>
      <c r="BK464" s="32"/>
      <c r="BL464" s="32"/>
      <c r="BM464" s="32"/>
      <c r="BN464" s="32"/>
    </row>
    <row r="465" ht="19.5" customHeight="1" spans="1:66">
      <c r="A465" s="28"/>
      <c r="B465" s="33"/>
      <c r="C465" s="180" t="s">
        <v>333</v>
      </c>
      <c r="D465" s="56">
        <v>1</v>
      </c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2"/>
      <c r="AN465" s="32"/>
      <c r="AO465" s="32"/>
      <c r="AP465" s="32"/>
      <c r="AQ465" s="32"/>
      <c r="AR465" s="32"/>
      <c r="AS465" s="32"/>
      <c r="AT465" s="32"/>
      <c r="AU465" s="32"/>
      <c r="AV465" s="32"/>
      <c r="AW465" s="32"/>
      <c r="AX465" s="32"/>
      <c r="AY465" s="32"/>
      <c r="AZ465" s="96"/>
      <c r="BA465" s="96"/>
      <c r="BB465" s="96"/>
      <c r="BC465" s="96"/>
      <c r="BD465" s="96"/>
      <c r="BE465" s="96"/>
      <c r="BF465" s="96"/>
      <c r="BG465" s="96"/>
      <c r="BH465" s="96"/>
      <c r="BI465" s="96"/>
      <c r="BJ465" s="96"/>
      <c r="BK465" s="32"/>
      <c r="BL465" s="32"/>
      <c r="BM465" s="32"/>
      <c r="BN465" s="32"/>
    </row>
    <row r="466" ht="19.5" customHeight="1" spans="1:66">
      <c r="A466" s="28"/>
      <c r="B466" s="190"/>
      <c r="C466" s="184"/>
      <c r="D466" s="186"/>
      <c r="E466" s="121"/>
      <c r="F466" s="121"/>
      <c r="G466" s="121"/>
      <c r="H466" s="121"/>
      <c r="I466" s="121"/>
      <c r="J466" s="121"/>
      <c r="K466" s="121"/>
      <c r="L466" s="121"/>
      <c r="M466" s="121"/>
      <c r="N466" s="121"/>
      <c r="O466" s="121"/>
      <c r="P466" s="121"/>
      <c r="Q466" s="121"/>
      <c r="R466" s="121"/>
      <c r="S466" s="121"/>
      <c r="T466" s="121"/>
      <c r="U466" s="121"/>
      <c r="V466" s="121"/>
      <c r="W466" s="121"/>
      <c r="X466" s="121"/>
      <c r="Y466" s="121"/>
      <c r="Z466" s="121"/>
      <c r="AA466" s="121"/>
      <c r="AB466" s="121"/>
      <c r="AC466" s="121"/>
      <c r="AD466" s="121"/>
      <c r="AE466" s="121"/>
      <c r="AF466" s="121"/>
      <c r="AG466" s="121"/>
      <c r="AH466" s="121"/>
      <c r="AI466" s="121"/>
      <c r="AJ466" s="121"/>
      <c r="AK466" s="121"/>
      <c r="AL466" s="121"/>
      <c r="AM466" s="121"/>
      <c r="AN466" s="121"/>
      <c r="AO466" s="121"/>
      <c r="AP466" s="121"/>
      <c r="AQ466" s="121"/>
      <c r="AR466" s="121"/>
      <c r="AS466" s="121"/>
      <c r="AT466" s="121"/>
      <c r="AU466" s="121"/>
      <c r="AV466" s="121"/>
      <c r="AW466" s="121"/>
      <c r="AX466" s="121"/>
      <c r="AY466" s="121"/>
      <c r="AZ466" s="121"/>
      <c r="BA466" s="121"/>
      <c r="BB466" s="121"/>
      <c r="BC466" s="121"/>
      <c r="BD466" s="121"/>
      <c r="BE466" s="121"/>
      <c r="BF466" s="121"/>
      <c r="BG466" s="121"/>
      <c r="BH466" s="121"/>
      <c r="BI466" s="121"/>
      <c r="BJ466" s="121"/>
      <c r="BK466" s="121"/>
      <c r="BL466" s="121"/>
      <c r="BM466" s="121"/>
      <c r="BN466" s="131"/>
    </row>
    <row r="467" ht="19.5" customHeight="1" spans="1:66">
      <c r="A467" s="28"/>
      <c r="B467" s="70" t="s">
        <v>413</v>
      </c>
      <c r="C467" s="180" t="s">
        <v>385</v>
      </c>
      <c r="D467" s="56">
        <v>3</v>
      </c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2"/>
      <c r="AN467" s="32"/>
      <c r="AO467" s="32"/>
      <c r="AP467" s="32"/>
      <c r="AQ467" s="32"/>
      <c r="AR467" s="32"/>
      <c r="AS467" s="32"/>
      <c r="AT467" s="32"/>
      <c r="AU467" s="32"/>
      <c r="AV467" s="32"/>
      <c r="AW467" s="32"/>
      <c r="AX467" s="32"/>
      <c r="AY467" s="32"/>
      <c r="AZ467" s="96"/>
      <c r="BA467" s="96"/>
      <c r="BB467" s="96"/>
      <c r="BC467" s="96"/>
      <c r="BD467" s="96"/>
      <c r="BE467" s="96"/>
      <c r="BF467" s="96"/>
      <c r="BG467" s="96"/>
      <c r="BH467" s="96"/>
      <c r="BI467" s="96"/>
      <c r="BJ467" s="96"/>
      <c r="BK467" s="32"/>
      <c r="BL467" s="32"/>
      <c r="BM467" s="32"/>
      <c r="BN467" s="32"/>
    </row>
    <row r="468" ht="19.5" customHeight="1" spans="1:66">
      <c r="A468" s="28"/>
      <c r="B468" s="73"/>
      <c r="C468" s="180" t="s">
        <v>386</v>
      </c>
      <c r="D468" s="56">
        <v>2</v>
      </c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  <c r="AJ468" s="32"/>
      <c r="AK468" s="32"/>
      <c r="AL468" s="32"/>
      <c r="AM468" s="32"/>
      <c r="AN468" s="32"/>
      <c r="AO468" s="32"/>
      <c r="AP468" s="32"/>
      <c r="AQ468" s="32"/>
      <c r="AR468" s="32"/>
      <c r="AS468" s="32"/>
      <c r="AT468" s="32"/>
      <c r="AU468" s="32"/>
      <c r="AV468" s="32"/>
      <c r="AW468" s="32"/>
      <c r="AX468" s="32"/>
      <c r="AY468" s="32"/>
      <c r="AZ468" s="96"/>
      <c r="BA468" s="96"/>
      <c r="BB468" s="96"/>
      <c r="BC468" s="96"/>
      <c r="BD468" s="96"/>
      <c r="BE468" s="96"/>
      <c r="BF468" s="96"/>
      <c r="BG468" s="96"/>
      <c r="BH468" s="96"/>
      <c r="BI468" s="96"/>
      <c r="BJ468" s="96"/>
      <c r="BK468" s="32"/>
      <c r="BL468" s="32"/>
      <c r="BM468" s="32"/>
      <c r="BN468" s="32"/>
    </row>
    <row r="469" ht="19.5" customHeight="1" spans="1:66">
      <c r="A469" s="28"/>
      <c r="B469" s="33"/>
      <c r="C469" s="180" t="s">
        <v>387</v>
      </c>
      <c r="D469" s="56">
        <v>1</v>
      </c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  <c r="AJ469" s="32"/>
      <c r="AK469" s="32"/>
      <c r="AL469" s="32"/>
      <c r="AM469" s="32"/>
      <c r="AN469" s="32"/>
      <c r="AO469" s="32"/>
      <c r="AP469" s="32"/>
      <c r="AQ469" s="32"/>
      <c r="AR469" s="32"/>
      <c r="AS469" s="32"/>
      <c r="AT469" s="32"/>
      <c r="AU469" s="32"/>
      <c r="AV469" s="32"/>
      <c r="AW469" s="32"/>
      <c r="AX469" s="32"/>
      <c r="AY469" s="32"/>
      <c r="AZ469" s="96"/>
      <c r="BA469" s="96"/>
      <c r="BB469" s="96"/>
      <c r="BC469" s="96"/>
      <c r="BD469" s="96"/>
      <c r="BE469" s="96"/>
      <c r="BF469" s="96"/>
      <c r="BG469" s="96"/>
      <c r="BH469" s="96"/>
      <c r="BI469" s="96"/>
      <c r="BJ469" s="96"/>
      <c r="BK469" s="32"/>
      <c r="BL469" s="32"/>
      <c r="BM469" s="32"/>
      <c r="BN469" s="32"/>
    </row>
    <row r="470" ht="19.5" customHeight="1" spans="1:66">
      <c r="A470" s="28"/>
      <c r="B470" s="191"/>
      <c r="C470" s="111"/>
      <c r="D470" s="199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  <c r="P470" s="82"/>
      <c r="Q470" s="82"/>
      <c r="R470" s="82"/>
      <c r="S470" s="82"/>
      <c r="T470" s="82"/>
      <c r="U470" s="82"/>
      <c r="V470" s="82"/>
      <c r="W470" s="82"/>
      <c r="X470" s="82"/>
      <c r="Y470" s="82"/>
      <c r="Z470" s="82"/>
      <c r="AA470" s="82"/>
      <c r="AB470" s="82"/>
      <c r="AC470" s="82"/>
      <c r="AD470" s="82"/>
      <c r="AE470" s="82"/>
      <c r="AF470" s="82"/>
      <c r="AG470" s="82"/>
      <c r="AH470" s="82"/>
      <c r="AI470" s="82"/>
      <c r="AJ470" s="82"/>
      <c r="AK470" s="82"/>
      <c r="AL470" s="82"/>
      <c r="AM470" s="82"/>
      <c r="AN470" s="82"/>
      <c r="AO470" s="82"/>
      <c r="AP470" s="82"/>
      <c r="AQ470" s="82"/>
      <c r="AR470" s="82"/>
      <c r="AS470" s="82"/>
      <c r="AT470" s="82"/>
      <c r="AU470" s="82"/>
      <c r="AV470" s="82"/>
      <c r="AW470" s="82"/>
      <c r="AX470" s="82"/>
      <c r="AY470" s="82"/>
      <c r="AZ470" s="82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82"/>
      <c r="BM470" s="82"/>
      <c r="BN470" s="103"/>
    </row>
    <row r="471" ht="19.5" customHeight="1" spans="1:66">
      <c r="A471" s="200" t="s">
        <v>115</v>
      </c>
      <c r="B471" s="201" t="s">
        <v>414</v>
      </c>
      <c r="C471" s="174"/>
      <c r="D471" s="175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  <c r="AH471" s="39"/>
      <c r="AI471" s="39"/>
      <c r="AJ471" s="39"/>
      <c r="AK471" s="39"/>
      <c r="AL471" s="39"/>
      <c r="AM471" s="39"/>
      <c r="AN471" s="39"/>
      <c r="AO471" s="39"/>
      <c r="AP471" s="39"/>
      <c r="AQ471" s="39"/>
      <c r="AR471" s="39"/>
      <c r="AS471" s="39"/>
      <c r="AT471" s="39"/>
      <c r="AU471" s="39"/>
      <c r="AV471" s="39"/>
      <c r="AW471" s="39"/>
      <c r="AX471" s="39"/>
      <c r="AY471" s="39"/>
      <c r="AZ471" s="39"/>
      <c r="BA471" s="39"/>
      <c r="BB471" s="39"/>
      <c r="BC471" s="39"/>
      <c r="BD471" s="39"/>
      <c r="BE471" s="39"/>
      <c r="BF471" s="39"/>
      <c r="BG471" s="39"/>
      <c r="BH471" s="39"/>
      <c r="BI471" s="39"/>
      <c r="BJ471" s="39"/>
      <c r="BK471" s="39"/>
      <c r="BL471" s="39"/>
      <c r="BM471" s="39"/>
      <c r="BN471" s="100"/>
    </row>
    <row r="472" ht="19.5" customHeight="1" spans="1:66">
      <c r="A472" s="28"/>
      <c r="B472" s="202" t="s">
        <v>415</v>
      </c>
      <c r="C472" s="177"/>
      <c r="D472" s="178"/>
      <c r="E472" s="135"/>
      <c r="F472" s="135"/>
      <c r="G472" s="135"/>
      <c r="H472" s="135"/>
      <c r="I472" s="135"/>
      <c r="J472" s="135"/>
      <c r="K472" s="135"/>
      <c r="L472" s="135"/>
      <c r="M472" s="135"/>
      <c r="N472" s="135"/>
      <c r="O472" s="135"/>
      <c r="P472" s="135"/>
      <c r="Q472" s="135"/>
      <c r="R472" s="135"/>
      <c r="S472" s="135"/>
      <c r="T472" s="135"/>
      <c r="U472" s="135"/>
      <c r="V472" s="135"/>
      <c r="W472" s="135"/>
      <c r="X472" s="135"/>
      <c r="Y472" s="135"/>
      <c r="Z472" s="135"/>
      <c r="AA472" s="135"/>
      <c r="AB472" s="135"/>
      <c r="AC472" s="135"/>
      <c r="AD472" s="135"/>
      <c r="AE472" s="135"/>
      <c r="AF472" s="135"/>
      <c r="AG472" s="135"/>
      <c r="AH472" s="135"/>
      <c r="AI472" s="135"/>
      <c r="AJ472" s="135"/>
      <c r="AK472" s="135"/>
      <c r="AL472" s="135"/>
      <c r="AM472" s="135"/>
      <c r="AN472" s="135"/>
      <c r="AO472" s="135"/>
      <c r="AP472" s="135"/>
      <c r="AQ472" s="135"/>
      <c r="AR472" s="135"/>
      <c r="AS472" s="135"/>
      <c r="AT472" s="135"/>
      <c r="AU472" s="135"/>
      <c r="AV472" s="135"/>
      <c r="AW472" s="135"/>
      <c r="AX472" s="135"/>
      <c r="AY472" s="135"/>
      <c r="AZ472" s="135"/>
      <c r="BA472" s="44"/>
      <c r="BB472" s="44"/>
      <c r="BC472" s="44"/>
      <c r="BD472" s="44"/>
      <c r="BE472" s="44"/>
      <c r="BF472" s="44"/>
      <c r="BG472" s="44"/>
      <c r="BH472" s="44"/>
      <c r="BI472" s="44"/>
      <c r="BJ472" s="44"/>
      <c r="BK472" s="101"/>
      <c r="BL472" s="101"/>
      <c r="BM472" s="101"/>
      <c r="BN472" s="101"/>
    </row>
    <row r="473" ht="19.5" customHeight="1" spans="1:66">
      <c r="A473" s="28"/>
      <c r="B473" s="256" t="s">
        <v>416</v>
      </c>
      <c r="C473" s="30" t="s">
        <v>417</v>
      </c>
      <c r="D473" s="56">
        <v>2</v>
      </c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  <c r="AN473" s="32"/>
      <c r="AO473" s="32"/>
      <c r="AP473" s="32"/>
      <c r="AQ473" s="32"/>
      <c r="AR473" s="32"/>
      <c r="AS473" s="32"/>
      <c r="AT473" s="32"/>
      <c r="AU473" s="32"/>
      <c r="AV473" s="32"/>
      <c r="AW473" s="32"/>
      <c r="AX473" s="32"/>
      <c r="AY473" s="32"/>
      <c r="AZ473" s="96"/>
      <c r="BA473" s="96"/>
      <c r="BB473" s="96"/>
      <c r="BC473" s="96"/>
      <c r="BD473" s="96"/>
      <c r="BE473" s="96"/>
      <c r="BF473" s="96"/>
      <c r="BG473" s="96"/>
      <c r="BH473" s="96"/>
      <c r="BI473" s="96"/>
      <c r="BJ473" s="96"/>
      <c r="BK473" s="32"/>
      <c r="BL473" s="32"/>
      <c r="BM473" s="32"/>
      <c r="BN473" s="32"/>
    </row>
    <row r="474" ht="19.5" customHeight="1" spans="1:66">
      <c r="A474" s="28"/>
      <c r="B474" s="256" t="s">
        <v>418</v>
      </c>
      <c r="C474" s="240" t="s">
        <v>419</v>
      </c>
      <c r="D474" s="56">
        <v>1</v>
      </c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2"/>
      <c r="AN474" s="32"/>
      <c r="AO474" s="32"/>
      <c r="AP474" s="32"/>
      <c r="AQ474" s="32"/>
      <c r="AR474" s="32"/>
      <c r="AS474" s="32"/>
      <c r="AT474" s="32"/>
      <c r="AU474" s="32"/>
      <c r="AV474" s="32"/>
      <c r="AW474" s="32"/>
      <c r="AX474" s="32"/>
      <c r="AY474" s="32"/>
      <c r="AZ474" s="96"/>
      <c r="BA474" s="96"/>
      <c r="BB474" s="96"/>
      <c r="BC474" s="96"/>
      <c r="BD474" s="96"/>
      <c r="BE474" s="96"/>
      <c r="BF474" s="96"/>
      <c r="BG474" s="96"/>
      <c r="BH474" s="96"/>
      <c r="BI474" s="96"/>
      <c r="BJ474" s="96"/>
      <c r="BK474" s="32"/>
      <c r="BL474" s="32"/>
      <c r="BM474" s="32"/>
      <c r="BN474" s="32"/>
    </row>
    <row r="475" ht="19.5" customHeight="1" spans="1:66">
      <c r="A475" s="28"/>
      <c r="B475" s="257" t="s">
        <v>420</v>
      </c>
      <c r="C475" s="30" t="s">
        <v>421</v>
      </c>
      <c r="D475" s="56">
        <v>0</v>
      </c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2"/>
      <c r="AN475" s="32"/>
      <c r="AO475" s="32"/>
      <c r="AP475" s="32"/>
      <c r="AQ475" s="32"/>
      <c r="AR475" s="32"/>
      <c r="AS475" s="32"/>
      <c r="AT475" s="32"/>
      <c r="AU475" s="32"/>
      <c r="AV475" s="32"/>
      <c r="AW475" s="32"/>
      <c r="AX475" s="32"/>
      <c r="AY475" s="32"/>
      <c r="AZ475" s="96"/>
      <c r="BA475" s="96"/>
      <c r="BB475" s="96"/>
      <c r="BC475" s="96"/>
      <c r="BD475" s="96"/>
      <c r="BE475" s="96"/>
      <c r="BF475" s="96"/>
      <c r="BG475" s="96"/>
      <c r="BH475" s="96"/>
      <c r="BI475" s="96"/>
      <c r="BJ475" s="96"/>
      <c r="BK475" s="32"/>
      <c r="BL475" s="32"/>
      <c r="BM475" s="32"/>
      <c r="BN475" s="32"/>
    </row>
    <row r="476" ht="19.5" customHeight="1" spans="1:66">
      <c r="A476" s="28"/>
      <c r="B476" s="257" t="s">
        <v>422</v>
      </c>
      <c r="C476" s="50"/>
      <c r="D476" s="199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  <c r="P476" s="82"/>
      <c r="Q476" s="82"/>
      <c r="R476" s="82"/>
      <c r="S476" s="82"/>
      <c r="T476" s="82"/>
      <c r="U476" s="82"/>
      <c r="V476" s="82"/>
      <c r="W476" s="82"/>
      <c r="X476" s="82"/>
      <c r="Y476" s="82"/>
      <c r="Z476" s="82"/>
      <c r="AA476" s="82"/>
      <c r="AB476" s="82"/>
      <c r="AC476" s="82"/>
      <c r="AD476" s="82"/>
      <c r="AE476" s="82"/>
      <c r="AF476" s="82"/>
      <c r="AG476" s="82"/>
      <c r="AH476" s="82"/>
      <c r="AI476" s="82"/>
      <c r="AJ476" s="82"/>
      <c r="AK476" s="82"/>
      <c r="AL476" s="82"/>
      <c r="AM476" s="82"/>
      <c r="AN476" s="82"/>
      <c r="AO476" s="82"/>
      <c r="AP476" s="82"/>
      <c r="AQ476" s="82"/>
      <c r="AR476" s="82"/>
      <c r="AS476" s="82"/>
      <c r="AT476" s="82"/>
      <c r="AU476" s="82"/>
      <c r="AV476" s="82"/>
      <c r="AW476" s="82"/>
      <c r="AX476" s="82"/>
      <c r="AY476" s="82"/>
      <c r="AZ476" s="82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82"/>
      <c r="BM476" s="82"/>
      <c r="BN476" s="108"/>
    </row>
    <row r="477" ht="19.5" customHeight="1" spans="1:66">
      <c r="A477" s="28"/>
      <c r="B477" s="257" t="s">
        <v>423</v>
      </c>
      <c r="C477" s="47"/>
      <c r="D477" s="205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103"/>
    </row>
    <row r="478" ht="19.5" customHeight="1" spans="1:66">
      <c r="A478" s="28"/>
      <c r="B478" s="257" t="s">
        <v>424</v>
      </c>
      <c r="C478" s="47"/>
      <c r="D478" s="205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103"/>
    </row>
    <row r="479" ht="19.5" customHeight="1" spans="1:66">
      <c r="A479" s="133"/>
      <c r="B479" s="191"/>
      <c r="C479" s="47"/>
      <c r="D479" s="205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103"/>
    </row>
    <row r="480" ht="19.5" customHeight="1" spans="1:66">
      <c r="A480" s="200" t="s">
        <v>425</v>
      </c>
      <c r="B480" s="206" t="s">
        <v>426</v>
      </c>
      <c r="C480" s="207"/>
      <c r="D480" s="208"/>
      <c r="E480" s="126"/>
      <c r="F480" s="126"/>
      <c r="G480" s="126"/>
      <c r="H480" s="126"/>
      <c r="I480" s="126"/>
      <c r="J480" s="126"/>
      <c r="K480" s="126"/>
      <c r="L480" s="126"/>
      <c r="M480" s="126"/>
      <c r="N480" s="126"/>
      <c r="O480" s="126"/>
      <c r="P480" s="126"/>
      <c r="Q480" s="126"/>
      <c r="R480" s="126"/>
      <c r="S480" s="126"/>
      <c r="T480" s="126"/>
      <c r="U480" s="126"/>
      <c r="V480" s="126"/>
      <c r="W480" s="126"/>
      <c r="X480" s="126"/>
      <c r="Y480" s="126"/>
      <c r="Z480" s="126"/>
      <c r="AA480" s="126"/>
      <c r="AB480" s="126"/>
      <c r="AC480" s="126"/>
      <c r="AD480" s="126"/>
      <c r="AE480" s="126"/>
      <c r="AF480" s="126"/>
      <c r="AG480" s="126"/>
      <c r="AH480" s="126"/>
      <c r="AI480" s="126"/>
      <c r="AJ480" s="126"/>
      <c r="AK480" s="126"/>
      <c r="AL480" s="126"/>
      <c r="AM480" s="126"/>
      <c r="AN480" s="126"/>
      <c r="AO480" s="126"/>
      <c r="AP480" s="126"/>
      <c r="AQ480" s="126"/>
      <c r="AR480" s="126"/>
      <c r="AS480" s="126"/>
      <c r="AT480" s="126"/>
      <c r="AU480" s="126"/>
      <c r="AV480" s="126"/>
      <c r="AW480" s="126"/>
      <c r="AX480" s="126"/>
      <c r="AY480" s="126"/>
      <c r="AZ480" s="126"/>
      <c r="BA480" s="39"/>
      <c r="BB480" s="39"/>
      <c r="BC480" s="39"/>
      <c r="BD480" s="39"/>
      <c r="BE480" s="39"/>
      <c r="BF480" s="39"/>
      <c r="BG480" s="39"/>
      <c r="BH480" s="39"/>
      <c r="BI480" s="39"/>
      <c r="BJ480" s="39"/>
      <c r="BK480" s="39"/>
      <c r="BL480" s="126"/>
      <c r="BM480" s="126"/>
      <c r="BN480" s="216"/>
    </row>
    <row r="481" ht="19.5" customHeight="1" spans="1:66">
      <c r="A481" s="209"/>
      <c r="B481" s="70" t="s">
        <v>427</v>
      </c>
      <c r="C481" s="240" t="s">
        <v>113</v>
      </c>
      <c r="D481" s="56">
        <v>3</v>
      </c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2"/>
      <c r="AM481" s="32"/>
      <c r="AN481" s="32"/>
      <c r="AO481" s="32"/>
      <c r="AP481" s="32"/>
      <c r="AQ481" s="32"/>
      <c r="AR481" s="32"/>
      <c r="AS481" s="32"/>
      <c r="AT481" s="32"/>
      <c r="AU481" s="32"/>
      <c r="AV481" s="32"/>
      <c r="AW481" s="32"/>
      <c r="AX481" s="32"/>
      <c r="AY481" s="32"/>
      <c r="AZ481" s="96"/>
      <c r="BA481" s="96"/>
      <c r="BB481" s="96"/>
      <c r="BC481" s="96"/>
      <c r="BD481" s="96"/>
      <c r="BE481" s="96"/>
      <c r="BF481" s="96"/>
      <c r="BG481" s="96"/>
      <c r="BH481" s="96"/>
      <c r="BI481" s="96"/>
      <c r="BJ481" s="96"/>
      <c r="BK481" s="32"/>
      <c r="BL481" s="32"/>
      <c r="BM481" s="32"/>
      <c r="BN481" s="32"/>
    </row>
    <row r="482" ht="19.5" customHeight="1" spans="1:66">
      <c r="A482" s="28"/>
      <c r="B482" s="73"/>
      <c r="C482" s="250" t="s">
        <v>114</v>
      </c>
      <c r="D482" s="155">
        <v>0</v>
      </c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  <c r="AJ482" s="32"/>
      <c r="AK482" s="32"/>
      <c r="AL482" s="32"/>
      <c r="AM482" s="32"/>
      <c r="AN482" s="32"/>
      <c r="AO482" s="32"/>
      <c r="AP482" s="32"/>
      <c r="AQ482" s="32"/>
      <c r="AR482" s="32"/>
      <c r="AS482" s="32"/>
      <c r="AT482" s="32"/>
      <c r="AU482" s="32"/>
      <c r="AV482" s="32"/>
      <c r="AW482" s="32"/>
      <c r="AX482" s="32"/>
      <c r="AY482" s="32"/>
      <c r="AZ482" s="96"/>
      <c r="BA482" s="96"/>
      <c r="BB482" s="96"/>
      <c r="BC482" s="96"/>
      <c r="BD482" s="96"/>
      <c r="BE482" s="96"/>
      <c r="BF482" s="96"/>
      <c r="BG482" s="96"/>
      <c r="BH482" s="96"/>
      <c r="BI482" s="96"/>
      <c r="BJ482" s="96"/>
      <c r="BK482" s="32"/>
      <c r="BL482" s="32"/>
      <c r="BM482" s="32"/>
      <c r="BN482" s="32"/>
    </row>
    <row r="483" ht="24.75" customHeight="1" spans="1:66">
      <c r="A483" s="210" t="s">
        <v>428</v>
      </c>
      <c r="B483" s="211"/>
      <c r="C483" s="211"/>
      <c r="D483" s="212"/>
      <c r="E483" s="213">
        <f t="shared" ref="E483:BN483" si="1">SUM(E14:E482)</f>
        <v>2</v>
      </c>
      <c r="F483" s="213">
        <f t="shared" si="1"/>
        <v>2</v>
      </c>
      <c r="G483" s="213">
        <f t="shared" si="1"/>
        <v>2</v>
      </c>
      <c r="H483" s="213">
        <f t="shared" si="1"/>
        <v>2</v>
      </c>
      <c r="I483" s="213">
        <f t="shared" si="1"/>
        <v>2</v>
      </c>
      <c r="J483" s="213">
        <f t="shared" si="1"/>
        <v>2</v>
      </c>
      <c r="K483" s="213">
        <f t="shared" si="1"/>
        <v>2</v>
      </c>
      <c r="L483" s="213">
        <f t="shared" si="1"/>
        <v>2</v>
      </c>
      <c r="M483" s="213">
        <f t="shared" si="1"/>
        <v>2</v>
      </c>
      <c r="N483" s="213">
        <f t="shared" si="1"/>
        <v>2</v>
      </c>
      <c r="O483" s="213">
        <f t="shared" si="1"/>
        <v>2</v>
      </c>
      <c r="P483" s="213">
        <f t="shared" si="1"/>
        <v>2</v>
      </c>
      <c r="Q483" s="213">
        <f t="shared" si="1"/>
        <v>2</v>
      </c>
      <c r="R483" s="213">
        <f t="shared" si="1"/>
        <v>2</v>
      </c>
      <c r="S483" s="213">
        <f t="shared" si="1"/>
        <v>2</v>
      </c>
      <c r="T483" s="213">
        <f t="shared" si="1"/>
        <v>202</v>
      </c>
      <c r="U483" s="213">
        <f t="shared" si="1"/>
        <v>202</v>
      </c>
      <c r="V483" s="213">
        <f t="shared" si="1"/>
        <v>2</v>
      </c>
      <c r="W483" s="213">
        <f t="shared" si="1"/>
        <v>2</v>
      </c>
      <c r="X483" s="213">
        <f t="shared" si="1"/>
        <v>2</v>
      </c>
      <c r="Y483" s="213">
        <f t="shared" si="1"/>
        <v>2</v>
      </c>
      <c r="Z483" s="213">
        <f t="shared" si="1"/>
        <v>2</v>
      </c>
      <c r="AA483" s="213">
        <f t="shared" si="1"/>
        <v>2</v>
      </c>
      <c r="AB483" s="213">
        <f t="shared" si="1"/>
        <v>2</v>
      </c>
      <c r="AC483" s="213">
        <f t="shared" si="1"/>
        <v>2</v>
      </c>
      <c r="AD483" s="213">
        <f t="shared" si="1"/>
        <v>2</v>
      </c>
      <c r="AE483" s="213">
        <f t="shared" si="1"/>
        <v>2</v>
      </c>
      <c r="AF483" s="213">
        <f t="shared" si="1"/>
        <v>202</v>
      </c>
      <c r="AG483" s="213">
        <f t="shared" si="1"/>
        <v>2</v>
      </c>
      <c r="AH483" s="213">
        <f t="shared" si="1"/>
        <v>2</v>
      </c>
      <c r="AI483" s="213">
        <f t="shared" si="1"/>
        <v>2</v>
      </c>
      <c r="AJ483" s="213">
        <f t="shared" si="1"/>
        <v>2</v>
      </c>
      <c r="AK483" s="213">
        <f t="shared" si="1"/>
        <v>2</v>
      </c>
      <c r="AL483" s="213">
        <f t="shared" si="1"/>
        <v>2</v>
      </c>
      <c r="AM483" s="213">
        <f t="shared" si="1"/>
        <v>2</v>
      </c>
      <c r="AN483" s="213">
        <f t="shared" si="1"/>
        <v>2</v>
      </c>
      <c r="AO483" s="213">
        <f t="shared" si="1"/>
        <v>2</v>
      </c>
      <c r="AP483" s="213">
        <f t="shared" si="1"/>
        <v>2</v>
      </c>
      <c r="AQ483" s="213">
        <f t="shared" si="1"/>
        <v>2</v>
      </c>
      <c r="AR483" s="213">
        <f t="shared" si="1"/>
        <v>2</v>
      </c>
      <c r="AS483" s="213">
        <f t="shared" si="1"/>
        <v>2</v>
      </c>
      <c r="AT483" s="213">
        <f t="shared" si="1"/>
        <v>2</v>
      </c>
      <c r="AU483" s="213">
        <f t="shared" si="1"/>
        <v>2</v>
      </c>
      <c r="AV483" s="213">
        <f t="shared" si="1"/>
        <v>2</v>
      </c>
      <c r="AW483" s="213">
        <f t="shared" si="1"/>
        <v>2</v>
      </c>
      <c r="AX483" s="213">
        <f t="shared" si="1"/>
        <v>2</v>
      </c>
      <c r="AY483" s="213">
        <f t="shared" si="1"/>
        <v>2</v>
      </c>
      <c r="AZ483" s="213">
        <f t="shared" si="1"/>
        <v>2</v>
      </c>
      <c r="BA483" s="213">
        <f t="shared" si="1"/>
        <v>2</v>
      </c>
      <c r="BB483" s="213">
        <f t="shared" si="1"/>
        <v>2</v>
      </c>
      <c r="BC483" s="213">
        <f t="shared" si="1"/>
        <v>2</v>
      </c>
      <c r="BD483" s="213">
        <f t="shared" si="1"/>
        <v>2</v>
      </c>
      <c r="BE483" s="213">
        <f t="shared" si="1"/>
        <v>2</v>
      </c>
      <c r="BF483" s="213">
        <f t="shared" si="1"/>
        <v>2</v>
      </c>
      <c r="BG483" s="213">
        <f t="shared" si="1"/>
        <v>2</v>
      </c>
      <c r="BH483" s="213">
        <f t="shared" si="1"/>
        <v>2</v>
      </c>
      <c r="BI483" s="213">
        <f t="shared" si="1"/>
        <v>2</v>
      </c>
      <c r="BJ483" s="213">
        <f t="shared" si="1"/>
        <v>2</v>
      </c>
      <c r="BK483" s="213">
        <f t="shared" si="1"/>
        <v>2</v>
      </c>
      <c r="BL483" s="213">
        <f t="shared" si="1"/>
        <v>2</v>
      </c>
      <c r="BM483" s="213">
        <f t="shared" si="1"/>
        <v>2</v>
      </c>
      <c r="BN483" s="213">
        <f t="shared" si="1"/>
        <v>2</v>
      </c>
    </row>
    <row r="484" ht="24.75" customHeight="1" spans="1:66">
      <c r="A484" s="214" t="s">
        <v>429</v>
      </c>
      <c r="B484" s="211"/>
      <c r="C484" s="211"/>
      <c r="D484" s="212"/>
      <c r="E484" s="215" t="str">
        <f t="array" ref="E484">_xlfn.IFS(E483&lt;160,"Pratama",E483&lt;175,"Madya",E483&lt;195,"Purnama",E483&lt;=200,"Mandiri")</f>
        <v>Pratama</v>
      </c>
      <c r="F484" s="215" t="str">
        <f t="array" ref="F484">_xlfn.IFS(F483&lt;160,"Pratama",F483&lt;175,"Madya",F483&lt;195,"Purnama",F483&lt;=200,"Mandiri")</f>
        <v>Pratama</v>
      </c>
      <c r="G484" s="215" t="str">
        <f t="array" ref="G484">_xlfn.IFS(G483&lt;160,"Pratama",G483&lt;175,"Madya",G483&lt;195,"Purnama",G483&lt;=200,"Mandiri")</f>
        <v>Pratama</v>
      </c>
      <c r="H484" s="215" t="str">
        <f t="array" ref="H484">_xlfn.IFS(H483&lt;160,"Pratama",H483&lt;175,"Madya",H483&lt;195,"Purnama",H483&lt;=200,"Mandiri")</f>
        <v>Pratama</v>
      </c>
      <c r="I484" s="215" t="str">
        <f t="array" ref="I484">_xlfn.IFS(I483&lt;160,"Pratama",I483&lt;175,"Madya",I483&lt;195,"Purnama",I483&lt;=200,"Mandiri")</f>
        <v>Pratama</v>
      </c>
      <c r="J484" s="215" t="str">
        <f t="array" ref="J484">_xlfn.IFS(J483&lt;160,"Pratama",J483&lt;175,"Madya",J483&lt;195,"Purnama",J483&lt;=200,"Mandiri")</f>
        <v>Pratama</v>
      </c>
      <c r="K484" s="215" t="str">
        <f t="array" ref="K484">_xlfn.IFS(K483&lt;160,"Pratama",K483&lt;175,"Madya",K483&lt;195,"Purnama",K483&lt;=200,"Mandiri")</f>
        <v>Pratama</v>
      </c>
      <c r="L484" s="215" t="str">
        <f t="array" ref="L484">_xlfn.IFS(L483&lt;160,"Pratama",L483&lt;175,"Madya",L483&lt;195,"Purnama",L483&lt;=200,"Mandiri")</f>
        <v>Pratama</v>
      </c>
      <c r="M484" s="215" t="str">
        <f t="array" ref="M484">_xlfn.IFS(M483&lt;160,"Pratama",M483&lt;175,"Madya",M483&lt;195,"Purnama",M483&lt;=200,"Mandiri")</f>
        <v>Pratama</v>
      </c>
      <c r="N484" s="215" t="str">
        <f t="array" ref="N484">_xlfn.IFS(N483&lt;160,"Pratama",N483&lt;175,"Madya",N483&lt;195,"Purnama",N483&lt;=200,"Mandiri")</f>
        <v>Pratama</v>
      </c>
      <c r="O484" s="215" t="str">
        <f t="array" ref="O484">_xlfn.IFS(O483&lt;160,"Pratama",O483&lt;175,"Madya",O483&lt;195,"Purnama",O483&lt;=200,"Mandiri")</f>
        <v>Pratama</v>
      </c>
      <c r="P484" s="215" t="str">
        <f t="array" ref="P484">_xlfn.IFS(P483&lt;160,"Pratama",P483&lt;175,"Madya",P483&lt;195,"Purnama",P483&lt;=200,"Mandiri")</f>
        <v>Pratama</v>
      </c>
      <c r="Q484" s="215" t="str">
        <f t="array" ref="Q484">_xlfn.IFS(Q483&lt;160,"Pratama",Q483&lt;175,"Madya",Q483&lt;195,"Purnama",Q483&lt;=200,"Mandiri")</f>
        <v>Pratama</v>
      </c>
      <c r="R484" s="215" t="str">
        <f t="array" ref="R484">_xlfn.IFS(R483&lt;160,"Pratama",R483&lt;175,"Madya",R483&lt;195,"Purnama",R483&lt;=200,"Mandiri")</f>
        <v>Pratama</v>
      </c>
      <c r="S484" s="215" t="str">
        <f t="array" ref="S484">_xlfn.IFS(S483&lt;160,"Pratama",S483&lt;175,"Madya",S483&lt;195,"Purnama",S483&lt;=200,"Mandiri")</f>
        <v>Pratama</v>
      </c>
      <c r="T484" s="215" t="e">
        <f t="array" ref="T484">_xlfn.IFS(T483&lt;160,"Pratama",T483&lt;175,"Madya",T483&lt;195,"Purnama",T483&lt;=200,"Mandiri")</f>
        <v>#N/A</v>
      </c>
      <c r="U484" s="215" t="e">
        <f t="array" ref="U484">_xlfn.IFS(U483&lt;160,"Pratama",U483&lt;175,"Madya",U483&lt;195,"Purnama",U483&lt;=200,"Mandiri")</f>
        <v>#N/A</v>
      </c>
      <c r="V484" s="215" t="str">
        <f t="array" ref="V484">_xlfn.IFS(V483&lt;160,"Pratama",V483&lt;175,"Madya",V483&lt;195,"Purnama",V483&lt;=200,"Mandiri")</f>
        <v>Pratama</v>
      </c>
      <c r="W484" s="215" t="str">
        <f t="array" ref="W484">_xlfn.IFS(W483&lt;160,"Pratama",W483&lt;175,"Madya",W483&lt;195,"Purnama",W483&lt;=200,"Mandiri")</f>
        <v>Pratama</v>
      </c>
      <c r="X484" s="215" t="str">
        <f t="array" ref="X484">_xlfn.IFS(X483&lt;160,"Pratama",X483&lt;175,"Madya",X483&lt;195,"Purnama",X483&lt;=200,"Mandiri")</f>
        <v>Pratama</v>
      </c>
      <c r="Y484" s="215" t="str">
        <f t="array" ref="Y484">_xlfn.IFS(Y483&lt;160,"Pratama",Y483&lt;175,"Madya",Y483&lt;195,"Purnama",Y483&lt;=200,"Mandiri")</f>
        <v>Pratama</v>
      </c>
      <c r="Z484" s="215" t="str">
        <f t="array" ref="Z484">_xlfn.IFS(Z483&lt;160,"Pratama",Z483&lt;175,"Madya",Z483&lt;195,"Purnama",Z483&lt;=200,"Mandiri")</f>
        <v>Pratama</v>
      </c>
      <c r="AA484" s="215" t="str">
        <f t="array" ref="AA484">_xlfn.IFS(AA483&lt;160,"Pratama",AA483&lt;175,"Madya",AA483&lt;195,"Purnama",AA483&lt;=200,"Mandiri")</f>
        <v>Pratama</v>
      </c>
      <c r="AB484" s="215" t="str">
        <f t="array" ref="AB484">_xlfn.IFS(AB483&lt;160,"Pratama",AB483&lt;175,"Madya",AB483&lt;195,"Purnama",AB483&lt;=200,"Mandiri")</f>
        <v>Pratama</v>
      </c>
      <c r="AC484" s="215" t="str">
        <f t="array" ref="AC484">_xlfn.IFS(AC483&lt;160,"Pratama",AC483&lt;175,"Madya",AC483&lt;195,"Purnama",AC483&lt;=200,"Mandiri")</f>
        <v>Pratama</v>
      </c>
      <c r="AD484" s="215" t="str">
        <f t="array" ref="AD484">_xlfn.IFS(AD483&lt;160,"Pratama",AD483&lt;175,"Madya",AD483&lt;195,"Purnama",AD483&lt;=200,"Mandiri")</f>
        <v>Pratama</v>
      </c>
      <c r="AE484" s="215" t="str">
        <f t="array" ref="AE484">_xlfn.IFS(AE483&lt;160,"Pratama",AE483&lt;175,"Madya",AE483&lt;195,"Purnama",AE483&lt;=200,"Mandiri")</f>
        <v>Pratama</v>
      </c>
      <c r="AF484" s="215" t="e">
        <f t="array" ref="AF484">_xlfn.IFS(AF483&lt;160,"Pratama",AF483&lt;175,"Madya",AF483&lt;195,"Purnama",AF483&lt;=200,"Mandiri")</f>
        <v>#N/A</v>
      </c>
      <c r="AG484" s="215" t="str">
        <f t="array" ref="AG484">_xlfn.IFS(AG483&lt;160,"Pratama",AG483&lt;175,"Madya",AG483&lt;195,"Purnama",AG483&lt;=200,"Mandiri")</f>
        <v>Pratama</v>
      </c>
      <c r="AH484" s="215" t="str">
        <f t="array" ref="AH484">_xlfn.IFS(AH483&lt;160,"Pratama",AH483&lt;175,"Madya",AH483&lt;195,"Purnama",AH483&lt;=200,"Mandiri")</f>
        <v>Pratama</v>
      </c>
      <c r="AI484" s="215" t="str">
        <f t="array" ref="AI484">_xlfn.IFS(AI483&lt;160,"Pratama",AI483&lt;175,"Madya",AI483&lt;195,"Purnama",AI483&lt;=200,"Mandiri")</f>
        <v>Pratama</v>
      </c>
      <c r="AJ484" s="215" t="str">
        <f t="array" ref="AJ484">_xlfn.IFS(AJ483&lt;160,"Pratama",AJ483&lt;175,"Madya",AJ483&lt;195,"Purnama",AJ483&lt;=200,"Mandiri")</f>
        <v>Pratama</v>
      </c>
      <c r="AK484" s="215" t="str">
        <f t="array" ref="AK484">_xlfn.IFS(AK483&lt;160,"Pratama",AK483&lt;175,"Madya",AK483&lt;195,"Purnama",AK483&lt;=200,"Mandiri")</f>
        <v>Pratama</v>
      </c>
      <c r="AL484" s="215" t="str">
        <f t="array" ref="AL484">_xlfn.IFS(AL483&lt;160,"Pratama",AL483&lt;175,"Madya",AL483&lt;195,"Purnama",AL483&lt;=200,"Mandiri")</f>
        <v>Pratama</v>
      </c>
      <c r="AM484" s="215" t="str">
        <f t="array" ref="AM484">_xlfn.IFS(AM483&lt;160,"Pratama",AM483&lt;175,"Madya",AM483&lt;195,"Purnama",AM483&lt;=200,"Mandiri")</f>
        <v>Pratama</v>
      </c>
      <c r="AN484" s="215" t="str">
        <f t="array" ref="AN484">_xlfn.IFS(AN483&lt;160,"Pratama",AN483&lt;175,"Madya",AN483&lt;195,"Purnama",AN483&lt;=200,"Mandiri")</f>
        <v>Pratama</v>
      </c>
      <c r="AO484" s="215" t="str">
        <f t="array" ref="AO484">_xlfn.IFS(AO483&lt;160,"Pratama",AO483&lt;175,"Madya",AO483&lt;195,"Purnama",AO483&lt;=200,"Mandiri")</f>
        <v>Pratama</v>
      </c>
      <c r="AP484" s="215" t="str">
        <f t="array" ref="AP484">_xlfn.IFS(AP483&lt;160,"Pratama",AP483&lt;175,"Madya",AP483&lt;195,"Purnama",AP483&lt;=200,"Mandiri")</f>
        <v>Pratama</v>
      </c>
      <c r="AQ484" s="215" t="str">
        <f t="array" ref="AQ484">_xlfn.IFS(AQ483&lt;160,"Pratama",AQ483&lt;175,"Madya",AQ483&lt;195,"Purnama",AQ483&lt;=200,"Mandiri")</f>
        <v>Pratama</v>
      </c>
      <c r="AR484" s="215" t="str">
        <f t="array" ref="AR484">_xlfn.IFS(AR483&lt;160,"Pratama",AR483&lt;175,"Madya",AR483&lt;195,"Purnama",AR483&lt;=200,"Mandiri")</f>
        <v>Pratama</v>
      </c>
      <c r="AS484" s="215" t="str">
        <f t="array" ref="AS484">_xlfn.IFS(AS483&lt;160,"Pratama",AS483&lt;175,"Madya",AS483&lt;195,"Purnama",AS483&lt;=200,"Mandiri")</f>
        <v>Pratama</v>
      </c>
      <c r="AT484" s="215" t="str">
        <f t="array" ref="AT484">_xlfn.IFS(AT483&lt;160,"Pratama",AT483&lt;175,"Madya",AT483&lt;195,"Purnama",AT483&lt;=200,"Mandiri")</f>
        <v>Pratama</v>
      </c>
      <c r="AU484" s="215" t="str">
        <f t="array" ref="AU484">_xlfn.IFS(AU483&lt;160,"Pratama",AU483&lt;175,"Madya",AU483&lt;195,"Purnama",AU483&lt;=200,"Mandiri")</f>
        <v>Pratama</v>
      </c>
      <c r="AV484" s="215" t="str">
        <f t="array" ref="AV484">_xlfn.IFS(AV483&lt;160,"Pratama",AV483&lt;175,"Madya",AV483&lt;195,"Purnama",AV483&lt;=200,"Mandiri")</f>
        <v>Pratama</v>
      </c>
      <c r="AW484" s="215" t="str">
        <f t="array" ref="AW484">_xlfn.IFS(AW483&lt;160,"Pratama",AW483&lt;175,"Madya",AW483&lt;195,"Purnama",AW483&lt;=200,"Mandiri")</f>
        <v>Pratama</v>
      </c>
      <c r="AX484" s="215" t="str">
        <f t="array" ref="AX484">_xlfn.IFS(AX483&lt;160,"Pratama",AX483&lt;175,"Madya",AX483&lt;195,"Purnama",AX483&lt;=200,"Mandiri")</f>
        <v>Pratama</v>
      </c>
      <c r="AY484" s="215" t="str">
        <f t="array" ref="AY484">_xlfn.IFS(AY483&lt;160,"Pratama",AY483&lt;175,"Madya",AY483&lt;195,"Purnama",AY483&lt;=200,"Mandiri")</f>
        <v>Pratama</v>
      </c>
      <c r="AZ484" s="215" t="str">
        <f t="array" ref="AZ484">_xlfn.IFS(AZ483&lt;160,"Pratama",AZ483&lt;175,"Madya",AZ483&lt;195,"Purnama",AZ483&lt;=200,"Mandiri")</f>
        <v>Pratama</v>
      </c>
      <c r="BA484" s="215" t="str">
        <f t="array" ref="BA484">_xlfn.IFS(BA483&lt;160,"Pratama",BA483&lt;175,"Madya",BA483&lt;195,"Purnama",BA483&lt;=200,"Mandiri")</f>
        <v>Pratama</v>
      </c>
      <c r="BB484" s="215" t="str">
        <f t="array" ref="BB484">_xlfn.IFS(BB483&lt;160,"Pratama",BB483&lt;175,"Madya",BB483&lt;195,"Purnama",BB483&lt;=200,"Mandiri")</f>
        <v>Pratama</v>
      </c>
      <c r="BC484" s="215" t="str">
        <f t="array" ref="BC484">_xlfn.IFS(BC483&lt;160,"Pratama",BC483&lt;175,"Madya",BC483&lt;195,"Purnama",BC483&lt;=200,"Mandiri")</f>
        <v>Pratama</v>
      </c>
      <c r="BD484" s="215" t="str">
        <f t="array" ref="BD484">_xlfn.IFS(BD483&lt;160,"Pratama",BD483&lt;175,"Madya",BD483&lt;195,"Purnama",BD483&lt;=200,"Mandiri")</f>
        <v>Pratama</v>
      </c>
      <c r="BE484" s="215" t="str">
        <f t="array" ref="BE484">_xlfn.IFS(BE483&lt;160,"Pratama",BE483&lt;175,"Madya",BE483&lt;195,"Purnama",BE483&lt;=200,"Mandiri")</f>
        <v>Pratama</v>
      </c>
      <c r="BF484" s="215" t="str">
        <f t="array" ref="BF484">_xlfn.IFS(BF483&lt;160,"Pratama",BF483&lt;175,"Madya",BF483&lt;195,"Purnama",BF483&lt;=200,"Mandiri")</f>
        <v>Pratama</v>
      </c>
      <c r="BG484" s="215" t="str">
        <f t="array" ref="BG484">_xlfn.IFS(BG483&lt;160,"Pratama",BG483&lt;175,"Madya",BG483&lt;195,"Purnama",BG483&lt;=200,"Mandiri")</f>
        <v>Pratama</v>
      </c>
      <c r="BH484" s="215" t="str">
        <f t="array" ref="BH484">_xlfn.IFS(BH483&lt;160,"Pratama",BH483&lt;175,"Madya",BH483&lt;195,"Purnama",BH483&lt;=200,"Mandiri")</f>
        <v>Pratama</v>
      </c>
      <c r="BI484" s="215" t="str">
        <f t="array" ref="BI484">_xlfn.IFS(BI483&lt;160,"Pratama",BI483&lt;175,"Madya",BI483&lt;195,"Purnama",BI483&lt;=200,"Mandiri")</f>
        <v>Pratama</v>
      </c>
      <c r="BJ484" s="215" t="str">
        <f t="array" ref="BJ484">_xlfn.IFS(BJ483&lt;160,"Pratama",BJ483&lt;175,"Madya",BJ483&lt;195,"Purnama",BJ483&lt;=200,"Mandiri")</f>
        <v>Pratama</v>
      </c>
      <c r="BK484" s="215" t="str">
        <f t="array" ref="BK484">_xlfn.IFS(BK483&lt;160,"Pratama",BK483&lt;175,"Madya",BK483&lt;195,"Purnama",BK483&lt;=200,"Mandiri")</f>
        <v>Pratama</v>
      </c>
      <c r="BL484" s="215" t="str">
        <f t="array" ref="BL484">_xlfn.IFS(BL483&lt;160,"Pratama",BL483&lt;175,"Madya",BL483&lt;195,"Purnama",BL483&lt;=200,"Mandiri")</f>
        <v>Pratama</v>
      </c>
      <c r="BM484" s="215" t="str">
        <f t="array" ref="BM484">_xlfn.IFS(BM483&lt;160,"Pratama",BM483&lt;175,"Madya",BM483&lt;195,"Purnama",BM483&lt;=200,"Mandiri")</f>
        <v>Pratama</v>
      </c>
      <c r="BN484" s="215" t="str">
        <f t="array" ref="BN484">_xlfn.IFS(BN483&lt;160,"Pratama",BN483&lt;175,"Madya",BN483&lt;195,"Purnama",BN483&lt;=200,"Mandiri")</f>
        <v>Pratama</v>
      </c>
    </row>
    <row r="485" ht="12.75" customHeight="1" spans="1:66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ht="12.75" customHeight="1" spans="1:66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ht="12.75" customHeight="1" spans="1:66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ht="12.75" customHeight="1" spans="1:66">
      <c r="A488" s="2"/>
      <c r="B488" s="258" t="s">
        <v>430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ht="12.75" customHeight="1" spans="1:66">
      <c r="A489" s="2"/>
      <c r="B489" s="258" t="s">
        <v>431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ht="12.75" customHeight="1" spans="1:66">
      <c r="A490" s="2"/>
      <c r="B490" s="258" t="s">
        <v>432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ht="12.75" customHeight="1" spans="1:66">
      <c r="A491" s="2"/>
      <c r="B491" s="258" t="s">
        <v>433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459:B461"/>
    <mergeCell ref="B463:B465"/>
    <mergeCell ref="B467:B469"/>
    <mergeCell ref="B481:B482"/>
  </mergeCells>
  <pageMargins left="0.7" right="0.7" top="0.75" bottom="0.75" header="0" footer="0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1.2166666666667" defaultRowHeight="15" customHeight="1"/>
  <cols>
    <col min="1" max="6" width="10.4416666666667" customWidth="1"/>
    <col min="7" max="26" width="11.1083333333333" customWidth="1"/>
  </cols>
  <sheetData>
    <row r="1" ht="15.75" customHeight="1" spans="1:1">
      <c r="A1" s="1" t="s">
        <v>434</v>
      </c>
    </row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00"/>
  <sheetViews>
    <sheetView workbookViewId="0">
      <selection activeCell="A1" sqref="A1"/>
    </sheetView>
  </sheetViews>
  <sheetFormatPr defaultColWidth="11.2166666666667" defaultRowHeight="15" customHeight="1"/>
  <cols>
    <col min="1" max="6" width="10.4416666666667" customWidth="1"/>
  </cols>
  <sheetData>
    <row r="1" ht="15.75" customHeight="1" spans="1:1">
      <c r="A1" s="1" t="s">
        <v>434</v>
      </c>
    </row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Puskesmas Janti</cp:lastModifiedBy>
  <dcterms:created xsi:type="dcterms:W3CDTF">2023-01-06T02:49:00Z</dcterms:created>
  <dcterms:modified xsi:type="dcterms:W3CDTF">2025-01-10T04:11:15Z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513EEE04C0444AE49C7B6C0F431102A6_13</vt:lpwstr>
  </property>
  <property fmtid="{D5CDD505-2E9C-101B-9397-08002B2CF9AE}" pid="3" name="KSOProductBuildVer">
    <vt:lpwstr>1033-12.2.0.19805</vt:lpwstr>
  </property>
</Properties>
</file>