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19420" windowHeight="11020" activeTab="3"/>
  </bookViews>
  <sheets>
    <sheet name="FORM LPLPO 2025" sheetId="1" r:id="rId1"/>
    <sheet name="NARKO" sheetId="2" r:id="rId2"/>
    <sheet name="PSIKO" sheetId="3" r:id="rId3"/>
    <sheet name="OOT" sheetId="4" r:id="rId4"/>
    <sheet name="PREKURSOR" sheetId="5" r:id="rId5"/>
  </sheets>
  <definedNames>
    <definedName name="_xlnm.Print_Area" localSheetId="0">'FORM LPLPO 2025'!$A$1:$O$632</definedName>
    <definedName name="_xlnm.Print_Area" localSheetId="1">NARKO!$A$1:$O$28</definedName>
    <definedName name="_xlnm.Print_Area" localSheetId="3">OOT!$A$1:$O$50</definedName>
    <definedName name="_xlnm.Print_Area" localSheetId="4">PREKURSOR!$A$1:$O$28</definedName>
    <definedName name="_xlnm.Print_Area" localSheetId="2">PSIKO!$A$1:$O$47</definedName>
  </definedNames>
  <calcPr calcId="124519"/>
  <extLst>
    <ext uri="GoogleSheetsCustomDataVersion2">
      <go:sheetsCustomData xmlns:go="http://customooxmlschemas.google.com/" r:id="" roundtripDataChecksum="zvrqiEx/cufwJNgoqVFyJF07aOxz8oWFq+ifzRCTGF4="/>
    </ext>
  </extLst>
</workbook>
</file>

<file path=xl/calcChain.xml><?xml version="1.0" encoding="utf-8"?>
<calcChain xmlns="http://schemas.openxmlformats.org/spreadsheetml/2006/main">
  <c r="F211" i="1"/>
  <c r="G211" s="1"/>
  <c r="J211" s="1"/>
  <c r="F212"/>
  <c r="G212" s="1"/>
  <c r="J212" s="1"/>
  <c r="G14" i="5"/>
  <c r="J14" s="1"/>
  <c r="F15"/>
  <c r="G15" s="1"/>
  <c r="J15" s="1"/>
  <c r="F14"/>
  <c r="G34" i="4"/>
  <c r="J34" s="1"/>
  <c r="G24"/>
  <c r="J24" s="1"/>
  <c r="G20"/>
  <c r="J20" s="1"/>
  <c r="G16"/>
  <c r="J16" s="1"/>
  <c r="F39"/>
  <c r="G39" s="1"/>
  <c r="J39" s="1"/>
  <c r="F38"/>
  <c r="G38" s="1"/>
  <c r="J38" s="1"/>
  <c r="F37"/>
  <c r="G37" s="1"/>
  <c r="J37" s="1"/>
  <c r="F36"/>
  <c r="G36" s="1"/>
  <c r="J36" s="1"/>
  <c r="F35"/>
  <c r="G35" s="1"/>
  <c r="J35" s="1"/>
  <c r="F34"/>
  <c r="F33"/>
  <c r="G33" s="1"/>
  <c r="J33" s="1"/>
  <c r="F32"/>
  <c r="G32" s="1"/>
  <c r="J32" s="1"/>
  <c r="F31"/>
  <c r="G31" s="1"/>
  <c r="J31" s="1"/>
  <c r="F24"/>
  <c r="F23"/>
  <c r="G23" s="1"/>
  <c r="J23" s="1"/>
  <c r="F22"/>
  <c r="G22" s="1"/>
  <c r="J22" s="1"/>
  <c r="F21"/>
  <c r="G21" s="1"/>
  <c r="J21" s="1"/>
  <c r="F20"/>
  <c r="F19"/>
  <c r="G19" s="1"/>
  <c r="J19" s="1"/>
  <c r="F18"/>
  <c r="G18" s="1"/>
  <c r="J18" s="1"/>
  <c r="F17"/>
  <c r="G17" s="1"/>
  <c r="J17" s="1"/>
  <c r="F16"/>
  <c r="F15"/>
  <c r="G15" s="1"/>
  <c r="J15" s="1"/>
  <c r="G36" i="3"/>
  <c r="J36" s="1"/>
  <c r="G27"/>
  <c r="J27" s="1"/>
  <c r="G26"/>
  <c r="J26" s="1"/>
  <c r="G17"/>
  <c r="J17" s="1"/>
  <c r="G16"/>
  <c r="J16" s="1"/>
  <c r="F36"/>
  <c r="F35"/>
  <c r="G35" s="1"/>
  <c r="J35" s="1"/>
  <c r="F28"/>
  <c r="G28" s="1"/>
  <c r="J28" s="1"/>
  <c r="F27"/>
  <c r="F26"/>
  <c r="F19"/>
  <c r="G19" s="1"/>
  <c r="J19" s="1"/>
  <c r="F18"/>
  <c r="G18" s="1"/>
  <c r="J18" s="1"/>
  <c r="F17"/>
  <c r="F16"/>
  <c r="F15"/>
  <c r="G15" s="1"/>
  <c r="J15" s="1"/>
  <c r="F14"/>
  <c r="G14" s="1"/>
  <c r="J14" s="1"/>
  <c r="F14" i="2"/>
  <c r="G14" s="1"/>
  <c r="J14" s="1"/>
  <c r="E622" i="1"/>
  <c r="F616"/>
  <c r="G616" s="1"/>
  <c r="J616" s="1"/>
  <c r="F615"/>
  <c r="G615" s="1"/>
  <c r="J615" s="1"/>
  <c r="F614"/>
  <c r="G614" s="1"/>
  <c r="J614" s="1"/>
  <c r="F613"/>
  <c r="G613" s="1"/>
  <c r="J613" s="1"/>
  <c r="F612"/>
  <c r="G612" s="1"/>
  <c r="J612" s="1"/>
  <c r="F611"/>
  <c r="G611" s="1"/>
  <c r="J611" s="1"/>
  <c r="F610"/>
  <c r="G610" s="1"/>
  <c r="J610" s="1"/>
  <c r="F609"/>
  <c r="G609" s="1"/>
  <c r="J609" s="1"/>
  <c r="F608"/>
  <c r="G608" s="1"/>
  <c r="J608" s="1"/>
  <c r="F607"/>
  <c r="G607" s="1"/>
  <c r="J607" s="1"/>
  <c r="F606"/>
  <c r="G606" s="1"/>
  <c r="J606" s="1"/>
  <c r="F605"/>
  <c r="G605" s="1"/>
  <c r="J605" s="1"/>
  <c r="F604"/>
  <c r="G604" s="1"/>
  <c r="J604" s="1"/>
  <c r="F603"/>
  <c r="G603" s="1"/>
  <c r="J603" s="1"/>
  <c r="F596"/>
  <c r="G596" s="1"/>
  <c r="J596" s="1"/>
  <c r="F595"/>
  <c r="G595" s="1"/>
  <c r="J595" s="1"/>
  <c r="F594"/>
  <c r="G594" s="1"/>
  <c r="J594" s="1"/>
  <c r="F593"/>
  <c r="G593" s="1"/>
  <c r="J593" s="1"/>
  <c r="F592"/>
  <c r="G592" s="1"/>
  <c r="J592" s="1"/>
  <c r="F591"/>
  <c r="G591" s="1"/>
  <c r="J591" s="1"/>
  <c r="F590"/>
  <c r="G590" s="1"/>
  <c r="J590" s="1"/>
  <c r="F589"/>
  <c r="G589" s="1"/>
  <c r="J589" s="1"/>
  <c r="F588"/>
  <c r="G588" s="1"/>
  <c r="J588" s="1"/>
  <c r="F587"/>
  <c r="G587" s="1"/>
  <c r="J587" s="1"/>
  <c r="F586"/>
  <c r="G586" s="1"/>
  <c r="J586" s="1"/>
  <c r="F585"/>
  <c r="G585" s="1"/>
  <c r="J585" s="1"/>
  <c r="F584"/>
  <c r="G584" s="1"/>
  <c r="J584" s="1"/>
  <c r="F583"/>
  <c r="G583" s="1"/>
  <c r="J583" s="1"/>
  <c r="F582"/>
  <c r="G582" s="1"/>
  <c r="J582" s="1"/>
  <c r="F581"/>
  <c r="G581" s="1"/>
  <c r="J581" s="1"/>
  <c r="F574"/>
  <c r="G574" s="1"/>
  <c r="J574" s="1"/>
  <c r="F573"/>
  <c r="G573" s="1"/>
  <c r="J573" s="1"/>
  <c r="F572"/>
  <c r="G572" s="1"/>
  <c r="J572" s="1"/>
  <c r="F571"/>
  <c r="G571" s="1"/>
  <c r="J571" s="1"/>
  <c r="F570"/>
  <c r="G570" s="1"/>
  <c r="J570" s="1"/>
  <c r="F569"/>
  <c r="G569" s="1"/>
  <c r="J569" s="1"/>
  <c r="F568"/>
  <c r="G568" s="1"/>
  <c r="J568" s="1"/>
  <c r="F567"/>
  <c r="G567" s="1"/>
  <c r="J567" s="1"/>
  <c r="F566"/>
  <c r="G566" s="1"/>
  <c r="J566" s="1"/>
  <c r="F565"/>
  <c r="G565" s="1"/>
  <c r="J565" s="1"/>
  <c r="F564"/>
  <c r="G564" s="1"/>
  <c r="J564" s="1"/>
  <c r="F563"/>
  <c r="G563" s="1"/>
  <c r="J563" s="1"/>
  <c r="F562"/>
  <c r="G562" s="1"/>
  <c r="J562" s="1"/>
  <c r="F561"/>
  <c r="G561" s="1"/>
  <c r="J561" s="1"/>
  <c r="F560"/>
  <c r="G560" s="1"/>
  <c r="J560" s="1"/>
  <c r="F559"/>
  <c r="G559" s="1"/>
  <c r="J559" s="1"/>
  <c r="F558"/>
  <c r="G558" s="1"/>
  <c r="J558" s="1"/>
  <c r="F557"/>
  <c r="G557" s="1"/>
  <c r="J557" s="1"/>
  <c r="F556"/>
  <c r="G556" s="1"/>
  <c r="J556" s="1"/>
  <c r="F555"/>
  <c r="G555" s="1"/>
  <c r="J555" s="1"/>
  <c r="F554"/>
  <c r="G554" s="1"/>
  <c r="J554" s="1"/>
  <c r="F553"/>
  <c r="G553" s="1"/>
  <c r="J553" s="1"/>
  <c r="F552"/>
  <c r="G552" s="1"/>
  <c r="J552" s="1"/>
  <c r="F551"/>
  <c r="G551" s="1"/>
  <c r="J551" s="1"/>
  <c r="F550"/>
  <c r="G550" s="1"/>
  <c r="J550" s="1"/>
  <c r="F549"/>
  <c r="G549" s="1"/>
  <c r="J549" s="1"/>
  <c r="F548"/>
  <c r="G548" s="1"/>
  <c r="J548" s="1"/>
  <c r="F547"/>
  <c r="G547" s="1"/>
  <c r="J547" s="1"/>
  <c r="F546"/>
  <c r="G546" s="1"/>
  <c r="J546" s="1"/>
  <c r="F545"/>
  <c r="G545" s="1"/>
  <c r="J545" s="1"/>
  <c r="F544"/>
  <c r="G544" s="1"/>
  <c r="J544" s="1"/>
  <c r="F543"/>
  <c r="G543" s="1"/>
  <c r="J543" s="1"/>
  <c r="F542"/>
  <c r="G542" s="1"/>
  <c r="J542" s="1"/>
  <c r="F541"/>
  <c r="G541" s="1"/>
  <c r="J541" s="1"/>
  <c r="F540"/>
  <c r="G540" s="1"/>
  <c r="J540" s="1"/>
  <c r="F539"/>
  <c r="G539" s="1"/>
  <c r="J539" s="1"/>
  <c r="F538"/>
  <c r="G538" s="1"/>
  <c r="J538" s="1"/>
  <c r="F537"/>
  <c r="G537" s="1"/>
  <c r="J537" s="1"/>
  <c r="F536"/>
  <c r="G536" s="1"/>
  <c r="J536" s="1"/>
  <c r="F535"/>
  <c r="G535" s="1"/>
  <c r="J535" s="1"/>
  <c r="F534"/>
  <c r="G534" s="1"/>
  <c r="J534" s="1"/>
  <c r="F533"/>
  <c r="G533" s="1"/>
  <c r="J533" s="1"/>
  <c r="F532"/>
  <c r="G532" s="1"/>
  <c r="J532" s="1"/>
  <c r="F531"/>
  <c r="G531" s="1"/>
  <c r="J531" s="1"/>
  <c r="F530"/>
  <c r="G530" s="1"/>
  <c r="J530" s="1"/>
  <c r="F529"/>
  <c r="G529" s="1"/>
  <c r="J529" s="1"/>
  <c r="F528"/>
  <c r="G528" s="1"/>
  <c r="J528" s="1"/>
  <c r="F527"/>
  <c r="G527" s="1"/>
  <c r="J527" s="1"/>
  <c r="F526"/>
  <c r="G526" s="1"/>
  <c r="J526" s="1"/>
  <c r="F525"/>
  <c r="G525" s="1"/>
  <c r="J525" s="1"/>
  <c r="F518"/>
  <c r="G518" s="1"/>
  <c r="J518" s="1"/>
  <c r="F517"/>
  <c r="G517" s="1"/>
  <c r="J517" s="1"/>
  <c r="F516"/>
  <c r="G516" s="1"/>
  <c r="J516" s="1"/>
  <c r="F515"/>
  <c r="G515" s="1"/>
  <c r="J515" s="1"/>
  <c r="F514"/>
  <c r="G514" s="1"/>
  <c r="J514" s="1"/>
  <c r="F513"/>
  <c r="G513" s="1"/>
  <c r="J513" s="1"/>
  <c r="F512"/>
  <c r="G512" s="1"/>
  <c r="J512" s="1"/>
  <c r="F511"/>
  <c r="G511" s="1"/>
  <c r="J511" s="1"/>
  <c r="F510"/>
  <c r="G510" s="1"/>
  <c r="J510" s="1"/>
  <c r="F509"/>
  <c r="G509" s="1"/>
  <c r="J509" s="1"/>
  <c r="F508"/>
  <c r="G508" s="1"/>
  <c r="J508" s="1"/>
  <c r="F507"/>
  <c r="G507" s="1"/>
  <c r="J507" s="1"/>
  <c r="F506"/>
  <c r="G506" s="1"/>
  <c r="J506" s="1"/>
  <c r="F505"/>
  <c r="G505" s="1"/>
  <c r="J505" s="1"/>
  <c r="F504"/>
  <c r="G504" s="1"/>
  <c r="J504" s="1"/>
  <c r="F497"/>
  <c r="G497" s="1"/>
  <c r="J497" s="1"/>
  <c r="F496"/>
  <c r="G496" s="1"/>
  <c r="J496" s="1"/>
  <c r="F495"/>
  <c r="G495" s="1"/>
  <c r="J495" s="1"/>
  <c r="F494"/>
  <c r="G494" s="1"/>
  <c r="J494" s="1"/>
  <c r="F493"/>
  <c r="G493" s="1"/>
  <c r="J493" s="1"/>
  <c r="F492"/>
  <c r="G492" s="1"/>
  <c r="J492" s="1"/>
  <c r="F491"/>
  <c r="G491" s="1"/>
  <c r="J491" s="1"/>
  <c r="F490"/>
  <c r="G490" s="1"/>
  <c r="J490" s="1"/>
  <c r="F483"/>
  <c r="G483" s="1"/>
  <c r="J483" s="1"/>
  <c r="F482"/>
  <c r="G482" s="1"/>
  <c r="J482" s="1"/>
  <c r="F481"/>
  <c r="G481" s="1"/>
  <c r="J481" s="1"/>
  <c r="F480"/>
  <c r="G480" s="1"/>
  <c r="J480" s="1"/>
  <c r="F473"/>
  <c r="G473" s="1"/>
  <c r="J473" s="1"/>
  <c r="F472"/>
  <c r="G472" s="1"/>
  <c r="J472" s="1"/>
  <c r="F471"/>
  <c r="G471" s="1"/>
  <c r="J471" s="1"/>
  <c r="F470"/>
  <c r="G470" s="1"/>
  <c r="J470" s="1"/>
  <c r="F469"/>
  <c r="G469" s="1"/>
  <c r="J469" s="1"/>
  <c r="F468"/>
  <c r="G468" s="1"/>
  <c r="J468" s="1"/>
  <c r="F467"/>
  <c r="G467" s="1"/>
  <c r="J467" s="1"/>
  <c r="F466"/>
  <c r="G466" s="1"/>
  <c r="J466" s="1"/>
  <c r="F465"/>
  <c r="G465" s="1"/>
  <c r="J465" s="1"/>
  <c r="F458"/>
  <c r="G458" s="1"/>
  <c r="J458" s="1"/>
  <c r="F457"/>
  <c r="G457" s="1"/>
  <c r="J457" s="1"/>
  <c r="F450"/>
  <c r="G450" s="1"/>
  <c r="J450" s="1"/>
  <c r="F449"/>
  <c r="G449" s="1"/>
  <c r="J449" s="1"/>
  <c r="F442"/>
  <c r="G442" s="1"/>
  <c r="J442" s="1"/>
  <c r="F441"/>
  <c r="G441" s="1"/>
  <c r="J441" s="1"/>
  <c r="F440"/>
  <c r="G440" s="1"/>
  <c r="J440" s="1"/>
  <c r="F439"/>
  <c r="G439" s="1"/>
  <c r="J439" s="1"/>
  <c r="F438"/>
  <c r="G438" s="1"/>
  <c r="J438" s="1"/>
  <c r="F437"/>
  <c r="G437" s="1"/>
  <c r="J437" s="1"/>
  <c r="F436"/>
  <c r="G436" s="1"/>
  <c r="J436" s="1"/>
  <c r="F435"/>
  <c r="G435" s="1"/>
  <c r="J435" s="1"/>
  <c r="F434"/>
  <c r="G434" s="1"/>
  <c r="J434" s="1"/>
  <c r="F433"/>
  <c r="G433" s="1"/>
  <c r="J433" s="1"/>
  <c r="F432"/>
  <c r="G432" s="1"/>
  <c r="J432" s="1"/>
  <c r="F425"/>
  <c r="G425" s="1"/>
  <c r="J425" s="1"/>
  <c r="F424"/>
  <c r="G424" s="1"/>
  <c r="J424" s="1"/>
  <c r="F423"/>
  <c r="G423" s="1"/>
  <c r="J423" s="1"/>
  <c r="F422"/>
  <c r="G422" s="1"/>
  <c r="J422" s="1"/>
  <c r="F421"/>
  <c r="G421" s="1"/>
  <c r="J421" s="1"/>
  <c r="F420"/>
  <c r="G420" s="1"/>
  <c r="J420" s="1"/>
  <c r="F419"/>
  <c r="G419" s="1"/>
  <c r="J419" s="1"/>
  <c r="F418"/>
  <c r="G418" s="1"/>
  <c r="J418" s="1"/>
  <c r="F417"/>
  <c r="G417" s="1"/>
  <c r="F416"/>
  <c r="G416" s="1"/>
  <c r="J416" s="1"/>
  <c r="F415"/>
  <c r="G415" s="1"/>
  <c r="J415" s="1"/>
  <c r="F408"/>
  <c r="G408" s="1"/>
  <c r="J408" s="1"/>
  <c r="F407"/>
  <c r="G407" s="1"/>
  <c r="J407" s="1"/>
  <c r="F406"/>
  <c r="G406" s="1"/>
  <c r="J406" s="1"/>
  <c r="F405"/>
  <c r="G405" s="1"/>
  <c r="J405" s="1"/>
  <c r="F404"/>
  <c r="G404" s="1"/>
  <c r="J404" s="1"/>
  <c r="F397"/>
  <c r="G397" s="1"/>
  <c r="J397" s="1"/>
  <c r="F396"/>
  <c r="G396" s="1"/>
  <c r="J396" s="1"/>
  <c r="F395"/>
  <c r="G395" s="1"/>
  <c r="J395" s="1"/>
  <c r="F394"/>
  <c r="G394" s="1"/>
  <c r="J394" s="1"/>
  <c r="F393"/>
  <c r="G393" s="1"/>
  <c r="J393" s="1"/>
  <c r="F392"/>
  <c r="G392" s="1"/>
  <c r="J392" s="1"/>
  <c r="F391"/>
  <c r="G391" s="1"/>
  <c r="J391" s="1"/>
  <c r="F390"/>
  <c r="G390" s="1"/>
  <c r="J390" s="1"/>
  <c r="F389"/>
  <c r="G389" s="1"/>
  <c r="J389" s="1"/>
  <c r="F388"/>
  <c r="G388" s="1"/>
  <c r="J388" s="1"/>
  <c r="F387"/>
  <c r="G387" s="1"/>
  <c r="J387" s="1"/>
  <c r="F386"/>
  <c r="G386" s="1"/>
  <c r="J386" s="1"/>
  <c r="F385"/>
  <c r="G385" s="1"/>
  <c r="J385" s="1"/>
  <c r="F384"/>
  <c r="G384" s="1"/>
  <c r="J384" s="1"/>
  <c r="F383"/>
  <c r="G383" s="1"/>
  <c r="J383" s="1"/>
  <c r="F382"/>
  <c r="G382" s="1"/>
  <c r="J382" s="1"/>
  <c r="F381"/>
  <c r="G381" s="1"/>
  <c r="J381" s="1"/>
  <c r="F380"/>
  <c r="G380" s="1"/>
  <c r="J380" s="1"/>
  <c r="F379"/>
  <c r="G379" s="1"/>
  <c r="J379" s="1"/>
  <c r="F378"/>
  <c r="G378" s="1"/>
  <c r="J378" s="1"/>
  <c r="F377"/>
  <c r="G377" s="1"/>
  <c r="J377" s="1"/>
  <c r="F376"/>
  <c r="G376" s="1"/>
  <c r="J376" s="1"/>
  <c r="F375"/>
  <c r="G375" s="1"/>
  <c r="J375" s="1"/>
  <c r="F374"/>
  <c r="G374" s="1"/>
  <c r="J374" s="1"/>
  <c r="F373"/>
  <c r="G373" s="1"/>
  <c r="J373" s="1"/>
  <c r="F372"/>
  <c r="G372" s="1"/>
  <c r="J372" s="1"/>
  <c r="F371"/>
  <c r="G371" s="1"/>
  <c r="J371" s="1"/>
  <c r="F370"/>
  <c r="G370" s="1"/>
  <c r="J370" s="1"/>
  <c r="F369"/>
  <c r="G369" s="1"/>
  <c r="J369" s="1"/>
  <c r="F368"/>
  <c r="G368" s="1"/>
  <c r="J368" s="1"/>
  <c r="F367"/>
  <c r="G367" s="1"/>
  <c r="J367" s="1"/>
  <c r="F366"/>
  <c r="G366" s="1"/>
  <c r="J366" s="1"/>
  <c r="F365"/>
  <c r="G365" s="1"/>
  <c r="J365" s="1"/>
  <c r="F358"/>
  <c r="G358" s="1"/>
  <c r="J358" s="1"/>
  <c r="F357"/>
  <c r="G357" s="1"/>
  <c r="J357" s="1"/>
  <c r="F356"/>
  <c r="G356" s="1"/>
  <c r="J356" s="1"/>
  <c r="F355"/>
  <c r="G355" s="1"/>
  <c r="J355" s="1"/>
  <c r="F354"/>
  <c r="G354" s="1"/>
  <c r="J354" s="1"/>
  <c r="F353"/>
  <c r="G353" s="1"/>
  <c r="J353" s="1"/>
  <c r="F352"/>
  <c r="G352" s="1"/>
  <c r="J352" s="1"/>
  <c r="F351"/>
  <c r="G351" s="1"/>
  <c r="J351" s="1"/>
  <c r="F350"/>
  <c r="G350" s="1"/>
  <c r="J350" s="1"/>
  <c r="F349"/>
  <c r="G349" s="1"/>
  <c r="J349" s="1"/>
  <c r="F348"/>
  <c r="G348" s="1"/>
  <c r="J348" s="1"/>
  <c r="F347"/>
  <c r="G347" s="1"/>
  <c r="J347" s="1"/>
  <c r="F346"/>
  <c r="G346" s="1"/>
  <c r="J346" s="1"/>
  <c r="F345"/>
  <c r="G345" s="1"/>
  <c r="J345" s="1"/>
  <c r="F344"/>
  <c r="G344" s="1"/>
  <c r="J344" s="1"/>
  <c r="F343"/>
  <c r="G343" s="1"/>
  <c r="J343" s="1"/>
  <c r="F342"/>
  <c r="G342" s="1"/>
  <c r="J342" s="1"/>
  <c r="F341"/>
  <c r="G341" s="1"/>
  <c r="J341" s="1"/>
  <c r="F340"/>
  <c r="G340" s="1"/>
  <c r="J340" s="1"/>
  <c r="F339"/>
  <c r="G339" s="1"/>
  <c r="J339" s="1"/>
  <c r="F338"/>
  <c r="G338" s="1"/>
  <c r="J338" s="1"/>
  <c r="F337"/>
  <c r="G337" s="1"/>
  <c r="J337" s="1"/>
  <c r="F336"/>
  <c r="G336" s="1"/>
  <c r="J336" s="1"/>
  <c r="F335"/>
  <c r="G335" s="1"/>
  <c r="J335" s="1"/>
  <c r="F334"/>
  <c r="G334" s="1"/>
  <c r="J334" s="1"/>
  <c r="F333"/>
  <c r="G333" s="1"/>
  <c r="J333" s="1"/>
  <c r="F332"/>
  <c r="G332" s="1"/>
  <c r="J332" s="1"/>
  <c r="F331"/>
  <c r="G331" s="1"/>
  <c r="J331" s="1"/>
  <c r="F330"/>
  <c r="G330" s="1"/>
  <c r="J330" s="1"/>
  <c r="F329"/>
  <c r="G329" s="1"/>
  <c r="J329" s="1"/>
  <c r="F328"/>
  <c r="G328" s="1"/>
  <c r="J328" s="1"/>
  <c r="F327"/>
  <c r="G327" s="1"/>
  <c r="J327" s="1"/>
  <c r="F326"/>
  <c r="G326" s="1"/>
  <c r="J326" s="1"/>
  <c r="F325"/>
  <c r="G325" s="1"/>
  <c r="J325" s="1"/>
  <c r="F324"/>
  <c r="G324" s="1"/>
  <c r="J324" s="1"/>
  <c r="F323"/>
  <c r="G323" s="1"/>
  <c r="J323" s="1"/>
  <c r="F322"/>
  <c r="G322" s="1"/>
  <c r="J322" s="1"/>
  <c r="F321"/>
  <c r="G321" s="1"/>
  <c r="J321" s="1"/>
  <c r="F320"/>
  <c r="G320" s="1"/>
  <c r="J320" s="1"/>
  <c r="F319"/>
  <c r="G319" s="1"/>
  <c r="J319" s="1"/>
  <c r="F318"/>
  <c r="G318" s="1"/>
  <c r="J318" s="1"/>
  <c r="F317"/>
  <c r="G317" s="1"/>
  <c r="J317" s="1"/>
  <c r="F316"/>
  <c r="G316" s="1"/>
  <c r="J316" s="1"/>
  <c r="F315"/>
  <c r="G315" s="1"/>
  <c r="J315" s="1"/>
  <c r="F314"/>
  <c r="G314" s="1"/>
  <c r="J314" s="1"/>
  <c r="F313"/>
  <c r="G313" s="1"/>
  <c r="J313" s="1"/>
  <c r="F312"/>
  <c r="G312" s="1"/>
  <c r="J312" s="1"/>
  <c r="F305"/>
  <c r="G305" s="1"/>
  <c r="J305" s="1"/>
  <c r="F304"/>
  <c r="G304" s="1"/>
  <c r="J304" s="1"/>
  <c r="F303"/>
  <c r="G303" s="1"/>
  <c r="J303" s="1"/>
  <c r="F302"/>
  <c r="G302" s="1"/>
  <c r="J302" s="1"/>
  <c r="F301"/>
  <c r="G301" s="1"/>
  <c r="J301" s="1"/>
  <c r="F300"/>
  <c r="G300" s="1"/>
  <c r="J300" s="1"/>
  <c r="F299"/>
  <c r="G299" s="1"/>
  <c r="J299" s="1"/>
  <c r="F298"/>
  <c r="G298" s="1"/>
  <c r="J298" s="1"/>
  <c r="F297"/>
  <c r="G297" s="1"/>
  <c r="J297" s="1"/>
  <c r="F296"/>
  <c r="G296" s="1"/>
  <c r="J296" s="1"/>
  <c r="F295"/>
  <c r="G295" s="1"/>
  <c r="J295" s="1"/>
  <c r="F294"/>
  <c r="G294" s="1"/>
  <c r="J294" s="1"/>
  <c r="F293"/>
  <c r="G293" s="1"/>
  <c r="J293" s="1"/>
  <c r="F292"/>
  <c r="G292" s="1"/>
  <c r="J292" s="1"/>
  <c r="F291"/>
  <c r="G291" s="1"/>
  <c r="J291" s="1"/>
  <c r="F290"/>
  <c r="G290" s="1"/>
  <c r="J290" s="1"/>
  <c r="F289"/>
  <c r="G289" s="1"/>
  <c r="J289" s="1"/>
  <c r="F288"/>
  <c r="G288" s="1"/>
  <c r="J288" s="1"/>
  <c r="F287"/>
  <c r="G287" s="1"/>
  <c r="J287" s="1"/>
  <c r="F286"/>
  <c r="G286" s="1"/>
  <c r="J286" s="1"/>
  <c r="F285"/>
  <c r="G285" s="1"/>
  <c r="J285" s="1"/>
  <c r="F284"/>
  <c r="G284" s="1"/>
  <c r="J284" s="1"/>
  <c r="F283"/>
  <c r="G283" s="1"/>
  <c r="J283" s="1"/>
  <c r="F282"/>
  <c r="G282" s="1"/>
  <c r="J282" s="1"/>
  <c r="F281"/>
  <c r="G281" s="1"/>
  <c r="J281" s="1"/>
  <c r="F280"/>
  <c r="G280" s="1"/>
  <c r="J280" s="1"/>
  <c r="F279"/>
  <c r="G279" s="1"/>
  <c r="J279" s="1"/>
  <c r="F278"/>
  <c r="G278" s="1"/>
  <c r="J278" s="1"/>
  <c r="F277"/>
  <c r="G277" s="1"/>
  <c r="J277" s="1"/>
  <c r="F276"/>
  <c r="G276" s="1"/>
  <c r="J276" s="1"/>
  <c r="F275"/>
  <c r="G275" s="1"/>
  <c r="J275" s="1"/>
  <c r="F274"/>
  <c r="G274" s="1"/>
  <c r="J274" s="1"/>
  <c r="F273"/>
  <c r="G273" s="1"/>
  <c r="J273" s="1"/>
  <c r="F272"/>
  <c r="G272" s="1"/>
  <c r="J272" s="1"/>
  <c r="F271"/>
  <c r="G271" s="1"/>
  <c r="J271" s="1"/>
  <c r="F270"/>
  <c r="G270" s="1"/>
  <c r="J270" s="1"/>
  <c r="F269"/>
  <c r="G269" s="1"/>
  <c r="J269" s="1"/>
  <c r="F268"/>
  <c r="G268" s="1"/>
  <c r="J268" s="1"/>
  <c r="F267"/>
  <c r="G267" s="1"/>
  <c r="J267" s="1"/>
  <c r="F266"/>
  <c r="G266" s="1"/>
  <c r="J266" s="1"/>
  <c r="F265"/>
  <c r="G265" s="1"/>
  <c r="J265" s="1"/>
  <c r="F264"/>
  <c r="G264" s="1"/>
  <c r="J264" s="1"/>
  <c r="F263"/>
  <c r="G263" s="1"/>
  <c r="J263" s="1"/>
  <c r="F262"/>
  <c r="G262" s="1"/>
  <c r="J262" s="1"/>
  <c r="F261"/>
  <c r="G261" s="1"/>
  <c r="J261" s="1"/>
  <c r="F260"/>
  <c r="G260" s="1"/>
  <c r="J260" s="1"/>
  <c r="F259"/>
  <c r="G259" s="1"/>
  <c r="J259" s="1"/>
  <c r="F258"/>
  <c r="G258" s="1"/>
  <c r="J258" s="1"/>
  <c r="F257"/>
  <c r="G257" s="1"/>
  <c r="J257" s="1"/>
  <c r="F256"/>
  <c r="G256" s="1"/>
  <c r="J256" s="1"/>
  <c r="F255"/>
  <c r="G255" s="1"/>
  <c r="J255" s="1"/>
  <c r="F254"/>
  <c r="G254" s="1"/>
  <c r="J254" s="1"/>
  <c r="F253"/>
  <c r="G253" s="1"/>
  <c r="J253" s="1"/>
  <c r="F252"/>
  <c r="G252" s="1"/>
  <c r="J252" s="1"/>
  <c r="F251"/>
  <c r="G251" s="1"/>
  <c r="J251" s="1"/>
  <c r="F250"/>
  <c r="G250" s="1"/>
  <c r="J250" s="1"/>
  <c r="F249"/>
  <c r="G249" s="1"/>
  <c r="J249" s="1"/>
  <c r="F248"/>
  <c r="G248" s="1"/>
  <c r="J248" s="1"/>
  <c r="F247"/>
  <c r="G247" s="1"/>
  <c r="J247" s="1"/>
  <c r="F246"/>
  <c r="G246" s="1"/>
  <c r="J246" s="1"/>
  <c r="F245"/>
  <c r="G245" s="1"/>
  <c r="J245" s="1"/>
  <c r="F244"/>
  <c r="G244" s="1"/>
  <c r="J244" s="1"/>
  <c r="F243"/>
  <c r="G243" s="1"/>
  <c r="J243" s="1"/>
  <c r="F242"/>
  <c r="G242" s="1"/>
  <c r="J242" s="1"/>
  <c r="F241"/>
  <c r="G241" s="1"/>
  <c r="J241" s="1"/>
  <c r="F240"/>
  <c r="G240" s="1"/>
  <c r="J240" s="1"/>
  <c r="F239"/>
  <c r="G239" s="1"/>
  <c r="J239" s="1"/>
  <c r="F238"/>
  <c r="G238" s="1"/>
  <c r="J238" s="1"/>
  <c r="F237"/>
  <c r="G237" s="1"/>
  <c r="J237" s="1"/>
  <c r="F236"/>
  <c r="G236" s="1"/>
  <c r="J236" s="1"/>
  <c r="F235"/>
  <c r="G235" s="1"/>
  <c r="J235" s="1"/>
  <c r="F234"/>
  <c r="G234" s="1"/>
  <c r="J234" s="1"/>
  <c r="F233"/>
  <c r="G233" s="1"/>
  <c r="J233" s="1"/>
  <c r="F232"/>
  <c r="G232" s="1"/>
  <c r="J232" s="1"/>
  <c r="F231"/>
  <c r="G231" s="1"/>
  <c r="J231" s="1"/>
  <c r="F230"/>
  <c r="G230" s="1"/>
  <c r="J230" s="1"/>
  <c r="F229"/>
  <c r="G229" s="1"/>
  <c r="J229" s="1"/>
  <c r="F228"/>
  <c r="G228" s="1"/>
  <c r="J228" s="1"/>
  <c r="F227"/>
  <c r="G227" s="1"/>
  <c r="J227" s="1"/>
  <c r="F226"/>
  <c r="G226" s="1"/>
  <c r="J226" s="1"/>
  <c r="F225"/>
  <c r="G225" s="1"/>
  <c r="J225" s="1"/>
  <c r="F224"/>
  <c r="G224" s="1"/>
  <c r="J224" s="1"/>
  <c r="F223"/>
  <c r="G223" s="1"/>
  <c r="J223" s="1"/>
  <c r="F222"/>
  <c r="G222" s="1"/>
  <c r="J222" s="1"/>
  <c r="F221"/>
  <c r="G221" s="1"/>
  <c r="J221" s="1"/>
  <c r="F220"/>
  <c r="G220" s="1"/>
  <c r="J220" s="1"/>
  <c r="F219"/>
  <c r="G219" s="1"/>
  <c r="J219" s="1"/>
  <c r="F210"/>
  <c r="G210" s="1"/>
  <c r="J210" s="1"/>
  <c r="F209"/>
  <c r="G209" s="1"/>
  <c r="J209" s="1"/>
  <c r="F208"/>
  <c r="G208" s="1"/>
  <c r="J208" s="1"/>
  <c r="F207"/>
  <c r="G207" s="1"/>
  <c r="J207" s="1"/>
  <c r="F206"/>
  <c r="G206" s="1"/>
  <c r="J206" s="1"/>
  <c r="F205"/>
  <c r="G205" s="1"/>
  <c r="J205" s="1"/>
  <c r="F204"/>
  <c r="G204" s="1"/>
  <c r="J204" s="1"/>
  <c r="F203"/>
  <c r="G203" s="1"/>
  <c r="J203" s="1"/>
  <c r="F202"/>
  <c r="G202" s="1"/>
  <c r="J202" s="1"/>
  <c r="F201"/>
  <c r="G201" s="1"/>
  <c r="J201" s="1"/>
  <c r="F200"/>
  <c r="G200" s="1"/>
  <c r="J200" s="1"/>
  <c r="F199"/>
  <c r="G199" s="1"/>
  <c r="J199" s="1"/>
  <c r="F198"/>
  <c r="G198" s="1"/>
  <c r="J198" s="1"/>
  <c r="F197"/>
  <c r="G197" s="1"/>
  <c r="J197" s="1"/>
  <c r="F196"/>
  <c r="G196" s="1"/>
  <c r="J196" s="1"/>
  <c r="F195"/>
  <c r="G195" s="1"/>
  <c r="J195" s="1"/>
  <c r="F194"/>
  <c r="G194" s="1"/>
  <c r="J194" s="1"/>
  <c r="F193"/>
  <c r="G193" s="1"/>
  <c r="J193" s="1"/>
  <c r="F192"/>
  <c r="G192" s="1"/>
  <c r="J192" s="1"/>
  <c r="F191"/>
  <c r="G191" s="1"/>
  <c r="J191" s="1"/>
  <c r="F190"/>
  <c r="G190" s="1"/>
  <c r="J190" s="1"/>
  <c r="F189"/>
  <c r="G189" s="1"/>
  <c r="J189" s="1"/>
  <c r="F188"/>
  <c r="G188" s="1"/>
  <c r="J188" s="1"/>
  <c r="F187"/>
  <c r="G187" s="1"/>
  <c r="J187" s="1"/>
  <c r="F186"/>
  <c r="G186" s="1"/>
  <c r="J186" s="1"/>
  <c r="F185"/>
  <c r="G185" s="1"/>
  <c r="J185" s="1"/>
  <c r="F184"/>
  <c r="G184" s="1"/>
  <c r="J184" s="1"/>
  <c r="F183"/>
  <c r="G183" s="1"/>
  <c r="J183" s="1"/>
  <c r="F182"/>
  <c r="G182" s="1"/>
  <c r="J182" s="1"/>
  <c r="F181"/>
  <c r="G181" s="1"/>
  <c r="J181" s="1"/>
  <c r="F180"/>
  <c r="G180" s="1"/>
  <c r="J180" s="1"/>
  <c r="F179"/>
  <c r="G179" s="1"/>
  <c r="J179" s="1"/>
  <c r="F178"/>
  <c r="G178" s="1"/>
  <c r="J178" s="1"/>
  <c r="F177"/>
  <c r="G177" s="1"/>
  <c r="J177" s="1"/>
  <c r="F176"/>
  <c r="G176" s="1"/>
  <c r="J176" s="1"/>
  <c r="F175"/>
  <c r="G175" s="1"/>
  <c r="J175" s="1"/>
  <c r="F174"/>
  <c r="G174" s="1"/>
  <c r="J174" s="1"/>
  <c r="F173"/>
  <c r="G173" s="1"/>
  <c r="J173" s="1"/>
  <c r="F172"/>
  <c r="G172" s="1"/>
  <c r="J172" s="1"/>
  <c r="F171"/>
  <c r="G171" s="1"/>
  <c r="J171" s="1"/>
  <c r="F170"/>
  <c r="G170" s="1"/>
  <c r="J170" s="1"/>
  <c r="F169"/>
  <c r="G169" s="1"/>
  <c r="J169" s="1"/>
  <c r="F168"/>
  <c r="G168" s="1"/>
  <c r="J168" s="1"/>
  <c r="F167"/>
  <c r="G167" s="1"/>
  <c r="J167" s="1"/>
  <c r="F166"/>
  <c r="G166" s="1"/>
  <c r="J166" s="1"/>
  <c r="F165"/>
  <c r="G165" s="1"/>
  <c r="J165" s="1"/>
  <c r="F164"/>
  <c r="G164" s="1"/>
  <c r="J164" s="1"/>
  <c r="F163"/>
  <c r="G163" s="1"/>
  <c r="J163" s="1"/>
  <c r="F162"/>
  <c r="G162" s="1"/>
  <c r="J162" s="1"/>
  <c r="F155"/>
  <c r="G155" s="1"/>
  <c r="J155" s="1"/>
  <c r="F154"/>
  <c r="G154" s="1"/>
  <c r="J154" s="1"/>
  <c r="F153"/>
  <c r="G153" s="1"/>
  <c r="J153" s="1"/>
  <c r="F152"/>
  <c r="G152" s="1"/>
  <c r="J152" s="1"/>
  <c r="F151"/>
  <c r="G151" s="1"/>
  <c r="J151" s="1"/>
  <c r="F150"/>
  <c r="G150" s="1"/>
  <c r="J150" s="1"/>
  <c r="F149"/>
  <c r="G149" s="1"/>
  <c r="J149" s="1"/>
  <c r="F148"/>
  <c r="G148" s="1"/>
  <c r="J148" s="1"/>
  <c r="F147"/>
  <c r="G147" s="1"/>
  <c r="J147" s="1"/>
  <c r="F146"/>
  <c r="G146" s="1"/>
  <c r="J146" s="1"/>
  <c r="F145"/>
  <c r="G145" s="1"/>
  <c r="J145" s="1"/>
  <c r="F144"/>
  <c r="G144" s="1"/>
  <c r="J144" s="1"/>
  <c r="F143"/>
  <c r="G143" s="1"/>
  <c r="J143" s="1"/>
  <c r="F142"/>
  <c r="G142" s="1"/>
  <c r="J142" s="1"/>
  <c r="F141"/>
  <c r="G141" s="1"/>
  <c r="J141" s="1"/>
  <c r="F140"/>
  <c r="G140" s="1"/>
  <c r="J140" s="1"/>
  <c r="F139"/>
  <c r="G139" s="1"/>
  <c r="J139" s="1"/>
  <c r="F138"/>
  <c r="G138" s="1"/>
  <c r="J138" s="1"/>
  <c r="F137"/>
  <c r="G137" s="1"/>
  <c r="J137" s="1"/>
  <c r="F136"/>
  <c r="G136" s="1"/>
  <c r="J136" s="1"/>
  <c r="F135"/>
  <c r="G135" s="1"/>
  <c r="J135" s="1"/>
  <c r="F134"/>
  <c r="G134" s="1"/>
  <c r="J134" s="1"/>
  <c r="F133"/>
  <c r="G133" s="1"/>
  <c r="J133" s="1"/>
  <c r="F132"/>
  <c r="G132" s="1"/>
  <c r="J132" s="1"/>
  <c r="F131"/>
  <c r="G131" s="1"/>
  <c r="J131" s="1"/>
  <c r="F130"/>
  <c r="G130" s="1"/>
  <c r="J130" s="1"/>
  <c r="F129"/>
  <c r="G129" s="1"/>
  <c r="J129" s="1"/>
  <c r="F128"/>
  <c r="G128" s="1"/>
  <c r="J128" s="1"/>
  <c r="F127"/>
  <c r="G127" s="1"/>
  <c r="J127" s="1"/>
  <c r="F126"/>
  <c r="G126" s="1"/>
  <c r="J126" s="1"/>
  <c r="F125"/>
  <c r="G125" s="1"/>
  <c r="J125" s="1"/>
  <c r="F124"/>
  <c r="G124" s="1"/>
  <c r="J124" s="1"/>
  <c r="F123"/>
  <c r="G123" s="1"/>
  <c r="J123" s="1"/>
  <c r="F122"/>
  <c r="G122" s="1"/>
  <c r="J122" s="1"/>
  <c r="F121"/>
  <c r="G121" s="1"/>
  <c r="J121" s="1"/>
  <c r="F120"/>
  <c r="G120" s="1"/>
  <c r="J120" s="1"/>
  <c r="F119"/>
  <c r="G119" s="1"/>
  <c r="J119" s="1"/>
  <c r="F118"/>
  <c r="G118" s="1"/>
  <c r="J118" s="1"/>
  <c r="F117"/>
  <c r="G117" s="1"/>
  <c r="J117" s="1"/>
  <c r="F116"/>
  <c r="G116" s="1"/>
  <c r="J116" s="1"/>
  <c r="F115"/>
  <c r="G115" s="1"/>
  <c r="J115" s="1"/>
  <c r="F114"/>
  <c r="G114" s="1"/>
  <c r="J114" s="1"/>
  <c r="F113"/>
  <c r="G113" s="1"/>
  <c r="J113" s="1"/>
  <c r="F112"/>
  <c r="G112" s="1"/>
  <c r="J112" s="1"/>
  <c r="F111"/>
  <c r="G111" s="1"/>
  <c r="J111" s="1"/>
  <c r="F110"/>
  <c r="G110" s="1"/>
  <c r="J110" s="1"/>
  <c r="F109"/>
  <c r="G109" s="1"/>
  <c r="J109" s="1"/>
  <c r="F108"/>
  <c r="G108" s="1"/>
  <c r="J108" s="1"/>
  <c r="F107"/>
  <c r="G107" s="1"/>
  <c r="J107" s="1"/>
  <c r="F106"/>
  <c r="G106" s="1"/>
  <c r="J106" s="1"/>
  <c r="F105"/>
  <c r="G105" s="1"/>
  <c r="J105" s="1"/>
  <c r="F104"/>
  <c r="G104" s="1"/>
  <c r="J104" s="1"/>
  <c r="F103"/>
  <c r="G103" s="1"/>
  <c r="J103" s="1"/>
  <c r="F102"/>
  <c r="G102" s="1"/>
  <c r="J102" s="1"/>
  <c r="F101"/>
  <c r="G101" s="1"/>
  <c r="J101" s="1"/>
  <c r="F100"/>
  <c r="G100" s="1"/>
  <c r="J100" s="1"/>
  <c r="F99"/>
  <c r="G99" s="1"/>
  <c r="J99" s="1"/>
  <c r="F98"/>
  <c r="G98" s="1"/>
  <c r="J98" s="1"/>
  <c r="F97"/>
  <c r="G97" s="1"/>
  <c r="J97" s="1"/>
  <c r="F96"/>
  <c r="G96" s="1"/>
  <c r="J96" s="1"/>
  <c r="F95"/>
  <c r="G95" s="1"/>
  <c r="J95" s="1"/>
  <c r="F94"/>
  <c r="G94" s="1"/>
  <c r="J94" s="1"/>
  <c r="F93"/>
  <c r="G93" s="1"/>
  <c r="J93" s="1"/>
  <c r="F92"/>
  <c r="G92" s="1"/>
  <c r="J92" s="1"/>
  <c r="F91"/>
  <c r="G91" s="1"/>
  <c r="J91" s="1"/>
  <c r="F90"/>
  <c r="G90" s="1"/>
  <c r="J90" s="1"/>
  <c r="F89"/>
  <c r="G89" s="1"/>
  <c r="J89" s="1"/>
  <c r="F88"/>
  <c r="G88" s="1"/>
  <c r="J88" s="1"/>
  <c r="F87"/>
  <c r="G87" s="1"/>
  <c r="J87" s="1"/>
  <c r="F86"/>
  <c r="G86" s="1"/>
  <c r="J86" s="1"/>
  <c r="F85"/>
  <c r="G85" s="1"/>
  <c r="J85" s="1"/>
  <c r="F84"/>
  <c r="G84" s="1"/>
  <c r="J84" s="1"/>
  <c r="F83"/>
  <c r="G83" s="1"/>
  <c r="J83" s="1"/>
  <c r="F82"/>
  <c r="G82" s="1"/>
  <c r="J82" s="1"/>
  <c r="F81"/>
  <c r="G81" s="1"/>
  <c r="J81" s="1"/>
  <c r="F80"/>
  <c r="G80" s="1"/>
  <c r="J80" s="1"/>
  <c r="F79"/>
  <c r="G79" s="1"/>
  <c r="J79" s="1"/>
  <c r="F78"/>
  <c r="G78" s="1"/>
  <c r="J78" s="1"/>
  <c r="F77"/>
  <c r="G77" s="1"/>
  <c r="J77" s="1"/>
  <c r="F76"/>
  <c r="G76" s="1"/>
  <c r="J76" s="1"/>
  <c r="F75"/>
  <c r="G75" s="1"/>
  <c r="F74"/>
  <c r="G74" s="1"/>
  <c r="J74" s="1"/>
  <c r="F73"/>
  <c r="G73" s="1"/>
  <c r="J73" s="1"/>
  <c r="F72"/>
  <c r="G72" s="1"/>
  <c r="J72" s="1"/>
  <c r="F71"/>
  <c r="G71" s="1"/>
  <c r="J71" s="1"/>
  <c r="F70"/>
  <c r="G70" s="1"/>
  <c r="J70" s="1"/>
  <c r="F69"/>
  <c r="G69" s="1"/>
  <c r="J69" s="1"/>
  <c r="F68"/>
  <c r="G68" s="1"/>
  <c r="J68" s="1"/>
  <c r="F67"/>
  <c r="G67" s="1"/>
  <c r="J67" s="1"/>
  <c r="F66"/>
  <c r="G66" s="1"/>
  <c r="J66" s="1"/>
  <c r="F65"/>
  <c r="G65" s="1"/>
  <c r="J65" s="1"/>
  <c r="F64"/>
  <c r="G64" s="1"/>
  <c r="J64" s="1"/>
  <c r="F63"/>
  <c r="G63" s="1"/>
  <c r="J63" s="1"/>
  <c r="F62"/>
  <c r="G62" s="1"/>
  <c r="J62" s="1"/>
  <c r="F61"/>
  <c r="G61" s="1"/>
  <c r="J61" s="1"/>
  <c r="F60"/>
  <c r="G60" s="1"/>
  <c r="J60" s="1"/>
  <c r="F59"/>
  <c r="G59" s="1"/>
  <c r="J59" s="1"/>
  <c r="F58"/>
  <c r="G58" s="1"/>
  <c r="J58" s="1"/>
  <c r="F57"/>
  <c r="G57" s="1"/>
  <c r="J57" s="1"/>
  <c r="F56"/>
  <c r="G56" s="1"/>
  <c r="J56" s="1"/>
  <c r="F55"/>
  <c r="G55" s="1"/>
  <c r="J55" s="1"/>
  <c r="F54"/>
  <c r="G54" s="1"/>
  <c r="J54" s="1"/>
  <c r="F53"/>
  <c r="G53" s="1"/>
  <c r="J53" s="1"/>
  <c r="F52"/>
  <c r="G52" s="1"/>
  <c r="J52" s="1"/>
  <c r="F51"/>
  <c r="G51" s="1"/>
  <c r="J51" s="1"/>
  <c r="F50"/>
  <c r="G50" s="1"/>
  <c r="J50" s="1"/>
  <c r="F49"/>
  <c r="G49" s="1"/>
  <c r="J49" s="1"/>
  <c r="F48"/>
  <c r="G48" s="1"/>
  <c r="J48" s="1"/>
  <c r="F47"/>
  <c r="G47" s="1"/>
  <c r="J47" s="1"/>
  <c r="F46"/>
  <c r="G46" s="1"/>
  <c r="J46" s="1"/>
  <c r="F45"/>
  <c r="G45" s="1"/>
  <c r="J45" s="1"/>
  <c r="F44"/>
  <c r="G44" s="1"/>
  <c r="J44" s="1"/>
  <c r="F43"/>
  <c r="G43" s="1"/>
  <c r="J43" s="1"/>
  <c r="F42"/>
  <c r="G42" s="1"/>
  <c r="J42" s="1"/>
  <c r="F41"/>
  <c r="G41" s="1"/>
  <c r="J41" s="1"/>
  <c r="F40"/>
  <c r="G40" s="1"/>
  <c r="J40" s="1"/>
  <c r="F39"/>
  <c r="G39" s="1"/>
  <c r="J39" s="1"/>
  <c r="F38"/>
  <c r="G38" s="1"/>
  <c r="J38" s="1"/>
  <c r="F37"/>
  <c r="G37" s="1"/>
  <c r="J37" s="1"/>
  <c r="F36"/>
  <c r="G36" s="1"/>
  <c r="J36" s="1"/>
  <c r="F35"/>
  <c r="G35" s="1"/>
  <c r="J35" s="1"/>
  <c r="F34"/>
  <c r="G34" s="1"/>
  <c r="J34" s="1"/>
  <c r="F33"/>
  <c r="G33" s="1"/>
  <c r="J33" s="1"/>
  <c r="F32"/>
  <c r="G32" s="1"/>
  <c r="J32" s="1"/>
  <c r="F31"/>
  <c r="G31" s="1"/>
  <c r="J31" s="1"/>
  <c r="F30"/>
  <c r="G30" s="1"/>
  <c r="J30" s="1"/>
  <c r="F29"/>
  <c r="G29" s="1"/>
  <c r="J29" s="1"/>
  <c r="F28"/>
  <c r="G28" s="1"/>
  <c r="J28" s="1"/>
  <c r="F27"/>
  <c r="G27" s="1"/>
  <c r="J27" s="1"/>
  <c r="F26"/>
  <c r="G26" s="1"/>
  <c r="J26" s="1"/>
  <c r="F25"/>
  <c r="G25" s="1"/>
  <c r="J25" s="1"/>
  <c r="F24"/>
  <c r="G24" s="1"/>
  <c r="J24" s="1"/>
  <c r="F23"/>
  <c r="G23" s="1"/>
  <c r="J23" s="1"/>
  <c r="F22"/>
  <c r="G22" s="1"/>
  <c r="J22" s="1"/>
  <c r="F21"/>
  <c r="G21" s="1"/>
  <c r="J21" s="1"/>
  <c r="F20"/>
  <c r="G20" s="1"/>
  <c r="J20" s="1"/>
  <c r="F19"/>
  <c r="G19" s="1"/>
  <c r="J19" s="1"/>
  <c r="F18"/>
  <c r="G18" s="1"/>
  <c r="J18" s="1"/>
  <c r="F17"/>
  <c r="G17" s="1"/>
  <c r="J17" s="1"/>
  <c r="F16"/>
  <c r="G16" s="1"/>
  <c r="J16" s="1"/>
  <c r="F15"/>
  <c r="G15" s="1"/>
  <c r="J15" s="1"/>
  <c r="F14"/>
  <c r="G14" s="1"/>
  <c r="J14" s="1"/>
</calcChain>
</file>

<file path=xl/sharedStrings.xml><?xml version="1.0" encoding="utf-8"?>
<sst xmlns="http://schemas.openxmlformats.org/spreadsheetml/2006/main" count="2158" uniqueCount="1169">
  <si>
    <t>LAPORAN  PEMAKAIAN DAN LEMBAR  PERMINTAAN OBAT  PUSKESMAS</t>
  </si>
  <si>
    <t>(LPLPO)</t>
  </si>
  <si>
    <t>BULAN   :</t>
  </si>
  <si>
    <t>TAHUN   :</t>
  </si>
  <si>
    <t>PROVINSI                        : JAWA TIMUR</t>
  </si>
  <si>
    <t>KODE</t>
  </si>
  <si>
    <t>NAMA OBAT</t>
  </si>
  <si>
    <t xml:space="preserve">SATUAN </t>
  </si>
  <si>
    <t>STOK AWAL</t>
  </si>
  <si>
    <t>PENERIMAAN</t>
  </si>
  <si>
    <t xml:space="preserve">PERSEDIAAN </t>
  </si>
  <si>
    <t>PEMAKAIAN</t>
  </si>
  <si>
    <t>ED/RUSAK</t>
  </si>
  <si>
    <t>SISA STOK</t>
  </si>
  <si>
    <t>STOK OPT</t>
  </si>
  <si>
    <t xml:space="preserve">PERMINTAAN </t>
  </si>
  <si>
    <t>PEMBERIAN</t>
  </si>
  <si>
    <t>KET</t>
  </si>
  <si>
    <t>PKD</t>
  </si>
  <si>
    <t>PROGRAM</t>
  </si>
  <si>
    <t>COVID</t>
  </si>
  <si>
    <t>FORNAS</t>
  </si>
  <si>
    <t>F001</t>
  </si>
  <si>
    <t>Acetylcysteine 200 mg</t>
  </si>
  <si>
    <t>Tablet</t>
  </si>
  <si>
    <t>F002</t>
  </si>
  <si>
    <t>Acyclovir krim</t>
  </si>
  <si>
    <t>tube</t>
  </si>
  <si>
    <t>F003</t>
  </si>
  <si>
    <t>Acyclovir tab.400 mg</t>
  </si>
  <si>
    <t>F004</t>
  </si>
  <si>
    <t>Alopurinol 300mg</t>
  </si>
  <si>
    <t>F005</t>
  </si>
  <si>
    <t>Alopurinol Tab.100 mg</t>
  </si>
  <si>
    <t>F006</t>
  </si>
  <si>
    <t>Aminofilin inj. 24 mg /ml - 10 ml</t>
  </si>
  <si>
    <t>Ampul</t>
  </si>
  <si>
    <t>F007</t>
  </si>
  <si>
    <t>Aminofilin tablet 200 mg</t>
  </si>
  <si>
    <t>F009</t>
  </si>
  <si>
    <t>Amlodipin 10 mg</t>
  </si>
  <si>
    <t>F010</t>
  </si>
  <si>
    <t>Amlodipin 5 mg</t>
  </si>
  <si>
    <t>F011</t>
  </si>
  <si>
    <t>Amoksisilin  500 mg Kapsul</t>
  </si>
  <si>
    <t>Kapsul</t>
  </si>
  <si>
    <t>F012</t>
  </si>
  <si>
    <t>Amoksisilin syrp kering 125 mg</t>
  </si>
  <si>
    <t>Botol</t>
  </si>
  <si>
    <t>F013</t>
  </si>
  <si>
    <t>Antasida DOEN Suspensi</t>
  </si>
  <si>
    <t>F014</t>
  </si>
  <si>
    <t>Antasida doen tablet, kombinasi</t>
  </si>
  <si>
    <t>F015</t>
  </si>
  <si>
    <t>Antibakteri doen salep kombinasi</t>
  </si>
  <si>
    <t>Tube</t>
  </si>
  <si>
    <t>F016</t>
  </si>
  <si>
    <t>Antifungi doen kombinasi</t>
  </si>
  <si>
    <t>pot</t>
  </si>
  <si>
    <t>F017</t>
  </si>
  <si>
    <t>Antihemoroid doen kombinasi</t>
  </si>
  <si>
    <t>supp</t>
  </si>
  <si>
    <t>F018</t>
  </si>
  <si>
    <t>Antimigren DOEN kombinasi;</t>
  </si>
  <si>
    <t>F019</t>
  </si>
  <si>
    <t>Aqua Pro Injeksi Steril</t>
  </si>
  <si>
    <t>F020</t>
  </si>
  <si>
    <t>Asam Askorbat  tab. 50 mg</t>
  </si>
  <si>
    <t>F021</t>
  </si>
  <si>
    <t>Asam Folat tablet 1mg</t>
  </si>
  <si>
    <t>F022</t>
  </si>
  <si>
    <t>Asam Mefenamat 500 mg tab.</t>
  </si>
  <si>
    <t>F023</t>
  </si>
  <si>
    <t>Asetosal tablet 80 mg</t>
  </si>
  <si>
    <t>F024</t>
  </si>
  <si>
    <t>Atropin sulfat injeksi 0,25 mg /ml- 1 ml</t>
  </si>
  <si>
    <t>F025</t>
  </si>
  <si>
    <t>Attapulgite 600 mg</t>
  </si>
  <si>
    <t>F026</t>
  </si>
  <si>
    <t>Benzatin Benzil Penisilin 2.4 juta IU</t>
  </si>
  <si>
    <t>Vial</t>
  </si>
  <si>
    <t>F027</t>
  </si>
  <si>
    <t>Betahistin Mesilat tablet 6 mg</t>
  </si>
  <si>
    <t>F028</t>
  </si>
  <si>
    <t xml:space="preserve">Betametason Krim 0,1 % </t>
  </si>
  <si>
    <t>F029</t>
  </si>
  <si>
    <t>Bisacodyl supp 10 mg</t>
  </si>
  <si>
    <t>Suppositoria</t>
  </si>
  <si>
    <t>F030</t>
  </si>
  <si>
    <t>Bisacodyl supp 5 mg</t>
  </si>
  <si>
    <t>F031</t>
  </si>
  <si>
    <t>Bisacodyl tablet</t>
  </si>
  <si>
    <t>F032</t>
  </si>
  <si>
    <t>Bisoprolol tablet 5 mg</t>
  </si>
  <si>
    <t>F033</t>
  </si>
  <si>
    <t>Budesonid 0,25 mg/ml</t>
  </si>
  <si>
    <t>Flash</t>
  </si>
  <si>
    <t>F035</t>
  </si>
  <si>
    <t>Calcium Gluconat Inj</t>
  </si>
  <si>
    <t>F036</t>
  </si>
  <si>
    <t>Captopril 25 mg tab.</t>
  </si>
  <si>
    <t>F037</t>
  </si>
  <si>
    <t>Cefadroxil 500 mg</t>
  </si>
  <si>
    <t>F038</t>
  </si>
  <si>
    <t>Cefadroxil sirup</t>
  </si>
  <si>
    <t>F039</t>
  </si>
  <si>
    <t>Cetirizine 5 mg/5ml syrp</t>
  </si>
  <si>
    <t>F040</t>
  </si>
  <si>
    <t>Cetirizine Kapsul</t>
  </si>
  <si>
    <t>F041</t>
  </si>
  <si>
    <t>Ciprofloxacin 500 mg tab.</t>
  </si>
  <si>
    <t>F042</t>
  </si>
  <si>
    <t>Clindamisin Kapsul 300 mg</t>
  </si>
  <si>
    <t>F043</t>
  </si>
  <si>
    <t>Deksametason inj. 5mg/ml - 1 ml</t>
  </si>
  <si>
    <t>F050</t>
  </si>
  <si>
    <t>Difenhidramin Hcl  inj. 10mg/ml</t>
  </si>
  <si>
    <t>F052</t>
  </si>
  <si>
    <t>Dimenhydrinat  tab 50mg</t>
  </si>
  <si>
    <t>F053</t>
  </si>
  <si>
    <t>Domperidon syr</t>
  </si>
  <si>
    <t>F054</t>
  </si>
  <si>
    <t>Domperidon tablet 10 mg</t>
  </si>
  <si>
    <t>F055</t>
  </si>
  <si>
    <t>Doxiciklin Kapsul 100 mg</t>
  </si>
  <si>
    <t>F056</t>
  </si>
  <si>
    <t>Epinefrina Hcl/Bitartrat  inj.</t>
  </si>
  <si>
    <t>F057</t>
  </si>
  <si>
    <t>Erytromicin 500 mg Kapsul</t>
  </si>
  <si>
    <t>F058</t>
  </si>
  <si>
    <t>Erytromicin sirup</t>
  </si>
  <si>
    <t>F059</t>
  </si>
  <si>
    <t>Fenitoin Natrium Kapsul 100 mg.</t>
  </si>
  <si>
    <t>F061</t>
  </si>
  <si>
    <t>Fenol Gliserol tets telinga 10 %</t>
  </si>
  <si>
    <t>F062</t>
  </si>
  <si>
    <t>Fitomenadion (vit k) tablet salut 10 mg</t>
  </si>
  <si>
    <t>F063</t>
  </si>
  <si>
    <t>Fitomenadion (vit k)injeksi 10mg/ml-1ml</t>
  </si>
  <si>
    <t>F064</t>
  </si>
  <si>
    <t>Furosemid Inj</t>
  </si>
  <si>
    <t>F065</t>
  </si>
  <si>
    <t>Furosemida tab. 40 mg</t>
  </si>
  <si>
    <t>F066</t>
  </si>
  <si>
    <t>Garam Oralit</t>
  </si>
  <si>
    <t>Sachet</t>
  </si>
  <si>
    <t>F067</t>
  </si>
  <si>
    <t>Gentamicin Tetes Mata 0.3%</t>
  </si>
  <si>
    <t>F070</t>
  </si>
  <si>
    <t>Glibenklamida tab. 5 mg</t>
  </si>
  <si>
    <t>F071</t>
  </si>
  <si>
    <t>Glimepirid 1mg</t>
  </si>
  <si>
    <t>tablet</t>
  </si>
  <si>
    <t>F072</t>
  </si>
  <si>
    <t>Glimepiride tab 2 mg</t>
  </si>
  <si>
    <t>F074</t>
  </si>
  <si>
    <t>Glukosa larutan infus 10 %</t>
  </si>
  <si>
    <t>F075</t>
  </si>
  <si>
    <t>Glukosa larutan infus 40%</t>
  </si>
  <si>
    <t>F076</t>
  </si>
  <si>
    <t>Glukosa larutan infus 5 %</t>
  </si>
  <si>
    <t>F077</t>
  </si>
  <si>
    <t>Griseofulvin tab. 125 mg</t>
  </si>
  <si>
    <t>F081</t>
  </si>
  <si>
    <t>Hidroklorotiazid  tab. 25 mg</t>
  </si>
  <si>
    <t>F082</t>
  </si>
  <si>
    <t>Hidrokortison krim 2,5 %</t>
  </si>
  <si>
    <t>F083</t>
  </si>
  <si>
    <t>Hyoscine butil bromide 10 mg tablet</t>
  </si>
  <si>
    <t>F084</t>
  </si>
  <si>
    <t>Ibuprofen susp 100mg/5ml</t>
  </si>
  <si>
    <t>F085</t>
  </si>
  <si>
    <t>Ibuprofen tab. 200 mg</t>
  </si>
  <si>
    <t>F086</t>
  </si>
  <si>
    <t>Ibuprofen tab. 400 mg</t>
  </si>
  <si>
    <t>F087</t>
  </si>
  <si>
    <t>Ipratropium + Salbutamol</t>
  </si>
  <si>
    <t>F090</t>
  </si>
  <si>
    <t xml:space="preserve">Kalsium Laktat (Kalk ) tab. </t>
  </si>
  <si>
    <t>F088</t>
  </si>
  <si>
    <t>Isosorbid tab. sublingual 5 mg</t>
  </si>
  <si>
    <t>F092</t>
  </si>
  <si>
    <t>Karbamazepin 200 mg. Tab.</t>
  </si>
  <si>
    <t>F093</t>
  </si>
  <si>
    <t>Ketoconazol krim 2%</t>
  </si>
  <si>
    <t>F094</t>
  </si>
  <si>
    <t>Ketoconazol scalp sol / zoloral</t>
  </si>
  <si>
    <t>F095</t>
  </si>
  <si>
    <t>Ketokonazol tab.</t>
  </si>
  <si>
    <t>F096</t>
  </si>
  <si>
    <t>Kloramfenikol Kapsul 250 mg</t>
  </si>
  <si>
    <t>F097</t>
  </si>
  <si>
    <t>Kloramfenikol salep mata 1 %</t>
  </si>
  <si>
    <t>F098</t>
  </si>
  <si>
    <t>Kloramfenikol suspensi</t>
  </si>
  <si>
    <t>F099</t>
  </si>
  <si>
    <t>Kloramfenikol tetes mata 0,5%</t>
  </si>
  <si>
    <t>F100</t>
  </si>
  <si>
    <t>Kloramfenikol tetes telinga</t>
  </si>
  <si>
    <t>F101</t>
  </si>
  <si>
    <t>Klorfeniramin Maleat 4 mg. Tb.</t>
  </si>
  <si>
    <t>F104</t>
  </si>
  <si>
    <t>Kotrimoksazol suspensi</t>
  </si>
  <si>
    <t>F105</t>
  </si>
  <si>
    <t>Kotrimoksazol tab. 480 mg</t>
  </si>
  <si>
    <t>F106</t>
  </si>
  <si>
    <t>Lidokain komp. inj.</t>
  </si>
  <si>
    <t>F107</t>
  </si>
  <si>
    <t>Lisinopril tab 5 mg</t>
  </si>
  <si>
    <t>F109</t>
  </si>
  <si>
    <t>Loratadin tab.</t>
  </si>
  <si>
    <t>F110</t>
  </si>
  <si>
    <t>Magnesium sulfat 20%-25 ml</t>
  </si>
  <si>
    <t>F111</t>
  </si>
  <si>
    <t>Magnesium sulfat 40 %-25 ml</t>
  </si>
  <si>
    <t>F113</t>
  </si>
  <si>
    <t>Metformin 500 mg</t>
  </si>
  <si>
    <t>F115</t>
  </si>
  <si>
    <t>Metilergometrin Maleat injeksi</t>
  </si>
  <si>
    <t>F116</t>
  </si>
  <si>
    <t>Metilergometrin Maleat tab.</t>
  </si>
  <si>
    <t>F117</t>
  </si>
  <si>
    <t>Metoklopramid injeksi</t>
  </si>
  <si>
    <t>F118</t>
  </si>
  <si>
    <t>Metoklopramid tablet10 mg</t>
  </si>
  <si>
    <t>F119</t>
  </si>
  <si>
    <t>Metronidazol tab. 250 mg</t>
  </si>
  <si>
    <t>F120</t>
  </si>
  <si>
    <t>Metronidazol tab. 500 mg</t>
  </si>
  <si>
    <t>F121</t>
  </si>
  <si>
    <t>Miconazole cream 2%</t>
  </si>
  <si>
    <t>F122</t>
  </si>
  <si>
    <t>Natrium Diklofenak 50 mg tab.</t>
  </si>
  <si>
    <t>F123</t>
  </si>
  <si>
    <t>Natrium Klorida Lar Infus 0,9 %</t>
  </si>
  <si>
    <t>F125</t>
  </si>
  <si>
    <t>Nistatin  tablet Oral</t>
  </si>
  <si>
    <t>F126</t>
  </si>
  <si>
    <t>Nistatin Vagitab 100.000 iu</t>
  </si>
  <si>
    <t>Tab vag</t>
  </si>
  <si>
    <t>F127</t>
  </si>
  <si>
    <t>Nystatin Suspensi 100.000 IU</t>
  </si>
  <si>
    <t>F128</t>
  </si>
  <si>
    <t>Oksitosin 10 IU/ml - 1ml</t>
  </si>
  <si>
    <t>F129</t>
  </si>
  <si>
    <t>Omeprazole injeksi</t>
  </si>
  <si>
    <t>F130</t>
  </si>
  <si>
    <t>Omeprazole Kapsul 20 mg</t>
  </si>
  <si>
    <t>F131</t>
  </si>
  <si>
    <t>Oksimetazolin tts hidung 0,025%</t>
  </si>
  <si>
    <t>F132</t>
  </si>
  <si>
    <t>Oksimetazolin tts hidung 0,050%</t>
  </si>
  <si>
    <t>F133</t>
  </si>
  <si>
    <t>Parasetamol drop</t>
  </si>
  <si>
    <t>F134</t>
  </si>
  <si>
    <t>Parasetamol sirup 120 mg / 5 ml</t>
  </si>
  <si>
    <t>F135</t>
  </si>
  <si>
    <t>Parasetamol tab. 500 mg</t>
  </si>
  <si>
    <t>F136</t>
  </si>
  <si>
    <t>Perak Sulfadiazine</t>
  </si>
  <si>
    <t>F137</t>
  </si>
  <si>
    <t>Permetrin Krim</t>
  </si>
  <si>
    <t>F138</t>
  </si>
  <si>
    <t>Piridoksin HCl tab. 10 mg</t>
  </si>
  <si>
    <t>F140</t>
  </si>
  <si>
    <t>Prednison tab. 5 mg</t>
  </si>
  <si>
    <t>F141</t>
  </si>
  <si>
    <t>Propranolol tab. 10 mg</t>
  </si>
  <si>
    <t>F144</t>
  </si>
  <si>
    <t>Ranitidin tab 150 mg</t>
  </si>
  <si>
    <t>F145</t>
  </si>
  <si>
    <t>Retinol 100.000 iu</t>
  </si>
  <si>
    <t>F146</t>
  </si>
  <si>
    <t>Retinol 200.000 iu</t>
  </si>
  <si>
    <t>F147</t>
  </si>
  <si>
    <t>Ringer Laktat lar. infus steril</t>
  </si>
  <si>
    <t>F149</t>
  </si>
  <si>
    <t>Salbutamol Nebules</t>
  </si>
  <si>
    <t>F150</t>
  </si>
  <si>
    <t>Salbutamol tab. 2 mg</t>
  </si>
  <si>
    <t>F151</t>
  </si>
  <si>
    <t>Salep 2-4</t>
  </si>
  <si>
    <t>Pot</t>
  </si>
  <si>
    <t>F152</t>
  </si>
  <si>
    <t>Salisil bedak 2%</t>
  </si>
  <si>
    <t>F153</t>
  </si>
  <si>
    <t>Serum Anti Bisa Ular Polivalen ( BIOSAVE )</t>
  </si>
  <si>
    <t>F154</t>
  </si>
  <si>
    <t>Serum anti tetanus ( ATS ) 1500IU/ampul</t>
  </si>
  <si>
    <t>F155</t>
  </si>
  <si>
    <t>Sianokobalamin tab 50 mcg</t>
  </si>
  <si>
    <t>F156</t>
  </si>
  <si>
    <t>Simvastatin 10 mg</t>
  </si>
  <si>
    <t>F157</t>
  </si>
  <si>
    <t>Simvastatin 20mg</t>
  </si>
  <si>
    <t>F158</t>
  </si>
  <si>
    <t>Spironolacton tab 25 mg</t>
  </si>
  <si>
    <t>F159</t>
  </si>
  <si>
    <t>Tablet Tambah Darah</t>
  </si>
  <si>
    <t>F160</t>
  </si>
  <si>
    <t xml:space="preserve">Human tetanus imunoglobulin 250 IU  -TETAGAM P </t>
  </si>
  <si>
    <t>F161</t>
  </si>
  <si>
    <t>Tetrasiklin HCL kaps. 500 mg</t>
  </si>
  <si>
    <t>F162</t>
  </si>
  <si>
    <t>Tiamin HCL. tab. 50 mg.</t>
  </si>
  <si>
    <t>F164</t>
  </si>
  <si>
    <t>Vitamin B kompleks tablet</t>
  </si>
  <si>
    <t>F165</t>
  </si>
  <si>
    <t>Yodium Povidon 10 % 100 ml</t>
  </si>
  <si>
    <t>F166</t>
  </si>
  <si>
    <t>Yodium Povidon 10 % 30 ml</t>
  </si>
  <si>
    <t>F167</t>
  </si>
  <si>
    <t>Yodium Povidon 10 % 300 ml</t>
  </si>
  <si>
    <t>F168</t>
  </si>
  <si>
    <t>Yodium Povidon 10 % 60 ml</t>
  </si>
  <si>
    <t>F169</t>
  </si>
  <si>
    <t>Lisinopril tab 10 mg</t>
  </si>
  <si>
    <t>F170</t>
  </si>
  <si>
    <t>Atorvastatin 20mg</t>
  </si>
  <si>
    <t>NF019</t>
  </si>
  <si>
    <t>Metformin tab 850mg</t>
  </si>
  <si>
    <t>NON FORNAS</t>
  </si>
  <si>
    <t>NF001</t>
  </si>
  <si>
    <t>Acarbose 50mg</t>
  </si>
  <si>
    <t>NF002</t>
  </si>
  <si>
    <t>Asam Traneksamat 500mg</t>
  </si>
  <si>
    <t>NF003</t>
  </si>
  <si>
    <t>Becefort sirup</t>
  </si>
  <si>
    <t>NF004</t>
  </si>
  <si>
    <t>Becefort Tablet</t>
  </si>
  <si>
    <t>NF005</t>
  </si>
  <si>
    <t>Bromheksin tablet 8 mg</t>
  </si>
  <si>
    <t>NF006</t>
  </si>
  <si>
    <t>Clopidogrel bisulfate</t>
  </si>
  <si>
    <t>NF007</t>
  </si>
  <si>
    <t>Dextral tablet</t>
  </si>
  <si>
    <t>NF009</t>
  </si>
  <si>
    <t>Febrinex Syr</t>
  </si>
  <si>
    <t>NF010</t>
  </si>
  <si>
    <t>Ferriz Sirup</t>
  </si>
  <si>
    <t>NF011</t>
  </si>
  <si>
    <t>Galpain cream</t>
  </si>
  <si>
    <t>NF012</t>
  </si>
  <si>
    <t>Glucosamine  500mg + Chondroitin 400 mg Tabl Osteforte</t>
  </si>
  <si>
    <t>Kotak @30 tb</t>
  </si>
  <si>
    <t>NF013</t>
  </si>
  <si>
    <t>Grantusif</t>
  </si>
  <si>
    <t>NF014</t>
  </si>
  <si>
    <t>Ketorolac Injeksi</t>
  </si>
  <si>
    <t>Pcs</t>
  </si>
  <si>
    <t>NF015</t>
  </si>
  <si>
    <t>Kloramfenikol salep kulit 2%</t>
  </si>
  <si>
    <t>NF016</t>
  </si>
  <si>
    <t>LACTOBACILUS</t>
  </si>
  <si>
    <t>NF017</t>
  </si>
  <si>
    <t>Lytacur Sirup</t>
  </si>
  <si>
    <t>NF018</t>
  </si>
  <si>
    <t>Metamizol injeksi</t>
  </si>
  <si>
    <t>NF020</t>
  </si>
  <si>
    <t>Molakrim</t>
  </si>
  <si>
    <t>NF021</t>
  </si>
  <si>
    <t>Molexdryl syrup</t>
  </si>
  <si>
    <t>NF022</t>
  </si>
  <si>
    <t>Multivitamin Tablet ( Pehavral )</t>
  </si>
  <si>
    <t>NF023</t>
  </si>
  <si>
    <t>Neocenta Krim</t>
  </si>
  <si>
    <t>NF024</t>
  </si>
  <si>
    <t>Neurotropik Tablet ( Nerofa / Beneuron )</t>
  </si>
  <si>
    <t>NF025</t>
  </si>
  <si>
    <t>Ondansetron Inj</t>
  </si>
  <si>
    <t>NF027</t>
  </si>
  <si>
    <t>Paracetamol Supp</t>
  </si>
  <si>
    <t>NF028</t>
  </si>
  <si>
    <t>Salbutamol sirup</t>
  </si>
  <si>
    <t>NF029</t>
  </si>
  <si>
    <t>Siladex Antitusiv</t>
  </si>
  <si>
    <t>NF030</t>
  </si>
  <si>
    <t>Solafluz Syr</t>
  </si>
  <si>
    <t>NF031</t>
  </si>
  <si>
    <t>Spironolacton tab 100 mg</t>
  </si>
  <si>
    <t>NF032</t>
  </si>
  <si>
    <t>Termorex Plus</t>
  </si>
  <si>
    <t>NF035</t>
  </si>
  <si>
    <t>Biolysin Sirup</t>
  </si>
  <si>
    <t>NF036</t>
  </si>
  <si>
    <t>Anacetine Syr</t>
  </si>
  <si>
    <t>NF037</t>
  </si>
  <si>
    <t>Maxbiotik</t>
  </si>
  <si>
    <t>NF038</t>
  </si>
  <si>
    <t>Meviton Tablet</t>
  </si>
  <si>
    <t>F139</t>
  </si>
  <si>
    <t>Piroksikam tab 10 mg</t>
  </si>
  <si>
    <t>F112</t>
  </si>
  <si>
    <t>Meloksikam 7,5 mg</t>
  </si>
  <si>
    <t>F044</t>
  </si>
  <si>
    <t xml:space="preserve">Deksametason tab. 0.5 mg </t>
  </si>
  <si>
    <t>NF039</t>
  </si>
  <si>
    <t>Piroksikam tab 20 mg</t>
  </si>
  <si>
    <t>NF040</t>
  </si>
  <si>
    <t>Hyosin Butil Bromide injeksi</t>
  </si>
  <si>
    <t>F034</t>
  </si>
  <si>
    <t>Triamcinolon Acetonide in orabase</t>
  </si>
  <si>
    <t>F051</t>
  </si>
  <si>
    <t>Digoksin 0.25 mg. Tab.</t>
  </si>
  <si>
    <t>F068</t>
  </si>
  <si>
    <t>Gentamisin salep kulit 0,1%</t>
  </si>
  <si>
    <t>F069</t>
  </si>
  <si>
    <t>Gentian violet</t>
  </si>
  <si>
    <t>F073</t>
  </si>
  <si>
    <t>Gliseril Guayakolat tab. 100 mg</t>
  </si>
  <si>
    <t>F089</t>
  </si>
  <si>
    <t>Kalium Diklofenak 50 mg</t>
  </si>
  <si>
    <t>F091</t>
  </si>
  <si>
    <t>Kaolin + Pectin Suspensi</t>
  </si>
  <si>
    <t>F108</t>
  </si>
  <si>
    <t xml:space="preserve">Loperamid </t>
  </si>
  <si>
    <t>F114</t>
  </si>
  <si>
    <t>Metil Prednisolon tab 4 mg</t>
  </si>
  <si>
    <t>F124</t>
  </si>
  <si>
    <t>Nifedipin tab. 10mg</t>
  </si>
  <si>
    <t>F142</t>
  </si>
  <si>
    <t>Propiltiourasil tablet 100 mg</t>
  </si>
  <si>
    <t>F143</t>
  </si>
  <si>
    <t>Ranitidin injeksi</t>
  </si>
  <si>
    <t>BMHP</t>
  </si>
  <si>
    <t>BMHP001</t>
  </si>
  <si>
    <t>Alat suntik sekali pakai 0.5 ml</t>
  </si>
  <si>
    <t>BMHP002</t>
  </si>
  <si>
    <t>Alat suntik sekali pakai 1 ml</t>
  </si>
  <si>
    <t>BMHP003</t>
  </si>
  <si>
    <t>Alat suntik sekali pakai 10 ml</t>
  </si>
  <si>
    <t>BMHP004</t>
  </si>
  <si>
    <t>Alat suntik sekali pakai 3 ml</t>
  </si>
  <si>
    <t>BMHP005</t>
  </si>
  <si>
    <t>Alat suntik sekali pakai 5  ml</t>
  </si>
  <si>
    <t>BMHP006</t>
  </si>
  <si>
    <t>Alkohol 20L</t>
  </si>
  <si>
    <t>Jurigen</t>
  </si>
  <si>
    <t>BMHP007</t>
  </si>
  <si>
    <t>Alkohol swabs</t>
  </si>
  <si>
    <t>BMHP008</t>
  </si>
  <si>
    <t>Autocheck Cholesterol Stik</t>
  </si>
  <si>
    <t>BMHP009</t>
  </si>
  <si>
    <t>Autocheck Glucosa Stik</t>
  </si>
  <si>
    <t>BMHP010</t>
  </si>
  <si>
    <t>Autocheck Uric Acid ( Benecheck Uric Acid )</t>
  </si>
  <si>
    <t>BMHP011</t>
  </si>
  <si>
    <t>Benechek Cholesterol Stik</t>
  </si>
  <si>
    <t>BMHP012</t>
  </si>
  <si>
    <t>Benechek Glucosa Stik</t>
  </si>
  <si>
    <t>BMHP013</t>
  </si>
  <si>
    <t>Blood Lancet ( APBD II )</t>
  </si>
  <si>
    <t>BMHP014</t>
  </si>
  <si>
    <t>Catgut cromic 2/0</t>
  </si>
  <si>
    <t>BMHP015</t>
  </si>
  <si>
    <t>Catgut cromic 3/0</t>
  </si>
  <si>
    <t>BMHP016</t>
  </si>
  <si>
    <t>Catgut Plain 2/0</t>
  </si>
  <si>
    <t>BMHP017</t>
  </si>
  <si>
    <t>Catgut Plain 3/0</t>
  </si>
  <si>
    <t>BMHP018</t>
  </si>
  <si>
    <t>Catrid ( APBD II )</t>
  </si>
  <si>
    <t>KIT</t>
  </si>
  <si>
    <t>BMHP019</t>
  </si>
  <si>
    <t>Decafix 10 x 5</t>
  </si>
  <si>
    <t>Roll</t>
  </si>
  <si>
    <t>BMHP020</t>
  </si>
  <si>
    <t>Decafix 5 x 5</t>
  </si>
  <si>
    <t>BMHP021</t>
  </si>
  <si>
    <t>Etanol 70% 100 ml</t>
  </si>
  <si>
    <t>BMHP022</t>
  </si>
  <si>
    <t>Etil Klorida Semprot</t>
  </si>
  <si>
    <t>BMHP023</t>
  </si>
  <si>
    <t>Fixomul Stretch 10 x 5 cm</t>
  </si>
  <si>
    <t>BMHP024</t>
  </si>
  <si>
    <t>Fixomul Stretch 15 x 5 cm</t>
  </si>
  <si>
    <t>BMHP025</t>
  </si>
  <si>
    <t>Fixomul Stretch 5 x 5 cm</t>
  </si>
  <si>
    <t>BMHP026</t>
  </si>
  <si>
    <t>Hand Sanitizer</t>
  </si>
  <si>
    <t>Botol 500ml</t>
  </si>
  <si>
    <t>BMHP027</t>
  </si>
  <si>
    <t>Handrub @5L</t>
  </si>
  <si>
    <t>BMHP028</t>
  </si>
  <si>
    <t>HIV 1/2 Ab 3-Line ( APBD II )</t>
  </si>
  <si>
    <t>Test</t>
  </si>
  <si>
    <t>BMHP029</t>
  </si>
  <si>
    <t>I.V Catheter 18</t>
  </si>
  <si>
    <t>BMHP030</t>
  </si>
  <si>
    <t>I.V Catheter 20</t>
  </si>
  <si>
    <t>BMHP031</t>
  </si>
  <si>
    <t>I.V Catheter 22</t>
  </si>
  <si>
    <t>BMHP032</t>
  </si>
  <si>
    <t>I.V Catheter 24</t>
  </si>
  <si>
    <t>BMHP033</t>
  </si>
  <si>
    <t>Infuset anak</t>
  </si>
  <si>
    <t>BMHP034</t>
  </si>
  <si>
    <t>Infuset dewasa</t>
  </si>
  <si>
    <t>BMHP035</t>
  </si>
  <si>
    <t>Kapas Pembalut  250 gr.</t>
  </si>
  <si>
    <t>Bungkus</t>
  </si>
  <si>
    <t>BMHP036</t>
  </si>
  <si>
    <t>Kasa 2 m x 80 cm</t>
  </si>
  <si>
    <t>BMHP037</t>
  </si>
  <si>
    <t>Kasa 4 m x 15 cm</t>
  </si>
  <si>
    <t>BMHP038</t>
  </si>
  <si>
    <t>Kasa Kompres 40 / 40 steril</t>
  </si>
  <si>
    <t>BMHP039</t>
  </si>
  <si>
    <t>Kasa pembalut 40 / 40 Non Steril</t>
  </si>
  <si>
    <t>BMHP040</t>
  </si>
  <si>
    <t>Lubrican Gel</t>
  </si>
  <si>
    <t>BMHP041</t>
  </si>
  <si>
    <t>Masker Earloop</t>
  </si>
  <si>
    <t>pcs</t>
  </si>
  <si>
    <t>BMHP042</t>
  </si>
  <si>
    <t>Masker KN95 ( APBD II )</t>
  </si>
  <si>
    <t>BMHP043</t>
  </si>
  <si>
    <t>Masker N95</t>
  </si>
  <si>
    <t>BMHP044</t>
  </si>
  <si>
    <t>Masker Nebul Anak</t>
  </si>
  <si>
    <t>BMHP045</t>
  </si>
  <si>
    <t>Masker Nebul Dewasa</t>
  </si>
  <si>
    <t>BMHP046</t>
  </si>
  <si>
    <t>NRBM Anak</t>
  </si>
  <si>
    <t>BMHP047</t>
  </si>
  <si>
    <t>NRBM Dewasa</t>
  </si>
  <si>
    <t>BMHP048</t>
  </si>
  <si>
    <t>Nurse Cap ( APBD II )</t>
  </si>
  <si>
    <t>BMHP049</t>
  </si>
  <si>
    <t>Osmocol</t>
  </si>
  <si>
    <t>BMHP050</t>
  </si>
  <si>
    <t>Pot Dahak</t>
  </si>
  <si>
    <t>BMHP051</t>
  </si>
  <si>
    <t>RPR Shypilis ( APBD II )</t>
  </si>
  <si>
    <t>BMHP052</t>
  </si>
  <si>
    <t>Sarung Tangan Ginekolog 6,5</t>
  </si>
  <si>
    <t>("remedi")</t>
  </si>
  <si>
    <t>( ' Yutaka ")</t>
  </si>
  <si>
    <t>BMHP053</t>
  </si>
  <si>
    <t>Sarung Tangan Ginekolog 7</t>
  </si>
  <si>
    <t>BMHP054</t>
  </si>
  <si>
    <t>Sarung tangan non steril L</t>
  </si>
  <si>
    <t>BMHP055</t>
  </si>
  <si>
    <t>Sarung tangan non steril M</t>
  </si>
  <si>
    <t>BMHP056</t>
  </si>
  <si>
    <t>Sarung tangan non steril S</t>
  </si>
  <si>
    <t>BMHP057</t>
  </si>
  <si>
    <t>Sarung tangan steril 6</t>
  </si>
  <si>
    <t>BMHP058</t>
  </si>
  <si>
    <t>Sarung tangan steril 6.5</t>
  </si>
  <si>
    <t>BMHP059</t>
  </si>
  <si>
    <t>Sarung tangan steril 7</t>
  </si>
  <si>
    <t>BMHP060</t>
  </si>
  <si>
    <t>Sarung tangan steril 7,5</t>
  </si>
  <si>
    <t>BMHP061</t>
  </si>
  <si>
    <t>SD HIV ( APBD II )</t>
  </si>
  <si>
    <t>BMHP062</t>
  </si>
  <si>
    <t>SD SIPILIS ( APBD II )</t>
  </si>
  <si>
    <t>BMHP063</t>
  </si>
  <si>
    <t>Silkpro No 2</t>
  </si>
  <si>
    <t>BMHP064</t>
  </si>
  <si>
    <t>Silkpro No 3</t>
  </si>
  <si>
    <t>BMHP065</t>
  </si>
  <si>
    <t>Silkpro No 4</t>
  </si>
  <si>
    <t>BMHP066</t>
  </si>
  <si>
    <t>Speculum vagina L</t>
  </si>
  <si>
    <t>BMHP067</t>
  </si>
  <si>
    <t>Speculum vagina M</t>
  </si>
  <si>
    <t>BMHP068</t>
  </si>
  <si>
    <t>Speculum vagina S</t>
  </si>
  <si>
    <t>BMHP069</t>
  </si>
  <si>
    <t>Sputum Pot ( APBD II )</t>
  </si>
  <si>
    <t>BMHP070</t>
  </si>
  <si>
    <t>Tensocrep</t>
  </si>
  <si>
    <t>BMHP071</t>
  </si>
  <si>
    <t>Reagen Hiv/Shypilis Duo/ combo</t>
  </si>
  <si>
    <t>BMHP072</t>
  </si>
  <si>
    <t xml:space="preserve">Underpad </t>
  </si>
  <si>
    <t>BMHP073</t>
  </si>
  <si>
    <t>Virocheck HIV 1/2 ( APBD II )</t>
  </si>
  <si>
    <t>BMHP074</t>
  </si>
  <si>
    <t>Nasal Kanul Anak</t>
  </si>
  <si>
    <t>BMHP075</t>
  </si>
  <si>
    <t>Nasal Kanul Dewasa</t>
  </si>
  <si>
    <t>BMHP076</t>
  </si>
  <si>
    <t>GEL EKG (GPI)</t>
  </si>
  <si>
    <t>Btl</t>
  </si>
  <si>
    <t>BMHP077</t>
  </si>
  <si>
    <t>Urine Container steril</t>
  </si>
  <si>
    <t>BMHP078</t>
  </si>
  <si>
    <t>Safety Box 5L</t>
  </si>
  <si>
    <t>BMHP079</t>
  </si>
  <si>
    <t>Kasa 4 x 5</t>
  </si>
  <si>
    <t>BMHP080</t>
  </si>
  <si>
    <t>NARCOTES ( Napza test )</t>
  </si>
  <si>
    <t>Box</t>
  </si>
  <si>
    <t>BMHP081</t>
  </si>
  <si>
    <t>Masker Headloop</t>
  </si>
  <si>
    <t>BMHP082</t>
  </si>
  <si>
    <t>Apron lengan panjang</t>
  </si>
  <si>
    <t>BMHP084</t>
  </si>
  <si>
    <t>Collar neck</t>
  </si>
  <si>
    <t>PROGRAM HIV</t>
  </si>
  <si>
    <t>HIV 001</t>
  </si>
  <si>
    <t>Abacavir tablet 300 mg</t>
  </si>
  <si>
    <t>HIV 002</t>
  </si>
  <si>
    <t xml:space="preserve">Vial </t>
  </si>
  <si>
    <t>HIV003</t>
  </si>
  <si>
    <t>CD 4 CONTROL</t>
  </si>
  <si>
    <t>Kit</t>
  </si>
  <si>
    <t>HIV004</t>
  </si>
  <si>
    <t>CD 4 MOBILE</t>
  </si>
  <si>
    <t>HIV005</t>
  </si>
  <si>
    <t>Cotrimoxazole 960mg</t>
  </si>
  <si>
    <t>HIV006</t>
  </si>
  <si>
    <t>Dolutegravir 50 mg</t>
  </si>
  <si>
    <t>HIV007</t>
  </si>
  <si>
    <t>Dolutegravir 50 mg + Lamivudine 300 mg + Tenofovir 300 mg</t>
  </si>
  <si>
    <t>HIV008</t>
  </si>
  <si>
    <t>Efavirenz 200 mg</t>
  </si>
  <si>
    <t>HIV009</t>
  </si>
  <si>
    <t>Efavirenz 600 mg</t>
  </si>
  <si>
    <t>HIV010</t>
  </si>
  <si>
    <t>Fastclear HIV 1/2 + Shypillis Combo ( DAK )</t>
  </si>
  <si>
    <t>HIV011</t>
  </si>
  <si>
    <t>Fluconazol 150mg</t>
  </si>
  <si>
    <t>HIV012</t>
  </si>
  <si>
    <t>Indec HIV 1/2 + Shypilis Combo</t>
  </si>
  <si>
    <t>HIV013</t>
  </si>
  <si>
    <t>Isoniazid 300mg + Rifapentin 300mg (3HP)</t>
  </si>
  <si>
    <t>HIV014</t>
  </si>
  <si>
    <t>Isoniazid tab 300mg</t>
  </si>
  <si>
    <t>HIV015</t>
  </si>
  <si>
    <t>Kombipak : Azitromicyn + Cefixim</t>
  </si>
  <si>
    <t>HIV016</t>
  </si>
  <si>
    <t>Kondom laki-laki</t>
  </si>
  <si>
    <t>HIV017</t>
  </si>
  <si>
    <t>Lamivudin tablet 150 mg</t>
  </si>
  <si>
    <t>HIV018</t>
  </si>
  <si>
    <t>Lopinavir/Ritonavir 200/50 mg</t>
  </si>
  <si>
    <t>HIV019</t>
  </si>
  <si>
    <t>Lubrican</t>
  </si>
  <si>
    <t>HIV020</t>
  </si>
  <si>
    <t>Nevirapin 200 mg</t>
  </si>
  <si>
    <t>HIV021</t>
  </si>
  <si>
    <t>Piridoksin 25mg tablet</t>
  </si>
  <si>
    <t>HIV022</t>
  </si>
  <si>
    <t>Rapidan</t>
  </si>
  <si>
    <t>HIV023</t>
  </si>
  <si>
    <t xml:space="preserve">RPR Shypilis </t>
  </si>
  <si>
    <t>HIV024</t>
  </si>
  <si>
    <t>Standart Q HIV</t>
  </si>
  <si>
    <t>HIV025</t>
  </si>
  <si>
    <t>Tenofovir 300 mg + Emcitritabine</t>
  </si>
  <si>
    <t>HIV026</t>
  </si>
  <si>
    <t>Tenofovir tablet 300 mg</t>
  </si>
  <si>
    <t>HIV027</t>
  </si>
  <si>
    <t>Trepochek Shypilis</t>
  </si>
  <si>
    <t>HIV028</t>
  </si>
  <si>
    <t>Trepochek Shypilis / Hiv Combo</t>
  </si>
  <si>
    <t>HIV029</t>
  </si>
  <si>
    <t>Triple FDC Anak ( Zidofudin 60 mg + Lamivudin 30 mg + Nevirapin 50 mg )</t>
  </si>
  <si>
    <t>HIV030</t>
  </si>
  <si>
    <t>Triple FDC Dewasa  ( Tenofovir 300 mg + Lamivudin 300 mg + Efavirenz 600 mg  )</t>
  </si>
  <si>
    <t>HIV031</t>
  </si>
  <si>
    <t>Virocheck Hiv 1/2</t>
  </si>
  <si>
    <t>HIV032</t>
  </si>
  <si>
    <t>Xpert HIV-1 Viral Load</t>
  </si>
  <si>
    <t>Catrid</t>
  </si>
  <si>
    <t>HIV033</t>
  </si>
  <si>
    <t>Zidofudin 100 mg</t>
  </si>
  <si>
    <t>HIV034</t>
  </si>
  <si>
    <t>Zidofudin 300 mg + Lamivudin 150 mg</t>
  </si>
  <si>
    <t>HIV035</t>
  </si>
  <si>
    <t>Tenofovir 300mg + Lamivudine 300mg ( PREP )</t>
  </si>
  <si>
    <t>HIV036</t>
  </si>
  <si>
    <t>RDT HIV 2 Arkhan Medical one step anti HIV 1/2 rapid test</t>
  </si>
  <si>
    <t>HIV037</t>
  </si>
  <si>
    <t>RDT HIV 3 Deteksi Tester anti HIV 1/2 Test</t>
  </si>
  <si>
    <t>HIV038</t>
  </si>
  <si>
    <t>Kondom Sutra</t>
  </si>
  <si>
    <t>HIV039</t>
  </si>
  <si>
    <t>DBS COLECTION KIT</t>
  </si>
  <si>
    <t>HIV040</t>
  </si>
  <si>
    <t>Pyrimetamin tablet</t>
  </si>
  <si>
    <t>HIV041</t>
  </si>
  <si>
    <t>Lopinavir/Ritonavir 40/10 mg</t>
  </si>
  <si>
    <t>sachet</t>
  </si>
  <si>
    <t>HIV042</t>
  </si>
  <si>
    <t>Lopinavir/Ritonavir 100/25 mg</t>
  </si>
  <si>
    <t>HIV043</t>
  </si>
  <si>
    <t>Dolutegravir tablet 10 mg</t>
  </si>
  <si>
    <t>HIV044</t>
  </si>
  <si>
    <t xml:space="preserve">Deteksi HIV 1/2 Antibody Rapid test 3 Lines </t>
  </si>
  <si>
    <t>HIV045</t>
  </si>
  <si>
    <t>Arkan One Step Anti HIV !/2</t>
  </si>
  <si>
    <t>HIV046</t>
  </si>
  <si>
    <t>Nistatin tablet vag 100.000 IU</t>
  </si>
  <si>
    <t>HIV047</t>
  </si>
  <si>
    <t>Reagen Viral Load Abbot</t>
  </si>
  <si>
    <t>test</t>
  </si>
  <si>
    <t>PROGRAM TB</t>
  </si>
  <si>
    <t>TB001</t>
  </si>
  <si>
    <t>Catridge Xpert MTB/RIF</t>
  </si>
  <si>
    <t>kit</t>
  </si>
  <si>
    <t>TB002</t>
  </si>
  <si>
    <t>Ethambutol 400 mg</t>
  </si>
  <si>
    <t>TB003</t>
  </si>
  <si>
    <t>Isoniazid 300mg</t>
  </si>
  <si>
    <t>TB004</t>
  </si>
  <si>
    <t>TB005</t>
  </si>
  <si>
    <t>Isoniazid tab 100mg</t>
  </si>
  <si>
    <t>TB006</t>
  </si>
  <si>
    <t>Kaca Mata Google</t>
  </si>
  <si>
    <t>TB007</t>
  </si>
  <si>
    <t>Kaca Slide</t>
  </si>
  <si>
    <t>TB008</t>
  </si>
  <si>
    <t>Masker Bedah</t>
  </si>
  <si>
    <t>TB009</t>
  </si>
  <si>
    <t>Masker N95 Aeropro</t>
  </si>
  <si>
    <t>TB010</t>
  </si>
  <si>
    <t>Masker N95 Dreamcan</t>
  </si>
  <si>
    <t>TB011</t>
  </si>
  <si>
    <t>Masker N95 Wegen</t>
  </si>
  <si>
    <t>TB012</t>
  </si>
  <si>
    <t>OAT Kategori 1 Dosis Harian</t>
  </si>
  <si>
    <t>paket</t>
  </si>
  <si>
    <t>TB013</t>
  </si>
  <si>
    <t>OAT Monoresisten</t>
  </si>
  <si>
    <t>TB014</t>
  </si>
  <si>
    <t>Obat Anti Tuberkulosis / FDC 1</t>
  </si>
  <si>
    <t>Paket</t>
  </si>
  <si>
    <t>TB015</t>
  </si>
  <si>
    <t>Obat Anti Tuberkulosis / FDC anak</t>
  </si>
  <si>
    <t>TB016</t>
  </si>
  <si>
    <t>Obat Anti Tuberkulosis Kombipak 1</t>
  </si>
  <si>
    <t>TB017</t>
  </si>
  <si>
    <t>TB018</t>
  </si>
  <si>
    <t>Pyrazinamid tablet 500mg</t>
  </si>
  <si>
    <t>TB019</t>
  </si>
  <si>
    <t>Reagen Ziehl Nelson</t>
  </si>
  <si>
    <t>TB020</t>
  </si>
  <si>
    <t>Rifampetin 150mg</t>
  </si>
  <si>
    <t>TB021</t>
  </si>
  <si>
    <t>Rifampicin 75mg + Isoniazid 50mg</t>
  </si>
  <si>
    <t>TB022</t>
  </si>
  <si>
    <t>Tuberculin</t>
  </si>
  <si>
    <t>TB023</t>
  </si>
  <si>
    <t>Bedaquiline 100mg</t>
  </si>
  <si>
    <t>TB024</t>
  </si>
  <si>
    <t>Linezolid 600mg</t>
  </si>
  <si>
    <t>TB025</t>
  </si>
  <si>
    <t>Moxifloxacin 400mg</t>
  </si>
  <si>
    <t>TB026</t>
  </si>
  <si>
    <t>Pretomanid 200mg</t>
  </si>
  <si>
    <t>TB027</t>
  </si>
  <si>
    <t>Vicillin</t>
  </si>
  <si>
    <t>TB028</t>
  </si>
  <si>
    <t>Levofloxacin tablet 250 mg</t>
  </si>
  <si>
    <t>TB029</t>
  </si>
  <si>
    <t>Clofazimin kapsul 100mg</t>
  </si>
  <si>
    <t>TB030</t>
  </si>
  <si>
    <t>Cycloserin kapsul 250mg</t>
  </si>
  <si>
    <t>TB031</t>
  </si>
  <si>
    <t>Levofloxacin tablet 500 mg</t>
  </si>
  <si>
    <t>TB032</t>
  </si>
  <si>
    <t>Piridoksin 50 mg</t>
  </si>
  <si>
    <t>TB033</t>
  </si>
  <si>
    <t>Rifampisin 300  mg</t>
  </si>
  <si>
    <t>PROGRAM JIWA</t>
  </si>
  <si>
    <t>JIWA002</t>
  </si>
  <si>
    <t>Clobazam tablet 10mg ( PROGRAM )</t>
  </si>
  <si>
    <t>JIWA003</t>
  </si>
  <si>
    <t>Clozapin tablet ( PROGRAM )</t>
  </si>
  <si>
    <t>JIWA007</t>
  </si>
  <si>
    <t>Flufenazin Injeksi 25mg/ml</t>
  </si>
  <si>
    <t>JIWA013</t>
  </si>
  <si>
    <t>Karbamazepin 200 mg. Tab ( PROGRAM )</t>
  </si>
  <si>
    <t>JIWA016</t>
  </si>
  <si>
    <t>Trifluoperazin 5mg ( PROGRAM )</t>
  </si>
  <si>
    <t>PROGRAM KIA</t>
  </si>
  <si>
    <t>KIA001</t>
  </si>
  <si>
    <t>Ampisilin Serbuk Injeksi 1000 mg/vial  ( Viccillin )</t>
  </si>
  <si>
    <t>KIA002</t>
  </si>
  <si>
    <t>Calcii glukonas injeksi</t>
  </si>
  <si>
    <t>KIA005</t>
  </si>
  <si>
    <t>Fitomenadion (Vit. K1) Injeksi 2 mg/mL</t>
  </si>
  <si>
    <t>KIA006</t>
  </si>
  <si>
    <t>Gentamisin Injeksi 40 mg/ml</t>
  </si>
  <si>
    <t>KIA007</t>
  </si>
  <si>
    <t>Levo Tiroksin 50 mcg</t>
  </si>
  <si>
    <t>KIA008</t>
  </si>
  <si>
    <t>KIA009</t>
  </si>
  <si>
    <t>MgSO4 20% (PROGRAM)</t>
  </si>
  <si>
    <t>KIA010</t>
  </si>
  <si>
    <t>MgSO4 40% (PROGRAM)</t>
  </si>
  <si>
    <t>KIA011</t>
  </si>
  <si>
    <t>Oksitetrasiklin HCl Salep mata 1%</t>
  </si>
  <si>
    <t>KIA012</t>
  </si>
  <si>
    <t>KIA013</t>
  </si>
  <si>
    <t>Multivitamin Ibu Hamil (MMS)</t>
  </si>
  <si>
    <t>PROGRAM GIZI</t>
  </si>
  <si>
    <t>GIZI001</t>
  </si>
  <si>
    <t>Alkohol swab ( Kesmas )</t>
  </si>
  <si>
    <t>GIZI002</t>
  </si>
  <si>
    <t>Blood Lancet ( Kesmas )</t>
  </si>
  <si>
    <t>GIZI003</t>
  </si>
  <si>
    <t>Hemoglobin Strip</t>
  </si>
  <si>
    <t>GIZI004</t>
  </si>
  <si>
    <t>Mineral Mix</t>
  </si>
  <si>
    <t>GIZI005</t>
  </si>
  <si>
    <t>Retinol 100.000 iu ( PROGRAM )</t>
  </si>
  <si>
    <t>GIZI006</t>
  </si>
  <si>
    <t>Retinol 200.000 iu ( PROGRAM )</t>
  </si>
  <si>
    <t>GIZI007</t>
  </si>
  <si>
    <t>Tablet Tambah Darah komb ( PROGRAM )</t>
  </si>
  <si>
    <t>GIZI008</t>
  </si>
  <si>
    <t>Taburia</t>
  </si>
  <si>
    <t>GIZI009</t>
  </si>
  <si>
    <t>Sarung Tangan Non Steril S</t>
  </si>
  <si>
    <t>GIZI010</t>
  </si>
  <si>
    <t>Sarung Tangan Non Steril M</t>
  </si>
  <si>
    <t>GIZI011</t>
  </si>
  <si>
    <t>Sarung Tangan Non Steril L</t>
  </si>
  <si>
    <t>PROGRAM DIARE</t>
  </si>
  <si>
    <t>DIARE001</t>
  </si>
  <si>
    <t>DIARE002</t>
  </si>
  <si>
    <t>Zink Tablet 20mg</t>
  </si>
  <si>
    <t>PROGRAM FILARIASIS</t>
  </si>
  <si>
    <t>FILL001</t>
  </si>
  <si>
    <t>Albendazol tablet 400mg</t>
  </si>
  <si>
    <t>FILL002</t>
  </si>
  <si>
    <t>Albendazol susp 200mg/5ml</t>
  </si>
  <si>
    <t>PROGRAM MALARIA</t>
  </si>
  <si>
    <t>MLR001</t>
  </si>
  <si>
    <t>Artesunat Injeksi</t>
  </si>
  <si>
    <t>MLR002</t>
  </si>
  <si>
    <t>DHP (Dihidro Artemisin + Piperaquin)-Frimal</t>
  </si>
  <si>
    <t>MLR003</t>
  </si>
  <si>
    <t>Malaria Ag.pLDH/HRP2</t>
  </si>
  <si>
    <t>MLR004</t>
  </si>
  <si>
    <t xml:space="preserve">Primaquin tablet 15 mg </t>
  </si>
  <si>
    <t>MLR005</t>
  </si>
  <si>
    <t>BHP MALARIA</t>
  </si>
  <si>
    <t>MLR006</t>
  </si>
  <si>
    <t>UJI MALARIA</t>
  </si>
  <si>
    <t>MLR007</t>
  </si>
  <si>
    <t>DHP tablet Dispersible</t>
  </si>
  <si>
    <t>MLR008</t>
  </si>
  <si>
    <t>DHP ( D-Artepp )</t>
  </si>
  <si>
    <t>MLR009</t>
  </si>
  <si>
    <t>RDT Malaria Combo ( Bioline Malaria )</t>
  </si>
  <si>
    <t>PROGRAM DBD</t>
  </si>
  <si>
    <t>DBD001</t>
  </si>
  <si>
    <t>Abate</t>
  </si>
  <si>
    <t>DBD002</t>
  </si>
  <si>
    <t>Chikungunya IgM/IgG</t>
  </si>
  <si>
    <t>DBD003</t>
  </si>
  <si>
    <t>RDT DBD</t>
  </si>
  <si>
    <t>DBD004</t>
  </si>
  <si>
    <t>Virotec Dengue Combo</t>
  </si>
  <si>
    <t>PROGRAM KUSTA</t>
  </si>
  <si>
    <t>KUSTA001</t>
  </si>
  <si>
    <t>MDT COMBI MB Dewasa</t>
  </si>
  <si>
    <t>Blister</t>
  </si>
  <si>
    <t>KUSTA003</t>
  </si>
  <si>
    <t>MDT COMBI PB Dewasa</t>
  </si>
  <si>
    <t>KUSTA002</t>
  </si>
  <si>
    <t>MDT COMBI MB Anak</t>
  </si>
  <si>
    <t>KUSTA004</t>
  </si>
  <si>
    <t>MDT COMBI PB Anak</t>
  </si>
  <si>
    <t>KUSTA005</t>
  </si>
  <si>
    <t>RDT Frambusia ( Trepocheck Syphilis )</t>
  </si>
  <si>
    <t>KUSTA006</t>
  </si>
  <si>
    <t>Rifampicin 600 mg</t>
  </si>
  <si>
    <t>KUSTA007</t>
  </si>
  <si>
    <t>Rifampicin 300 mg</t>
  </si>
  <si>
    <t>KUSTA008</t>
  </si>
  <si>
    <t>Rifampicin 450 mg</t>
  </si>
  <si>
    <t>PROGRAM HEPATITIS</t>
  </si>
  <si>
    <t>HEP001</t>
  </si>
  <si>
    <t>HBIG</t>
  </si>
  <si>
    <t>Syringe</t>
  </si>
  <si>
    <t>HEP002</t>
  </si>
  <si>
    <t>HBsAg ( Rapid Test HBsAg )</t>
  </si>
  <si>
    <t>HEP003</t>
  </si>
  <si>
    <t>Startes HCV</t>
  </si>
  <si>
    <t>HEP004</t>
  </si>
  <si>
    <t>Reagen Anti HBs</t>
  </si>
  <si>
    <t>HEP005</t>
  </si>
  <si>
    <t>Elbasvir 50 mg+ Grazoprevir 100 mg</t>
  </si>
  <si>
    <t>HEP006</t>
  </si>
  <si>
    <t>Eritromisin kapsul 500 mg</t>
  </si>
  <si>
    <t>kapsul</t>
  </si>
  <si>
    <t>HEP007</t>
  </si>
  <si>
    <t>VTM</t>
  </si>
  <si>
    <t>HEP008</t>
  </si>
  <si>
    <t>KDT Sofosbuvir 400 mg + Daclatasvir 60 mg</t>
  </si>
  <si>
    <t>HEP009</t>
  </si>
  <si>
    <t xml:space="preserve">Daclatasvir tablet 30 mg </t>
  </si>
  <si>
    <t>HEP010</t>
  </si>
  <si>
    <t xml:space="preserve">Daclatasvir tablet 60 mg </t>
  </si>
  <si>
    <t>HEP011</t>
  </si>
  <si>
    <t>Sofosbuvir tablet 400 mg</t>
  </si>
  <si>
    <t>HEP012</t>
  </si>
  <si>
    <t>Catridge Xpert HCV Viral Load</t>
  </si>
  <si>
    <t>HEP013</t>
  </si>
  <si>
    <t>Rapid Test Anti HCV</t>
  </si>
  <si>
    <t>HEP014</t>
  </si>
  <si>
    <t>Rapid Test HBsAb</t>
  </si>
  <si>
    <t>HEP015</t>
  </si>
  <si>
    <t>Catridge Xpert HBV Viral Load</t>
  </si>
  <si>
    <t xml:space="preserve">PTM </t>
  </si>
  <si>
    <t>PTM001</t>
  </si>
  <si>
    <t>ALAT STRIP GULA DARAH</t>
  </si>
  <si>
    <t>PTM002</t>
  </si>
  <si>
    <t>ALKOHOL 96%</t>
  </si>
  <si>
    <t>PTM003</t>
  </si>
  <si>
    <t>ALKOHOL SWAB (BAYMED)</t>
  </si>
  <si>
    <t>PTM004</t>
  </si>
  <si>
    <t>ALKOHOL SWAB ( GP )</t>
  </si>
  <si>
    <t>PTM005</t>
  </si>
  <si>
    <t>ASAM ASETAT 5%</t>
  </si>
  <si>
    <t>PTM006</t>
  </si>
  <si>
    <t>BLOOD LANCET</t>
  </si>
  <si>
    <t>PTM007</t>
  </si>
  <si>
    <t>GEL EKG</t>
  </si>
  <si>
    <t>PTM008</t>
  </si>
  <si>
    <t>KAPAS LIDI jumbo steril</t>
  </si>
  <si>
    <t>PTM009</t>
  </si>
  <si>
    <t>KAPAS PEMBALUT 250GR</t>
  </si>
  <si>
    <t>PTM010</t>
  </si>
  <si>
    <t>KERTAS EKG 110 X 30</t>
  </si>
  <si>
    <t>PTM011</t>
  </si>
  <si>
    <t>KERTAS EKG 210 X 280/215</t>
  </si>
  <si>
    <t>pak</t>
  </si>
  <si>
    <t>PTM012</t>
  </si>
  <si>
    <t>KERTAS EKG 210 X 295 X 150</t>
  </si>
  <si>
    <t>PTM013</t>
  </si>
  <si>
    <t>KERTAS EKG 210 X 30</t>
  </si>
  <si>
    <t>PTM014</t>
  </si>
  <si>
    <t>KERTAS EKG 215 X 25</t>
  </si>
  <si>
    <t>PTM015</t>
  </si>
  <si>
    <t>KERTAS EKG 215 X 280 X 150</t>
  </si>
  <si>
    <t>Lembar</t>
  </si>
  <si>
    <t>PTM016</t>
  </si>
  <si>
    <t>KERTAS EKG 58 X 25</t>
  </si>
  <si>
    <t>PTM017</t>
  </si>
  <si>
    <t>KERTAS EKG 63 X 30</t>
  </si>
  <si>
    <t>PTM018</t>
  </si>
  <si>
    <t>KERTAS EKG 90 X 90 X 200</t>
  </si>
  <si>
    <t>PTM019</t>
  </si>
  <si>
    <t>KLORIN 0.5%</t>
  </si>
  <si>
    <t>PTM020</t>
  </si>
  <si>
    <t>PLESTERIN</t>
  </si>
  <si>
    <t>PTM021</t>
  </si>
  <si>
    <t>PROLINE CHOLESTEROL</t>
  </si>
  <si>
    <t>PTM022</t>
  </si>
  <si>
    <t>PROLINE TRIGLISERID</t>
  </si>
  <si>
    <t>PTM023</t>
  </si>
  <si>
    <t>SARUNG TANGAN NON STERIL L</t>
  </si>
  <si>
    <t>PTM024</t>
  </si>
  <si>
    <t>SARUNG TANGAN NON STERIL M</t>
  </si>
  <si>
    <t>PTM025</t>
  </si>
  <si>
    <t>SARUNG TANGAN NON STERIL S</t>
  </si>
  <si>
    <t>PTM026</t>
  </si>
  <si>
    <t>SARUNG TANGAN STERIL 6.5</t>
  </si>
  <si>
    <t>PTM027</t>
  </si>
  <si>
    <t>SARUNG TANGAN STERIL 7</t>
  </si>
  <si>
    <t>PTM028</t>
  </si>
  <si>
    <t>SD BIOLIN FOB</t>
  </si>
  <si>
    <t>PTM029</t>
  </si>
  <si>
    <t>SPUIT 3 CC</t>
  </si>
  <si>
    <t>PTM030</t>
  </si>
  <si>
    <t>SPUIT 5 CC</t>
  </si>
  <si>
    <t>PTM031</t>
  </si>
  <si>
    <t>STOLL CONTAINER</t>
  </si>
  <si>
    <t>PTM032</t>
  </si>
  <si>
    <t>STRIP GULA DARAH</t>
  </si>
  <si>
    <t>PTM033</t>
  </si>
  <si>
    <t>TABUNG EDTA</t>
  </si>
  <si>
    <t>PTM034</t>
  </si>
  <si>
    <t>URINALISIS ( URYXON )</t>
  </si>
  <si>
    <t>PTM035</t>
  </si>
  <si>
    <t>YELLOW TIPS</t>
  </si>
  <si>
    <t>PTM036</t>
  </si>
  <si>
    <t>KERTAS EKG 80 X 30</t>
  </si>
  <si>
    <t>PTM037</t>
  </si>
  <si>
    <t>KERTAS EKG 58 X 30</t>
  </si>
  <si>
    <t>PTM038</t>
  </si>
  <si>
    <t>KERTAS EKG 50 X 30</t>
  </si>
  <si>
    <t>PTM039</t>
  </si>
  <si>
    <t>TABUNG VACUTAINER</t>
  </si>
  <si>
    <t>PTM040</t>
  </si>
  <si>
    <t>STRIP KOLESTEROL</t>
  </si>
  <si>
    <t>PTM041</t>
  </si>
  <si>
    <t>Kasa Kompres Steril 40 / 40</t>
  </si>
  <si>
    <t>PTM042</t>
  </si>
  <si>
    <t>Kasa hidrofil 2 x 80</t>
  </si>
  <si>
    <t>PTM043</t>
  </si>
  <si>
    <t>GEL USG</t>
  </si>
  <si>
    <t>PTM044</t>
  </si>
  <si>
    <t>Blue Tip</t>
  </si>
  <si>
    <t>PTM045</t>
  </si>
  <si>
    <t>Kapas Pembalut 50gr</t>
  </si>
  <si>
    <t>PTM046</t>
  </si>
  <si>
    <t>Alkohol Swab Eisei</t>
  </si>
  <si>
    <t>PTM047</t>
  </si>
  <si>
    <t>Fortest HDL Cholesterol</t>
  </si>
  <si>
    <t>PTM048</t>
  </si>
  <si>
    <t>Fortest Trigliserid</t>
  </si>
  <si>
    <t>PTM049</t>
  </si>
  <si>
    <t>Alkohol Swab Innomed</t>
  </si>
  <si>
    <t>PTM050</t>
  </si>
  <si>
    <t>Fortest Cholesterol Total</t>
  </si>
  <si>
    <t>PKG</t>
  </si>
  <si>
    <t>PKG001</t>
  </si>
  <si>
    <t>Cawan Gigi (Gigi &amp; Mulut)</t>
  </si>
  <si>
    <t>PKG002</t>
  </si>
  <si>
    <t>Dental Bib Tali (Gigi &amp; Mulut)</t>
  </si>
  <si>
    <t>PKG003</t>
  </si>
  <si>
    <t>Kapas Bola (Gigi &amp; Mulut)</t>
  </si>
  <si>
    <t>Pack</t>
  </si>
  <si>
    <t>PKG004</t>
  </si>
  <si>
    <t>Dental Kit Set (Gigi &amp; Mulut)</t>
  </si>
  <si>
    <t>PKG005</t>
  </si>
  <si>
    <t>Dental Applicator Brush (Gigi &amp; Mulut)</t>
  </si>
  <si>
    <t>PKG006</t>
  </si>
  <si>
    <t>Fluor Varnish (Gigi &amp; Mulut)</t>
  </si>
  <si>
    <t>PKG007</t>
  </si>
  <si>
    <t>Disclosing Solution (Gigi &amp; Mulut)</t>
  </si>
  <si>
    <t>PKG008</t>
  </si>
  <si>
    <t>Yellow Tip (Fungsi Ginjal)</t>
  </si>
  <si>
    <t>PKG009</t>
  </si>
  <si>
    <t>Reagen Kreatinin (Fungsi Ginjal)</t>
  </si>
  <si>
    <t>PKG010</t>
  </si>
  <si>
    <t>Reagen Ureum (Fungsi Ginjal)</t>
  </si>
  <si>
    <t>PKG011</t>
  </si>
  <si>
    <t>Hand Scoon (Fungsi Ginjal)</t>
  </si>
  <si>
    <t>PKG012</t>
  </si>
  <si>
    <t>Jarum Vacutainer (Fungsi Ginjal)</t>
  </si>
  <si>
    <t>PKG013</t>
  </si>
  <si>
    <t>Alkohol Swab (Fungsi Ginjal)</t>
  </si>
  <si>
    <t>PKG014</t>
  </si>
  <si>
    <t>Plester (Fungsi Ginjal)</t>
  </si>
  <si>
    <t>PKG015</t>
  </si>
  <si>
    <t>Tabung Vacutainer Tutup Kuning (Fungsi Ginjal)</t>
  </si>
  <si>
    <t>PKG016</t>
  </si>
  <si>
    <t>Hemoglobin Strip (Catin)</t>
  </si>
  <si>
    <t>Tes</t>
  </si>
  <si>
    <t>ILI-SARI</t>
  </si>
  <si>
    <t>ILI001</t>
  </si>
  <si>
    <t>Label Vinyl</t>
  </si>
  <si>
    <t>ILI002</t>
  </si>
  <si>
    <t>Parafilm</t>
  </si>
  <si>
    <t>ILI003</t>
  </si>
  <si>
    <t>Medical Surgical Mask Tie On</t>
  </si>
  <si>
    <t>ILI004</t>
  </si>
  <si>
    <t>Wooden Tongue Depressor</t>
  </si>
  <si>
    <t>ILI005</t>
  </si>
  <si>
    <t>Biohazard Disposible Bag</t>
  </si>
  <si>
    <t>ILI006</t>
  </si>
  <si>
    <t>Surgical Gown Disposible Uk. XL</t>
  </si>
  <si>
    <t>ILI007</t>
  </si>
  <si>
    <t>Universal Transport Medium</t>
  </si>
  <si>
    <t>ILI008</t>
  </si>
  <si>
    <t>Specimen Carrier + Ice Pack</t>
  </si>
  <si>
    <t>ILI009</t>
  </si>
  <si>
    <t>Sample Container - 550 ml</t>
  </si>
  <si>
    <t>ILI010</t>
  </si>
  <si>
    <t>Thick Alumunium Foil</t>
  </si>
  <si>
    <t>ILI011</t>
  </si>
  <si>
    <t>Plastic Ziplock Specimen</t>
  </si>
  <si>
    <t>ILI012</t>
  </si>
  <si>
    <t>Handscoon Uk M</t>
  </si>
  <si>
    <t>ILI013</t>
  </si>
  <si>
    <t>Handscoon Uk L</t>
  </si>
  <si>
    <t>ILI014</t>
  </si>
  <si>
    <t>Virus Transport Media</t>
  </si>
  <si>
    <t>JUMLAH KUNJUNGAN RESEP</t>
  </si>
  <si>
    <t>BPJS</t>
  </si>
  <si>
    <t>JUMLAH</t>
  </si>
  <si>
    <t>Mengetahui / Menyetujui,</t>
  </si>
  <si>
    <t>Yang menyerahkan,</t>
  </si>
  <si>
    <t>Mengetahui,</t>
  </si>
  <si>
    <t>Yang menyerahkan</t>
  </si>
  <si>
    <t>a/n KEPALA DINAS KESEHATAN KOTA MALANG</t>
  </si>
  <si>
    <t>Penanggung Jawab Pengelolaan Obat dan BMHP</t>
  </si>
  <si>
    <t>Penanggung Jawab Farmasi Puskesmas</t>
  </si>
  <si>
    <t>Kepala Bidang SDM,Kefarmasian dan Alkes</t>
  </si>
  <si>
    <t>Ari Laksmana, S.E., M.M</t>
  </si>
  <si>
    <t>apt. Ratri Septyaning Palupi, S. Farm</t>
  </si>
  <si>
    <t>NIP. 19750217 200112 1 002</t>
  </si>
  <si>
    <t>NIP. 19940910 202203 2 008</t>
  </si>
  <si>
    <t>LAPORAN  PEMAKAIAN DAN LEMBAR  PERMINTAAN OBAT  PUSKESMAS (LPLPO)</t>
  </si>
  <si>
    <t>NARKOTIKA</t>
  </si>
  <si>
    <t>NRK001</t>
  </si>
  <si>
    <t>Kodein HCL tab. 10 mg</t>
  </si>
  <si>
    <t>PSIKOTROPIKA</t>
  </si>
  <si>
    <t>F045</t>
  </si>
  <si>
    <t>Diazepam inj. 5 mg/ml - 2 ml</t>
  </si>
  <si>
    <t>F046</t>
  </si>
  <si>
    <t>Diazepam Enema 10 mg/2,5 ml</t>
  </si>
  <si>
    <t>F047</t>
  </si>
  <si>
    <t>Diazepam Enema 5 mg/2,5 ml</t>
  </si>
  <si>
    <t>F048</t>
  </si>
  <si>
    <t>Diazepam Tablet 2 mg</t>
  </si>
  <si>
    <t>F049</t>
  </si>
  <si>
    <t>Diazepam Tablet 5 mg</t>
  </si>
  <si>
    <t>F060</t>
  </si>
  <si>
    <t>Fenobarbital tab. 100 mg</t>
  </si>
  <si>
    <t>JIWA004</t>
  </si>
  <si>
    <t>Diazepam 5 mg</t>
  </si>
  <si>
    <t>JIWA005</t>
  </si>
  <si>
    <t>JIWA006</t>
  </si>
  <si>
    <t>Fenobarbital tab. 30 mg</t>
  </si>
  <si>
    <t>KIA003</t>
  </si>
  <si>
    <t xml:space="preserve">Diazepam Injeksi 5 mg/mL </t>
  </si>
  <si>
    <t>KIA004</t>
  </si>
  <si>
    <t xml:space="preserve">Fenobarbital Injeksi 50 mg/mL </t>
  </si>
  <si>
    <t>OBAT-OBAT TERTENTU (OOT)</t>
  </si>
  <si>
    <t>F008</t>
  </si>
  <si>
    <t>Amitriptilin HCL tab.  25 mg</t>
  </si>
  <si>
    <t>F078</t>
  </si>
  <si>
    <t>Haloperidol 0,5 mg tab.</t>
  </si>
  <si>
    <t>F079</t>
  </si>
  <si>
    <t>Haloperidol 1,5 mg tab.</t>
  </si>
  <si>
    <t>F080</t>
  </si>
  <si>
    <t>Haloperidol tab 5 mg</t>
  </si>
  <si>
    <t>F148</t>
  </si>
  <si>
    <t>Risperidon tab 2mg</t>
  </si>
  <si>
    <t>Triheksifenidil HCL tab. 2 mg</t>
  </si>
  <si>
    <t>JIWA001</t>
  </si>
  <si>
    <t>JIWA008</t>
  </si>
  <si>
    <t>Haloperidol 0,5 mg tab</t>
  </si>
  <si>
    <t>JIWA009</t>
  </si>
  <si>
    <t>Haloperidol 1,5 mg tab</t>
  </si>
  <si>
    <t>JIWA010</t>
  </si>
  <si>
    <t>Haloperidol 5 mg</t>
  </si>
  <si>
    <t>JIWA011</t>
  </si>
  <si>
    <t>Haloperidol injeksi 5 mg/ml</t>
  </si>
  <si>
    <t>JIWA012</t>
  </si>
  <si>
    <t>Haloperidol injeksi 50 mg/ml</t>
  </si>
  <si>
    <t>JIWA014</t>
  </si>
  <si>
    <t>Klorpromazine 100 mg</t>
  </si>
  <si>
    <t>JIWA015</t>
  </si>
  <si>
    <t>JIWA017</t>
  </si>
  <si>
    <t>PREKURSOR</t>
  </si>
  <si>
    <t>PRK001</t>
  </si>
  <si>
    <t xml:space="preserve">Paracetamol 500 mg + Pseudoefedrin 30 mg + Tripolidine 2,5 mg </t>
  </si>
  <si>
    <t>PRK002</t>
  </si>
  <si>
    <t>Tripolidin 2,5 mg  + Pseudoephedrin 30 mg</t>
  </si>
  <si>
    <t>KODE PUSKESMAS       : 1033240</t>
  </si>
  <si>
    <t>PUSKESMAS                   : KEDUNGKANDANG</t>
  </si>
  <si>
    <t>KECAMATAN                : KEDUNGKANDANG</t>
  </si>
  <si>
    <t>KAB/KOTA                     : MALANG</t>
  </si>
  <si>
    <t>AGUSTUS</t>
  </si>
  <si>
    <t>NF008</t>
  </si>
  <si>
    <t>Dextrofen syrup</t>
  </si>
  <si>
    <t>PKG 017</t>
  </si>
  <si>
    <t>Hemoglobin Strip (Talasemia)</t>
  </si>
  <si>
    <t>UMUM</t>
  </si>
  <si>
    <t>NF041</t>
  </si>
  <si>
    <t>Vitamin D3 1000 IU</t>
  </si>
  <si>
    <t>Kepala UPT Puskesmas Kedungkandang</t>
  </si>
  <si>
    <t>dr. Kholida Nur'áini</t>
  </si>
  <si>
    <t>NIP. 19741101 200903 2 003</t>
  </si>
  <si>
    <t>Lisa Ristiyani, S. Farm, Apt</t>
  </si>
  <si>
    <t>NIP.19850313 201902 2 003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</si>
</sst>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scheme val="minor"/>
    </font>
    <font>
      <b/>
      <u/>
      <sz val="10"/>
      <color theme="1"/>
      <name val="Times New Roman"/>
    </font>
    <font>
      <sz val="10"/>
      <color theme="1"/>
      <name val="Times New Roman"/>
    </font>
    <font>
      <sz val="11"/>
      <color theme="1"/>
      <name val="Times New Roman"/>
    </font>
    <font>
      <b/>
      <sz val="10"/>
      <color theme="1"/>
      <name val="Times New Roman"/>
    </font>
    <font>
      <sz val="11"/>
      <name val="Calibri"/>
    </font>
    <font>
      <sz val="11"/>
      <color theme="1"/>
      <name val="Calibri"/>
    </font>
    <font>
      <sz val="11"/>
      <color theme="1"/>
      <name val="Calibri"/>
      <scheme val="minor"/>
    </font>
    <font>
      <b/>
      <sz val="11"/>
      <color theme="1"/>
      <name val="Times New Roman"/>
    </font>
    <font>
      <sz val="11"/>
      <color theme="1"/>
      <name val="Times New Roman"/>
    </font>
    <font>
      <b/>
      <u/>
      <sz val="11"/>
      <color theme="1"/>
      <name val="Times New Roman"/>
    </font>
    <font>
      <b/>
      <u/>
      <sz val="11"/>
      <color theme="1"/>
      <name val="Times New Roman"/>
    </font>
    <font>
      <b/>
      <u/>
      <sz val="10"/>
      <color theme="1"/>
      <name val="Times New Roman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Times New Roman"/>
      <family val="1"/>
    </font>
    <font>
      <sz val="10"/>
      <name val="Times New Roman"/>
      <family val="1"/>
    </font>
    <font>
      <sz val="11"/>
      <color theme="1"/>
      <name val="Times New Roman"/>
      <family val="1"/>
    </font>
    <font>
      <b/>
      <u/>
      <sz val="10"/>
      <color theme="1"/>
      <name val="Times New Roman"/>
      <family val="1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FFFFFF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CCCCCC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/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3" fillId="0" borderId="6" xfId="0" applyFont="1" applyBorder="1"/>
    <xf numFmtId="0" fontId="2" fillId="2" borderId="6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6" xfId="0" applyFont="1" applyFill="1" applyBorder="1" applyAlignment="1">
      <alignment horizontal="left" vertical="center"/>
    </xf>
    <xf numFmtId="0" fontId="2" fillId="2" borderId="6" xfId="0" applyFont="1" applyFill="1" applyBorder="1"/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6" fillId="0" borderId="0" xfId="0" applyFont="1"/>
    <xf numFmtId="0" fontId="2" fillId="2" borderId="10" xfId="0" applyFont="1" applyFill="1" applyBorder="1" applyAlignment="1">
      <alignment horizontal="center" vertical="center"/>
    </xf>
    <xf numFmtId="0" fontId="2" fillId="2" borderId="10" xfId="0" applyFont="1" applyFill="1" applyBorder="1"/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/>
    <xf numFmtId="0" fontId="2" fillId="2" borderId="13" xfId="0" applyFont="1" applyFill="1" applyBorder="1" applyAlignment="1">
      <alignment horizontal="center" vertical="center"/>
    </xf>
    <xf numFmtId="0" fontId="4" fillId="2" borderId="13" xfId="0" applyFont="1" applyFill="1" applyBorder="1"/>
    <xf numFmtId="0" fontId="3" fillId="0" borderId="14" xfId="0" applyFont="1" applyBorder="1"/>
    <xf numFmtId="0" fontId="2" fillId="2" borderId="1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5" xfId="0" applyFont="1" applyBorder="1"/>
    <xf numFmtId="0" fontId="2" fillId="3" borderId="6" xfId="0" applyFont="1" applyFill="1" applyBorder="1" applyAlignment="1">
      <alignment horizontal="center"/>
    </xf>
    <xf numFmtId="0" fontId="2" fillId="3" borderId="6" xfId="0" applyFont="1" applyFill="1" applyBorder="1"/>
    <xf numFmtId="0" fontId="6" fillId="0" borderId="6" xfId="0" applyFont="1" applyBorder="1"/>
    <xf numFmtId="0" fontId="4" fillId="2" borderId="12" xfId="0" applyFont="1" applyFill="1" applyBorder="1"/>
    <xf numFmtId="0" fontId="2" fillId="2" borderId="9" xfId="0" applyFont="1" applyFill="1" applyBorder="1"/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/>
    <xf numFmtId="0" fontId="2" fillId="2" borderId="8" xfId="0" applyFont="1" applyFill="1" applyBorder="1" applyAlignment="1">
      <alignment vertical="center"/>
    </xf>
    <xf numFmtId="0" fontId="2" fillId="2" borderId="8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4" xfId="0" applyFont="1" applyFill="1" applyBorder="1"/>
    <xf numFmtId="0" fontId="2" fillId="2" borderId="25" xfId="0" applyFont="1" applyFill="1" applyBorder="1" applyAlignment="1">
      <alignment horizontal="center" vertical="center"/>
    </xf>
    <xf numFmtId="0" fontId="2" fillId="2" borderId="2" xfId="0" applyFont="1" applyFill="1" applyBorder="1"/>
    <xf numFmtId="0" fontId="2" fillId="2" borderId="8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wrapText="1"/>
    </xf>
    <xf numFmtId="0" fontId="2" fillId="2" borderId="8" xfId="0" applyFont="1" applyFill="1" applyBorder="1" applyAlignment="1">
      <alignment vertical="center" wrapText="1"/>
    </xf>
    <xf numFmtId="0" fontId="2" fillId="2" borderId="9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 vertical="center"/>
    </xf>
    <xf numFmtId="0" fontId="2" fillId="2" borderId="26" xfId="0" applyFont="1" applyFill="1" applyBorder="1"/>
    <xf numFmtId="0" fontId="2" fillId="2" borderId="25" xfId="0" applyFont="1" applyFill="1" applyBorder="1"/>
    <xf numFmtId="0" fontId="2" fillId="2" borderId="1" xfId="0" applyFont="1" applyFill="1" applyBorder="1" applyAlignment="1">
      <alignment vertical="center"/>
    </xf>
    <xf numFmtId="0" fontId="2" fillId="2" borderId="17" xfId="0" applyFont="1" applyFill="1" applyBorder="1" applyAlignment="1">
      <alignment horizontal="center" vertical="center"/>
    </xf>
    <xf numFmtId="0" fontId="2" fillId="0" borderId="6" xfId="0" applyFont="1" applyBorder="1"/>
    <xf numFmtId="0" fontId="2" fillId="2" borderId="12" xfId="0" applyFont="1" applyFill="1" applyBorder="1" applyAlignment="1">
      <alignment horizontal="left" vertical="center"/>
    </xf>
    <xf numFmtId="0" fontId="4" fillId="2" borderId="12" xfId="0" applyFont="1" applyFill="1" applyBorder="1" applyAlignment="1">
      <alignment horizontal="left" vertical="center"/>
    </xf>
    <xf numFmtId="0" fontId="2" fillId="2" borderId="25" xfId="0" applyFont="1" applyFill="1" applyBorder="1" applyAlignment="1">
      <alignment horizontal="left"/>
    </xf>
    <xf numFmtId="0" fontId="2" fillId="2" borderId="12" xfId="0" applyFont="1" applyFill="1" applyBorder="1" applyAlignment="1">
      <alignment horizontal="left"/>
    </xf>
    <xf numFmtId="0" fontId="4" fillId="2" borderId="13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left"/>
    </xf>
    <xf numFmtId="0" fontId="2" fillId="2" borderId="0" xfId="0" applyFont="1" applyFill="1" applyAlignment="1">
      <alignment horizontal="center" vertical="center"/>
    </xf>
    <xf numFmtId="0" fontId="2" fillId="2" borderId="27" xfId="0" applyFont="1" applyFill="1" applyBorder="1"/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 applyAlignment="1">
      <alignment horizontal="center"/>
    </xf>
    <xf numFmtId="0" fontId="8" fillId="0" borderId="14" xfId="0" applyFont="1" applyBorder="1"/>
    <xf numFmtId="0" fontId="6" fillId="0" borderId="28" xfId="0" applyFont="1" applyBorder="1"/>
    <xf numFmtId="0" fontId="6" fillId="0" borderId="2" xfId="0" applyFont="1" applyBorder="1"/>
    <xf numFmtId="0" fontId="4" fillId="0" borderId="0" xfId="0" applyFont="1"/>
    <xf numFmtId="0" fontId="6" fillId="0" borderId="27" xfId="0" applyFont="1" applyBorder="1"/>
    <xf numFmtId="0" fontId="6" fillId="0" borderId="30" xfId="0" applyFont="1" applyBorder="1"/>
    <xf numFmtId="0" fontId="13" fillId="4" borderId="31" xfId="0" applyFont="1" applyFill="1" applyBorder="1" applyAlignment="1">
      <alignment wrapText="1"/>
    </xf>
    <xf numFmtId="0" fontId="14" fillId="0" borderId="31" xfId="0" applyFont="1" applyBorder="1" applyAlignment="1">
      <alignment horizontal="center" wrapText="1"/>
    </xf>
    <xf numFmtId="0" fontId="14" fillId="4" borderId="31" xfId="0" applyFont="1" applyFill="1" applyBorder="1" applyAlignment="1">
      <alignment wrapText="1"/>
    </xf>
    <xf numFmtId="0" fontId="14" fillId="4" borderId="31" xfId="0" applyFont="1" applyFill="1" applyBorder="1" applyAlignment="1">
      <alignment horizontal="center" wrapText="1"/>
    </xf>
    <xf numFmtId="0" fontId="14" fillId="4" borderId="31" xfId="0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0" fontId="15" fillId="0" borderId="6" xfId="0" applyFont="1" applyBorder="1" applyAlignment="1">
      <alignment horizontal="left"/>
    </xf>
    <xf numFmtId="0" fontId="14" fillId="2" borderId="9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left"/>
    </xf>
    <xf numFmtId="0" fontId="14" fillId="2" borderId="6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vertical="center"/>
    </xf>
    <xf numFmtId="0" fontId="14" fillId="2" borderId="6" xfId="0" applyFont="1" applyFill="1" applyBorder="1"/>
    <xf numFmtId="0" fontId="13" fillId="0" borderId="0" xfId="0" applyFont="1"/>
    <xf numFmtId="0" fontId="14" fillId="2" borderId="7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left" vertical="center"/>
    </xf>
    <xf numFmtId="0" fontId="14" fillId="0" borderId="6" xfId="0" applyFont="1" applyBorder="1"/>
    <xf numFmtId="0" fontId="14" fillId="0" borderId="0" xfId="0" applyFont="1"/>
    <xf numFmtId="0" fontId="13" fillId="2" borderId="6" xfId="0" applyFont="1" applyFill="1" applyBorder="1"/>
    <xf numFmtId="0" fontId="14" fillId="3" borderId="6" xfId="0" applyFont="1" applyFill="1" applyBorder="1" applyAlignment="1">
      <alignment horizontal="center"/>
    </xf>
    <xf numFmtId="0" fontId="14" fillId="0" borderId="7" xfId="0" applyFont="1" applyBorder="1" applyAlignment="1">
      <alignment horizontal="center"/>
    </xf>
    <xf numFmtId="0" fontId="14" fillId="3" borderId="7" xfId="0" applyFont="1" applyFill="1" applyBorder="1"/>
    <xf numFmtId="0" fontId="14" fillId="3" borderId="7" xfId="0" applyFont="1" applyFill="1" applyBorder="1" applyAlignment="1">
      <alignment horizontal="center"/>
    </xf>
    <xf numFmtId="0" fontId="14" fillId="2" borderId="6" xfId="0" applyFont="1" applyFill="1" applyBorder="1" applyAlignment="1">
      <alignment horizontal="left" vertical="center"/>
    </xf>
    <xf numFmtId="0" fontId="14" fillId="3" borderId="6" xfId="0" applyFont="1" applyFill="1" applyBorder="1"/>
    <xf numFmtId="0" fontId="14" fillId="3" borderId="9" xfId="0" applyFont="1" applyFill="1" applyBorder="1" applyAlignment="1">
      <alignment horizontal="center"/>
    </xf>
    <xf numFmtId="0" fontId="14" fillId="2" borderId="7" xfId="0" applyFont="1" applyFill="1" applyBorder="1" applyAlignment="1">
      <alignment vertical="center"/>
    </xf>
    <xf numFmtId="0" fontId="14" fillId="0" borderId="7" xfId="0" applyFont="1" applyBorder="1"/>
    <xf numFmtId="0" fontId="14" fillId="0" borderId="31" xfId="0" applyFont="1" applyBorder="1" applyAlignment="1">
      <alignment wrapText="1"/>
    </xf>
    <xf numFmtId="0" fontId="14" fillId="2" borderId="29" xfId="0" applyFont="1" applyFill="1" applyBorder="1" applyAlignment="1">
      <alignment horizontal="left" vertical="center" wrapText="1"/>
    </xf>
    <xf numFmtId="0" fontId="14" fillId="2" borderId="16" xfId="0" applyFont="1" applyFill="1" applyBorder="1" applyAlignment="1">
      <alignment horizontal="center" vertical="center"/>
    </xf>
    <xf numFmtId="0" fontId="14" fillId="2" borderId="30" xfId="0" applyFont="1" applyFill="1" applyBorder="1" applyAlignment="1">
      <alignment vertical="center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3" fillId="0" borderId="7" xfId="0" applyFont="1" applyBorder="1"/>
    <xf numFmtId="0" fontId="3" fillId="0" borderId="31" xfId="0" applyFont="1" applyBorder="1"/>
    <xf numFmtId="0" fontId="3" fillId="0" borderId="31" xfId="0" applyFont="1" applyBorder="1" applyAlignment="1">
      <alignment horizontal="center"/>
    </xf>
    <xf numFmtId="0" fontId="14" fillId="0" borderId="31" xfId="0" applyFont="1" applyBorder="1" applyAlignment="1">
      <alignment horizontal="center"/>
    </xf>
    <xf numFmtId="0" fontId="14" fillId="4" borderId="31" xfId="0" applyFont="1" applyFill="1" applyBorder="1" applyAlignment="1">
      <alignment vertical="center" wrapText="1"/>
    </xf>
    <xf numFmtId="0" fontId="14" fillId="4" borderId="27" xfId="0" applyFont="1" applyFill="1" applyBorder="1" applyAlignment="1">
      <alignment horizontal="center" vertical="center" wrapText="1"/>
    </xf>
    <xf numFmtId="0" fontId="14" fillId="4" borderId="27" xfId="0" applyFont="1" applyFill="1" applyBorder="1" applyAlignment="1">
      <alignment vertical="center" wrapText="1"/>
    </xf>
    <xf numFmtId="0" fontId="3" fillId="0" borderId="27" xfId="0" applyFont="1" applyBorder="1"/>
    <xf numFmtId="0" fontId="18" fillId="0" borderId="27" xfId="0" applyFont="1" applyBorder="1"/>
    <xf numFmtId="0" fontId="14" fillId="0" borderId="27" xfId="0" applyFont="1" applyBorder="1"/>
    <xf numFmtId="0" fontId="17" fillId="0" borderId="0" xfId="0" applyFont="1"/>
    <xf numFmtId="0" fontId="3" fillId="0" borderId="34" xfId="0" applyFont="1" applyBorder="1"/>
    <xf numFmtId="0" fontId="18" fillId="0" borderId="27" xfId="0" applyFont="1" applyBorder="1" applyAlignment="1">
      <alignment horizontal="center"/>
    </xf>
    <xf numFmtId="0" fontId="14" fillId="0" borderId="27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5" xfId="0" applyFont="1" applyBorder="1"/>
    <xf numFmtId="0" fontId="4" fillId="0" borderId="2" xfId="0" applyFont="1" applyBorder="1" applyAlignment="1">
      <alignment horizontal="center" vertical="center"/>
    </xf>
    <xf numFmtId="0" fontId="5" fillId="0" borderId="3" xfId="0" applyFont="1" applyBorder="1"/>
    <xf numFmtId="0" fontId="5" fillId="0" borderId="4" xfId="0" applyFont="1" applyBorder="1"/>
    <xf numFmtId="0" fontId="4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21" xfId="0" applyFont="1" applyBorder="1"/>
    <xf numFmtId="0" fontId="4" fillId="0" borderId="17" xfId="0" applyFont="1" applyBorder="1" applyAlignment="1">
      <alignment horizontal="center" vertical="center"/>
    </xf>
    <xf numFmtId="0" fontId="5" fillId="0" borderId="18" xfId="0" applyFont="1" applyBorder="1"/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9" fillId="0" borderId="31" xfId="0" applyFont="1" applyBorder="1" applyAlignment="1">
      <alignment horizontal="center" vertical="center"/>
    </xf>
    <xf numFmtId="0" fontId="5" fillId="0" borderId="31" xfId="0" applyFont="1" applyBorder="1" applyAlignment="1">
      <alignment vertical="center"/>
    </xf>
    <xf numFmtId="0" fontId="9" fillId="0" borderId="1" xfId="0" applyFont="1" applyBorder="1" applyAlignment="1">
      <alignment horizontal="center" vertical="top"/>
    </xf>
    <xf numFmtId="0" fontId="5" fillId="0" borderId="5" xfId="0" applyFont="1" applyBorder="1" applyAlignment="1">
      <alignment vertical="top"/>
    </xf>
    <xf numFmtId="0" fontId="3" fillId="0" borderId="32" xfId="0" applyFont="1" applyBorder="1" applyAlignment="1">
      <alignment horizontal="center" vertical="top" wrapText="1"/>
    </xf>
    <xf numFmtId="0" fontId="9" fillId="0" borderId="33" xfId="0" applyFont="1" applyBorder="1" applyAlignment="1">
      <alignment horizontal="center" vertical="top" wrapText="1"/>
    </xf>
    <xf numFmtId="0" fontId="14" fillId="0" borderId="0" xfId="0" applyFont="1" applyAlignment="1">
      <alignment horizontal="center"/>
    </xf>
    <xf numFmtId="0" fontId="19" fillId="0" borderId="0" xfId="0" applyFont="1"/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6" fillId="0" borderId="5" xfId="0" applyFont="1" applyBorder="1"/>
    <xf numFmtId="0" fontId="13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986"/>
  <sheetViews>
    <sheetView topLeftCell="B72" zoomScale="90" zoomScaleNormal="90" workbookViewId="0">
      <selection activeCell="F65" sqref="F65"/>
    </sheetView>
  </sheetViews>
  <sheetFormatPr defaultColWidth="14.453125" defaultRowHeight="15" customHeight="1"/>
  <cols>
    <col min="1" max="1" width="9.453125" customWidth="1"/>
    <col min="2" max="2" width="58.6328125" bestFit="1" customWidth="1"/>
    <col min="3" max="3" width="11.1796875" bestFit="1" customWidth="1"/>
    <col min="4" max="11" width="8.81640625" customWidth="1"/>
    <col min="12" max="12" width="4.7265625" bestFit="1" customWidth="1"/>
    <col min="13" max="13" width="10.81640625" customWidth="1"/>
    <col min="14" max="14" width="8.81640625" customWidth="1"/>
    <col min="15" max="15" width="7.1796875" customWidth="1"/>
    <col min="16" max="27" width="8.7265625" customWidth="1"/>
  </cols>
  <sheetData>
    <row r="1" spans="1:27" ht="13.5" customHeight="1">
      <c r="A1" s="145" t="s">
        <v>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45" t="s">
        <v>1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6" t="s">
        <v>1152</v>
      </c>
      <c r="B3" s="144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6" t="s">
        <v>1153</v>
      </c>
      <c r="B4" s="144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" t="s">
        <v>1156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6" t="s">
        <v>1154</v>
      </c>
      <c r="B5" s="144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6" t="s">
        <v>1155</v>
      </c>
      <c r="B6" s="144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6" t="s">
        <v>4</v>
      </c>
      <c r="B7" s="144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8" spans="1:27" ht="13.5" customHeight="1">
      <c r="A8" s="2"/>
      <c r="B8" s="2"/>
      <c r="C8" s="3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</row>
    <row r="9" spans="1:27" ht="14.2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</row>
    <row r="10" spans="1:27" ht="15" customHeight="1">
      <c r="A10" s="139" t="s">
        <v>5</v>
      </c>
      <c r="B10" s="139" t="s">
        <v>6</v>
      </c>
      <c r="C10" s="139" t="s">
        <v>7</v>
      </c>
      <c r="D10" s="134" t="s">
        <v>8</v>
      </c>
      <c r="E10" s="134" t="s">
        <v>9</v>
      </c>
      <c r="F10" s="134" t="s">
        <v>10</v>
      </c>
      <c r="G10" s="134" t="s">
        <v>11</v>
      </c>
      <c r="H10" s="134" t="s">
        <v>12</v>
      </c>
      <c r="I10" s="134" t="s">
        <v>13</v>
      </c>
      <c r="J10" s="134" t="s">
        <v>14</v>
      </c>
      <c r="K10" s="134" t="s">
        <v>15</v>
      </c>
      <c r="L10" s="136" t="s">
        <v>16</v>
      </c>
      <c r="M10" s="137"/>
      <c r="N10" s="138"/>
      <c r="O10" s="139" t="s">
        <v>17</v>
      </c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</row>
    <row r="11" spans="1:27" ht="18" customHeight="1">
      <c r="A11" s="135"/>
      <c r="B11" s="135"/>
      <c r="C11" s="135"/>
      <c r="D11" s="135"/>
      <c r="E11" s="135"/>
      <c r="F11" s="135"/>
      <c r="G11" s="135"/>
      <c r="H11" s="135"/>
      <c r="I11" s="135"/>
      <c r="J11" s="135"/>
      <c r="K11" s="135"/>
      <c r="L11" s="7" t="s">
        <v>18</v>
      </c>
      <c r="M11" s="7" t="s">
        <v>19</v>
      </c>
      <c r="N11" s="7" t="s">
        <v>20</v>
      </c>
      <c r="O11" s="135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3.5" customHeight="1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  <c r="I12" s="7">
        <v>9</v>
      </c>
      <c r="J12" s="7">
        <v>10</v>
      </c>
      <c r="K12" s="7">
        <v>11</v>
      </c>
      <c r="L12" s="7">
        <v>12</v>
      </c>
      <c r="M12" s="7">
        <v>13</v>
      </c>
      <c r="N12" s="7">
        <v>14</v>
      </c>
      <c r="O12" s="7">
        <v>15</v>
      </c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25" customHeight="1">
      <c r="A13" s="8"/>
      <c r="B13" s="8" t="s">
        <v>21</v>
      </c>
      <c r="C13" s="8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</row>
    <row r="14" spans="1:27" ht="14.25" customHeight="1">
      <c r="A14" s="10" t="s">
        <v>22</v>
      </c>
      <c r="B14" s="11" t="s">
        <v>23</v>
      </c>
      <c r="C14" s="10" t="s">
        <v>24</v>
      </c>
      <c r="D14" s="9">
        <v>2870</v>
      </c>
      <c r="E14" s="9">
        <v>2000</v>
      </c>
      <c r="F14" s="9">
        <f>D14+E14</f>
        <v>4870</v>
      </c>
      <c r="G14" s="9">
        <f>F14-H14-I14</f>
        <v>1981</v>
      </c>
      <c r="H14" s="9"/>
      <c r="I14" s="9">
        <v>2889</v>
      </c>
      <c r="J14" s="9">
        <f>G14*3-I14</f>
        <v>3054</v>
      </c>
      <c r="K14" s="9">
        <v>3000</v>
      </c>
      <c r="L14" s="9"/>
      <c r="M14" s="9"/>
      <c r="N14" s="9"/>
      <c r="O14" s="9"/>
    </row>
    <row r="15" spans="1:27" ht="14.25" customHeight="1">
      <c r="A15" s="10" t="s">
        <v>25</v>
      </c>
      <c r="B15" s="11" t="s">
        <v>26</v>
      </c>
      <c r="C15" s="10" t="s">
        <v>27</v>
      </c>
      <c r="D15" s="9">
        <v>75</v>
      </c>
      <c r="E15" s="9"/>
      <c r="F15" s="9">
        <f t="shared" ref="F15:F78" si="0">D15+E15</f>
        <v>75</v>
      </c>
      <c r="G15" s="9">
        <f t="shared" ref="G15:G78" si="1">F15-H15-I15</f>
        <v>10</v>
      </c>
      <c r="H15" s="9"/>
      <c r="I15" s="9">
        <v>65</v>
      </c>
      <c r="J15" s="9">
        <f t="shared" ref="J15:J78" si="2">G15*3-I15</f>
        <v>-35</v>
      </c>
      <c r="K15" s="9">
        <v>50</v>
      </c>
      <c r="L15" s="9"/>
      <c r="M15" s="9"/>
      <c r="N15" s="9"/>
      <c r="O15" s="9"/>
    </row>
    <row r="16" spans="1:27" ht="14.25" customHeight="1">
      <c r="A16" s="10" t="s">
        <v>28</v>
      </c>
      <c r="B16" s="11" t="s">
        <v>29</v>
      </c>
      <c r="C16" s="10" t="s">
        <v>24</v>
      </c>
      <c r="D16" s="9">
        <v>1055</v>
      </c>
      <c r="E16" s="9"/>
      <c r="F16" s="9">
        <f t="shared" si="0"/>
        <v>1055</v>
      </c>
      <c r="G16" s="9">
        <f t="shared" si="1"/>
        <v>60</v>
      </c>
      <c r="H16" s="9"/>
      <c r="I16" s="9">
        <v>995</v>
      </c>
      <c r="J16" s="9">
        <f t="shared" si="2"/>
        <v>-815</v>
      </c>
      <c r="K16" s="9"/>
      <c r="L16" s="9"/>
      <c r="M16" s="9"/>
      <c r="N16" s="9"/>
      <c r="O16" s="9"/>
    </row>
    <row r="17" spans="1:15" ht="14.25" customHeight="1">
      <c r="A17" s="10" t="s">
        <v>30</v>
      </c>
      <c r="B17" s="12" t="s">
        <v>31</v>
      </c>
      <c r="C17" s="10" t="s">
        <v>24</v>
      </c>
      <c r="D17" s="9"/>
      <c r="E17" s="9"/>
      <c r="F17" s="9">
        <f t="shared" si="0"/>
        <v>0</v>
      </c>
      <c r="G17" s="9">
        <f t="shared" si="1"/>
        <v>0</v>
      </c>
      <c r="H17" s="9"/>
      <c r="I17" s="9"/>
      <c r="J17" s="9">
        <f t="shared" si="2"/>
        <v>0</v>
      </c>
      <c r="K17" s="9"/>
      <c r="L17" s="9"/>
      <c r="M17" s="9"/>
      <c r="N17" s="9"/>
      <c r="O17" s="9"/>
    </row>
    <row r="18" spans="1:15" ht="14.25" customHeight="1">
      <c r="A18" s="10" t="s">
        <v>32</v>
      </c>
      <c r="B18" s="11" t="s">
        <v>33</v>
      </c>
      <c r="C18" s="10" t="s">
        <v>24</v>
      </c>
      <c r="D18" s="9">
        <v>3872</v>
      </c>
      <c r="E18" s="9"/>
      <c r="F18" s="9">
        <f t="shared" si="0"/>
        <v>3872</v>
      </c>
      <c r="G18" s="9">
        <f t="shared" si="1"/>
        <v>1255</v>
      </c>
      <c r="H18" s="9"/>
      <c r="I18" s="9">
        <v>2617</v>
      </c>
      <c r="J18" s="9">
        <f t="shared" si="2"/>
        <v>1148</v>
      </c>
      <c r="K18" s="9">
        <v>1500</v>
      </c>
      <c r="L18" s="9"/>
      <c r="M18" s="9"/>
      <c r="N18" s="9"/>
      <c r="O18" s="9"/>
    </row>
    <row r="19" spans="1:15" ht="14.25" customHeight="1">
      <c r="A19" s="10" t="s">
        <v>34</v>
      </c>
      <c r="B19" s="11" t="s">
        <v>35</v>
      </c>
      <c r="C19" s="10" t="s">
        <v>36</v>
      </c>
      <c r="D19" s="9">
        <v>6</v>
      </c>
      <c r="E19" s="9"/>
      <c r="F19" s="9">
        <f t="shared" si="0"/>
        <v>6</v>
      </c>
      <c r="G19" s="9">
        <f t="shared" si="1"/>
        <v>0</v>
      </c>
      <c r="H19" s="9"/>
      <c r="I19" s="9">
        <v>6</v>
      </c>
      <c r="J19" s="9">
        <f t="shared" si="2"/>
        <v>-6</v>
      </c>
      <c r="K19" s="9"/>
      <c r="L19" s="9"/>
      <c r="M19" s="9"/>
      <c r="N19" s="9"/>
      <c r="O19" s="9"/>
    </row>
    <row r="20" spans="1:15" ht="14.25" customHeight="1">
      <c r="A20" s="10" t="s">
        <v>37</v>
      </c>
      <c r="B20" s="11" t="s">
        <v>38</v>
      </c>
      <c r="C20" s="10" t="s">
        <v>24</v>
      </c>
      <c r="D20" s="9">
        <v>200</v>
      </c>
      <c r="E20" s="9"/>
      <c r="F20" s="9">
        <f t="shared" si="0"/>
        <v>200</v>
      </c>
      <c r="G20" s="9">
        <f t="shared" si="1"/>
        <v>0</v>
      </c>
      <c r="H20" s="9"/>
      <c r="I20" s="9">
        <v>200</v>
      </c>
      <c r="J20" s="9">
        <f t="shared" si="2"/>
        <v>-200</v>
      </c>
      <c r="K20" s="9"/>
      <c r="L20" s="9"/>
      <c r="M20" s="9"/>
      <c r="N20" s="9"/>
      <c r="O20" s="9"/>
    </row>
    <row r="21" spans="1:15" ht="14.25" customHeight="1">
      <c r="A21" s="10" t="s">
        <v>39</v>
      </c>
      <c r="B21" s="12" t="s">
        <v>40</v>
      </c>
      <c r="C21" s="10" t="s">
        <v>24</v>
      </c>
      <c r="D21" s="9">
        <v>19186</v>
      </c>
      <c r="E21" s="9">
        <v>10000</v>
      </c>
      <c r="F21" s="9">
        <f t="shared" si="0"/>
        <v>29186</v>
      </c>
      <c r="G21" s="9">
        <f t="shared" si="1"/>
        <v>9556</v>
      </c>
      <c r="H21" s="9"/>
      <c r="I21" s="9">
        <v>19630</v>
      </c>
      <c r="J21" s="9">
        <f t="shared" si="2"/>
        <v>9038</v>
      </c>
      <c r="K21" s="9">
        <v>10000</v>
      </c>
      <c r="L21" s="9"/>
      <c r="M21" s="9"/>
      <c r="N21" s="9"/>
      <c r="O21" s="9"/>
    </row>
    <row r="22" spans="1:15" ht="14.25" customHeight="1">
      <c r="A22" s="10" t="s">
        <v>41</v>
      </c>
      <c r="B22" s="11" t="s">
        <v>42</v>
      </c>
      <c r="C22" s="10" t="s">
        <v>24</v>
      </c>
      <c r="D22" s="9">
        <v>3764</v>
      </c>
      <c r="E22" s="9">
        <v>12300</v>
      </c>
      <c r="F22" s="9">
        <f t="shared" si="0"/>
        <v>16064</v>
      </c>
      <c r="G22" s="9">
        <f t="shared" si="1"/>
        <v>3697</v>
      </c>
      <c r="H22" s="9"/>
      <c r="I22" s="9">
        <v>12367</v>
      </c>
      <c r="J22" s="9">
        <f t="shared" si="2"/>
        <v>-1276</v>
      </c>
      <c r="K22" s="9"/>
      <c r="L22" s="9"/>
      <c r="M22" s="9"/>
      <c r="N22" s="9"/>
      <c r="O22" s="9"/>
    </row>
    <row r="23" spans="1:15" ht="14.25" customHeight="1">
      <c r="A23" s="10" t="s">
        <v>43</v>
      </c>
      <c r="B23" s="11" t="s">
        <v>44</v>
      </c>
      <c r="C23" s="10" t="s">
        <v>45</v>
      </c>
      <c r="D23" s="9">
        <v>2459</v>
      </c>
      <c r="E23" s="9">
        <v>2000</v>
      </c>
      <c r="F23" s="9">
        <f t="shared" si="0"/>
        <v>4459</v>
      </c>
      <c r="G23" s="9">
        <f t="shared" si="1"/>
        <v>1891</v>
      </c>
      <c r="H23" s="9"/>
      <c r="I23" s="9">
        <v>2568</v>
      </c>
      <c r="J23" s="9">
        <f t="shared" si="2"/>
        <v>3105</v>
      </c>
      <c r="K23" s="9">
        <v>3000</v>
      </c>
      <c r="L23" s="9"/>
      <c r="M23" s="9"/>
      <c r="N23" s="9"/>
      <c r="O23" s="9"/>
    </row>
    <row r="24" spans="1:15" ht="14.25" customHeight="1">
      <c r="A24" s="10" t="s">
        <v>46</v>
      </c>
      <c r="B24" s="11" t="s">
        <v>47</v>
      </c>
      <c r="C24" s="10" t="s">
        <v>48</v>
      </c>
      <c r="D24" s="9">
        <v>228</v>
      </c>
      <c r="E24" s="9"/>
      <c r="F24" s="9">
        <f t="shared" si="0"/>
        <v>228</v>
      </c>
      <c r="G24" s="9">
        <f t="shared" si="1"/>
        <v>91</v>
      </c>
      <c r="H24" s="9"/>
      <c r="I24" s="9">
        <v>137</v>
      </c>
      <c r="J24" s="9">
        <f t="shared" si="2"/>
        <v>136</v>
      </c>
      <c r="K24" s="9">
        <v>150</v>
      </c>
      <c r="L24" s="9"/>
      <c r="M24" s="9"/>
      <c r="N24" s="9"/>
      <c r="O24" s="9"/>
    </row>
    <row r="25" spans="1:15" ht="14.25" customHeight="1">
      <c r="A25" s="10" t="s">
        <v>49</v>
      </c>
      <c r="B25" s="11" t="s">
        <v>50</v>
      </c>
      <c r="C25" s="10" t="s">
        <v>48</v>
      </c>
      <c r="D25" s="9">
        <v>91</v>
      </c>
      <c r="E25" s="9">
        <v>50</v>
      </c>
      <c r="F25" s="9">
        <f t="shared" si="0"/>
        <v>141</v>
      </c>
      <c r="G25" s="9">
        <f t="shared" si="1"/>
        <v>40</v>
      </c>
      <c r="H25" s="9"/>
      <c r="I25" s="9">
        <v>101</v>
      </c>
      <c r="J25" s="9">
        <f t="shared" si="2"/>
        <v>19</v>
      </c>
      <c r="K25" s="9">
        <v>50</v>
      </c>
      <c r="L25" s="9"/>
      <c r="M25" s="9"/>
      <c r="N25" s="9"/>
      <c r="O25" s="9"/>
    </row>
    <row r="26" spans="1:15" ht="14.25" customHeight="1">
      <c r="A26" s="10" t="s">
        <v>51</v>
      </c>
      <c r="B26" s="11" t="s">
        <v>52</v>
      </c>
      <c r="C26" s="10" t="s">
        <v>24</v>
      </c>
      <c r="D26" s="9">
        <v>2140</v>
      </c>
      <c r="E26" s="9">
        <v>3000</v>
      </c>
      <c r="F26" s="9">
        <f t="shared" si="0"/>
        <v>5140</v>
      </c>
      <c r="G26" s="9">
        <f t="shared" si="1"/>
        <v>1463</v>
      </c>
      <c r="H26" s="9"/>
      <c r="I26" s="9">
        <v>3677</v>
      </c>
      <c r="J26" s="9">
        <f t="shared" si="2"/>
        <v>712</v>
      </c>
      <c r="K26" s="9">
        <v>1000</v>
      </c>
      <c r="L26" s="9"/>
      <c r="M26" s="9"/>
      <c r="N26" s="9"/>
      <c r="O26" s="9"/>
    </row>
    <row r="27" spans="1:15" ht="14.25" customHeight="1">
      <c r="A27" s="10" t="s">
        <v>53</v>
      </c>
      <c r="B27" s="13" t="s">
        <v>54</v>
      </c>
      <c r="C27" s="10" t="s">
        <v>55</v>
      </c>
      <c r="D27" s="9"/>
      <c r="E27" s="9"/>
      <c r="F27" s="9">
        <f t="shared" si="0"/>
        <v>0</v>
      </c>
      <c r="G27" s="9">
        <f t="shared" si="1"/>
        <v>0</v>
      </c>
      <c r="H27" s="9"/>
      <c r="I27" s="9"/>
      <c r="J27" s="9">
        <f t="shared" si="2"/>
        <v>0</v>
      </c>
      <c r="K27" s="9"/>
      <c r="L27" s="9"/>
      <c r="M27" s="9"/>
      <c r="N27" s="9"/>
      <c r="O27" s="9"/>
    </row>
    <row r="28" spans="1:15" ht="14.25" customHeight="1">
      <c r="A28" s="10" t="s">
        <v>56</v>
      </c>
      <c r="B28" s="13" t="s">
        <v>57</v>
      </c>
      <c r="C28" s="10" t="s">
        <v>58</v>
      </c>
      <c r="D28" s="9">
        <v>20</v>
      </c>
      <c r="E28" s="9"/>
      <c r="F28" s="9">
        <f t="shared" si="0"/>
        <v>20</v>
      </c>
      <c r="G28" s="9">
        <f t="shared" si="1"/>
        <v>0</v>
      </c>
      <c r="H28" s="9"/>
      <c r="I28" s="9">
        <v>20</v>
      </c>
      <c r="J28" s="9">
        <f t="shared" si="2"/>
        <v>-20</v>
      </c>
      <c r="K28" s="9"/>
      <c r="L28" s="9"/>
      <c r="M28" s="9"/>
      <c r="N28" s="9"/>
      <c r="O28" s="9"/>
    </row>
    <row r="29" spans="1:15" ht="14.25" customHeight="1">
      <c r="A29" s="10" t="s">
        <v>59</v>
      </c>
      <c r="B29" s="11" t="s">
        <v>60</v>
      </c>
      <c r="C29" s="10" t="s">
        <v>61</v>
      </c>
      <c r="D29" s="9">
        <v>100</v>
      </c>
      <c r="E29" s="9">
        <v>50</v>
      </c>
      <c r="F29" s="9">
        <f t="shared" si="0"/>
        <v>150</v>
      </c>
      <c r="G29" s="9">
        <f t="shared" si="1"/>
        <v>41</v>
      </c>
      <c r="H29" s="9"/>
      <c r="I29" s="9">
        <v>109</v>
      </c>
      <c r="J29" s="9">
        <f t="shared" si="2"/>
        <v>14</v>
      </c>
      <c r="K29" s="9">
        <v>50</v>
      </c>
      <c r="L29" s="9"/>
      <c r="M29" s="9"/>
      <c r="N29" s="9"/>
      <c r="O29" s="9"/>
    </row>
    <row r="30" spans="1:15" ht="14.25" customHeight="1">
      <c r="A30" s="10" t="s">
        <v>62</v>
      </c>
      <c r="B30" s="13" t="s">
        <v>63</v>
      </c>
      <c r="C30" s="10" t="s">
        <v>24</v>
      </c>
      <c r="D30" s="9"/>
      <c r="E30" s="9"/>
      <c r="F30" s="9">
        <f t="shared" si="0"/>
        <v>0</v>
      </c>
      <c r="G30" s="9">
        <f t="shared" si="1"/>
        <v>0</v>
      </c>
      <c r="H30" s="9"/>
      <c r="I30" s="9"/>
      <c r="J30" s="9">
        <f t="shared" si="2"/>
        <v>0</v>
      </c>
      <c r="K30" s="9"/>
      <c r="L30" s="9"/>
      <c r="M30" s="9"/>
      <c r="N30" s="9"/>
      <c r="O30" s="9"/>
    </row>
    <row r="31" spans="1:15" ht="14.25" customHeight="1">
      <c r="A31" s="10" t="s">
        <v>64</v>
      </c>
      <c r="B31" s="13" t="s">
        <v>65</v>
      </c>
      <c r="C31" s="10" t="s">
        <v>36</v>
      </c>
      <c r="D31" s="9">
        <v>8</v>
      </c>
      <c r="E31" s="9">
        <v>10</v>
      </c>
      <c r="F31" s="9">
        <f t="shared" si="0"/>
        <v>18</v>
      </c>
      <c r="G31" s="9">
        <f t="shared" si="1"/>
        <v>2</v>
      </c>
      <c r="H31" s="9"/>
      <c r="I31" s="9">
        <v>16</v>
      </c>
      <c r="J31" s="9">
        <f t="shared" si="2"/>
        <v>-10</v>
      </c>
      <c r="K31" s="9"/>
      <c r="L31" s="9"/>
      <c r="M31" s="9"/>
      <c r="N31" s="9"/>
      <c r="O31" s="9"/>
    </row>
    <row r="32" spans="1:15" ht="14.25" customHeight="1">
      <c r="A32" s="10" t="s">
        <v>66</v>
      </c>
      <c r="B32" s="11" t="s">
        <v>67</v>
      </c>
      <c r="C32" s="10" t="s">
        <v>24</v>
      </c>
      <c r="D32" s="9">
        <v>1712</v>
      </c>
      <c r="E32" s="9">
        <v>2000</v>
      </c>
      <c r="F32" s="9">
        <f t="shared" si="0"/>
        <v>3712</v>
      </c>
      <c r="G32" s="9">
        <f t="shared" si="1"/>
        <v>1310</v>
      </c>
      <c r="H32" s="9"/>
      <c r="I32" s="9">
        <v>2402</v>
      </c>
      <c r="J32" s="9">
        <f t="shared" si="2"/>
        <v>1528</v>
      </c>
      <c r="K32" s="9">
        <v>2000</v>
      </c>
      <c r="L32" s="9"/>
      <c r="M32" s="9"/>
      <c r="N32" s="9"/>
      <c r="O32" s="9"/>
    </row>
    <row r="33" spans="1:15" ht="14.25" customHeight="1">
      <c r="A33" s="10" t="s">
        <v>68</v>
      </c>
      <c r="B33" s="12" t="s">
        <v>69</v>
      </c>
      <c r="C33" s="10" t="s">
        <v>24</v>
      </c>
      <c r="D33" s="9"/>
      <c r="E33" s="9"/>
      <c r="F33" s="9">
        <f t="shared" si="0"/>
        <v>0</v>
      </c>
      <c r="G33" s="9">
        <f t="shared" si="1"/>
        <v>0</v>
      </c>
      <c r="H33" s="9"/>
      <c r="I33" s="9"/>
      <c r="J33" s="9">
        <f t="shared" si="2"/>
        <v>0</v>
      </c>
      <c r="K33" s="9"/>
      <c r="L33" s="9"/>
      <c r="M33" s="9"/>
      <c r="N33" s="9"/>
      <c r="O33" s="9"/>
    </row>
    <row r="34" spans="1:15" ht="14.25" customHeight="1">
      <c r="A34" s="10" t="s">
        <v>70</v>
      </c>
      <c r="B34" s="11" t="s">
        <v>71</v>
      </c>
      <c r="C34" s="10" t="s">
        <v>24</v>
      </c>
      <c r="D34" s="9">
        <v>2732</v>
      </c>
      <c r="E34" s="9"/>
      <c r="F34" s="9">
        <f t="shared" si="0"/>
        <v>2732</v>
      </c>
      <c r="G34" s="9">
        <f t="shared" si="1"/>
        <v>886</v>
      </c>
      <c r="H34" s="9"/>
      <c r="I34" s="9">
        <v>1846</v>
      </c>
      <c r="J34" s="9">
        <f t="shared" si="2"/>
        <v>812</v>
      </c>
      <c r="K34" s="9">
        <v>1000</v>
      </c>
      <c r="L34" s="9"/>
      <c r="M34" s="9"/>
      <c r="N34" s="9"/>
      <c r="O34" s="9"/>
    </row>
    <row r="35" spans="1:15" ht="14.25" customHeight="1">
      <c r="A35" s="10" t="s">
        <v>72</v>
      </c>
      <c r="B35" s="13" t="s">
        <v>73</v>
      </c>
      <c r="C35" s="10" t="s">
        <v>24</v>
      </c>
      <c r="D35" s="9">
        <v>1073</v>
      </c>
      <c r="E35" s="9"/>
      <c r="F35" s="9">
        <f t="shared" si="0"/>
        <v>1073</v>
      </c>
      <c r="G35" s="9">
        <f t="shared" si="1"/>
        <v>260</v>
      </c>
      <c r="H35" s="9"/>
      <c r="I35" s="9">
        <v>813</v>
      </c>
      <c r="J35" s="9">
        <f t="shared" si="2"/>
        <v>-33</v>
      </c>
      <c r="K35" s="9"/>
      <c r="L35" s="9"/>
      <c r="M35" s="9"/>
      <c r="N35" s="9"/>
      <c r="O35" s="9"/>
    </row>
    <row r="36" spans="1:15" ht="14.25" customHeight="1">
      <c r="A36" s="10" t="s">
        <v>74</v>
      </c>
      <c r="B36" s="12" t="s">
        <v>75</v>
      </c>
      <c r="C36" s="10" t="s">
        <v>36</v>
      </c>
      <c r="D36" s="9">
        <v>7</v>
      </c>
      <c r="E36" s="9"/>
      <c r="F36" s="9">
        <f t="shared" si="0"/>
        <v>7</v>
      </c>
      <c r="G36" s="9">
        <f t="shared" si="1"/>
        <v>0</v>
      </c>
      <c r="H36" s="9"/>
      <c r="I36" s="9">
        <v>7</v>
      </c>
      <c r="J36" s="9">
        <f t="shared" si="2"/>
        <v>-7</v>
      </c>
      <c r="K36" s="9"/>
      <c r="L36" s="9"/>
      <c r="M36" s="9"/>
      <c r="N36" s="9"/>
      <c r="O36" s="9"/>
    </row>
    <row r="37" spans="1:15" ht="14.25" customHeight="1">
      <c r="A37" s="10" t="s">
        <v>76</v>
      </c>
      <c r="B37" s="11" t="s">
        <v>77</v>
      </c>
      <c r="C37" s="10" t="s">
        <v>24</v>
      </c>
      <c r="D37" s="9">
        <v>260</v>
      </c>
      <c r="E37" s="9">
        <v>2000</v>
      </c>
      <c r="F37" s="9">
        <f t="shared" si="0"/>
        <v>2260</v>
      </c>
      <c r="G37" s="9">
        <f t="shared" si="1"/>
        <v>208</v>
      </c>
      <c r="H37" s="9"/>
      <c r="I37" s="9">
        <v>2052</v>
      </c>
      <c r="J37" s="9">
        <f t="shared" si="2"/>
        <v>-1428</v>
      </c>
      <c r="K37" s="9">
        <v>1000</v>
      </c>
      <c r="L37" s="9"/>
      <c r="M37" s="9"/>
      <c r="N37" s="9"/>
      <c r="O37" s="9"/>
    </row>
    <row r="38" spans="1:15" ht="14.25" customHeight="1">
      <c r="A38" s="10" t="s">
        <v>78</v>
      </c>
      <c r="B38" s="13" t="s">
        <v>79</v>
      </c>
      <c r="C38" s="10" t="s">
        <v>80</v>
      </c>
      <c r="D38" s="9"/>
      <c r="E38" s="9"/>
      <c r="F38" s="9">
        <f t="shared" si="0"/>
        <v>0</v>
      </c>
      <c r="G38" s="9">
        <f t="shared" si="1"/>
        <v>0</v>
      </c>
      <c r="H38" s="9"/>
      <c r="I38" s="9"/>
      <c r="J38" s="9">
        <f t="shared" si="2"/>
        <v>0</v>
      </c>
      <c r="K38" s="9"/>
      <c r="L38" s="9"/>
      <c r="M38" s="9"/>
      <c r="N38" s="9"/>
      <c r="O38" s="9"/>
    </row>
    <row r="39" spans="1:15" ht="14.25" customHeight="1">
      <c r="A39" s="10" t="s">
        <v>81</v>
      </c>
      <c r="B39" s="12" t="s">
        <v>82</v>
      </c>
      <c r="C39" s="10" t="s">
        <v>24</v>
      </c>
      <c r="D39" s="9">
        <v>764</v>
      </c>
      <c r="E39" s="9">
        <v>1000</v>
      </c>
      <c r="F39" s="9">
        <f t="shared" si="0"/>
        <v>1764</v>
      </c>
      <c r="G39" s="9">
        <f t="shared" si="1"/>
        <v>484</v>
      </c>
      <c r="H39" s="9"/>
      <c r="I39" s="9">
        <v>1280</v>
      </c>
      <c r="J39" s="9">
        <f t="shared" si="2"/>
        <v>172</v>
      </c>
      <c r="K39" s="9">
        <v>500</v>
      </c>
      <c r="L39" s="9"/>
      <c r="M39" s="9"/>
      <c r="N39" s="9"/>
      <c r="O39" s="9"/>
    </row>
    <row r="40" spans="1:15" ht="14.25" customHeight="1">
      <c r="A40" s="10" t="s">
        <v>83</v>
      </c>
      <c r="B40" s="11" t="s">
        <v>84</v>
      </c>
      <c r="C40" s="10" t="s">
        <v>55</v>
      </c>
      <c r="D40" s="9">
        <v>49</v>
      </c>
      <c r="E40" s="9"/>
      <c r="F40" s="9">
        <f t="shared" si="0"/>
        <v>49</v>
      </c>
      <c r="G40" s="9">
        <f t="shared" si="1"/>
        <v>18</v>
      </c>
      <c r="H40" s="9"/>
      <c r="I40" s="9">
        <v>31</v>
      </c>
      <c r="J40" s="9">
        <f t="shared" si="2"/>
        <v>23</v>
      </c>
      <c r="K40" s="9">
        <v>48</v>
      </c>
      <c r="L40" s="9"/>
      <c r="M40" s="9"/>
      <c r="N40" s="9"/>
      <c r="O40" s="9"/>
    </row>
    <row r="41" spans="1:15" ht="14.25" customHeight="1">
      <c r="A41" s="10" t="s">
        <v>85</v>
      </c>
      <c r="B41" s="13" t="s">
        <v>86</v>
      </c>
      <c r="C41" s="10" t="s">
        <v>87</v>
      </c>
      <c r="D41" s="9"/>
      <c r="E41" s="9">
        <v>18</v>
      </c>
      <c r="F41" s="9">
        <f t="shared" si="0"/>
        <v>18</v>
      </c>
      <c r="G41" s="9">
        <f t="shared" si="1"/>
        <v>12</v>
      </c>
      <c r="H41" s="9"/>
      <c r="I41" s="9">
        <v>6</v>
      </c>
      <c r="J41" s="9">
        <f t="shared" si="2"/>
        <v>30</v>
      </c>
      <c r="K41" s="9">
        <v>30</v>
      </c>
      <c r="L41" s="9"/>
      <c r="M41" s="9"/>
      <c r="N41" s="9"/>
      <c r="O41" s="9"/>
    </row>
    <row r="42" spans="1:15" ht="14.25" customHeight="1">
      <c r="A42" s="10" t="s">
        <v>88</v>
      </c>
      <c r="B42" s="13" t="s">
        <v>89</v>
      </c>
      <c r="C42" s="10" t="s">
        <v>87</v>
      </c>
      <c r="D42" s="9"/>
      <c r="E42" s="9"/>
      <c r="F42" s="9">
        <f t="shared" si="0"/>
        <v>0</v>
      </c>
      <c r="G42" s="9">
        <f t="shared" si="1"/>
        <v>0</v>
      </c>
      <c r="H42" s="9"/>
      <c r="I42" s="9"/>
      <c r="J42" s="9">
        <f t="shared" si="2"/>
        <v>0</v>
      </c>
      <c r="K42" s="9"/>
      <c r="L42" s="9"/>
      <c r="M42" s="9"/>
      <c r="N42" s="9"/>
      <c r="O42" s="9"/>
    </row>
    <row r="43" spans="1:15" ht="14.25" customHeight="1">
      <c r="A43" s="10" t="s">
        <v>90</v>
      </c>
      <c r="B43" s="13" t="s">
        <v>91</v>
      </c>
      <c r="C43" s="10" t="s">
        <v>24</v>
      </c>
      <c r="D43" s="9"/>
      <c r="E43" s="9"/>
      <c r="F43" s="9">
        <f t="shared" si="0"/>
        <v>0</v>
      </c>
      <c r="G43" s="9">
        <f t="shared" si="1"/>
        <v>0</v>
      </c>
      <c r="H43" s="9"/>
      <c r="I43" s="9"/>
      <c r="J43" s="9">
        <f t="shared" si="2"/>
        <v>0</v>
      </c>
      <c r="K43" s="9"/>
      <c r="L43" s="9"/>
      <c r="M43" s="9"/>
      <c r="N43" s="9"/>
      <c r="O43" s="9"/>
    </row>
    <row r="44" spans="1:15" ht="14.25" customHeight="1">
      <c r="A44" s="10" t="s">
        <v>92</v>
      </c>
      <c r="B44" s="12" t="s">
        <v>93</v>
      </c>
      <c r="C44" s="10" t="s">
        <v>24</v>
      </c>
      <c r="D44" s="9">
        <v>611</v>
      </c>
      <c r="E44" s="9"/>
      <c r="F44" s="9">
        <f t="shared" si="0"/>
        <v>611</v>
      </c>
      <c r="G44" s="9">
        <f t="shared" si="1"/>
        <v>135</v>
      </c>
      <c r="H44" s="9"/>
      <c r="I44" s="9">
        <v>476</v>
      </c>
      <c r="J44" s="9">
        <f t="shared" si="2"/>
        <v>-71</v>
      </c>
      <c r="K44" s="9"/>
      <c r="L44" s="9"/>
      <c r="M44" s="9"/>
      <c r="N44" s="9"/>
      <c r="O44" s="9"/>
    </row>
    <row r="45" spans="1:15" ht="14.25" customHeight="1">
      <c r="A45" s="10" t="s">
        <v>94</v>
      </c>
      <c r="B45" s="13" t="s">
        <v>95</v>
      </c>
      <c r="C45" s="10" t="s">
        <v>96</v>
      </c>
      <c r="D45" s="9"/>
      <c r="E45" s="9"/>
      <c r="F45" s="9">
        <f t="shared" si="0"/>
        <v>0</v>
      </c>
      <c r="G45" s="9">
        <f t="shared" si="1"/>
        <v>0</v>
      </c>
      <c r="H45" s="9"/>
      <c r="I45" s="9"/>
      <c r="J45" s="9">
        <f t="shared" si="2"/>
        <v>0</v>
      </c>
      <c r="K45" s="9"/>
      <c r="L45" s="9"/>
      <c r="M45" s="9"/>
      <c r="N45" s="9"/>
      <c r="O45" s="9"/>
    </row>
    <row r="46" spans="1:15" ht="14.25" customHeight="1">
      <c r="A46" s="10" t="s">
        <v>97</v>
      </c>
      <c r="B46" s="11" t="s">
        <v>98</v>
      </c>
      <c r="C46" s="10" t="s">
        <v>36</v>
      </c>
      <c r="D46" s="9">
        <v>2</v>
      </c>
      <c r="E46" s="9">
        <v>2</v>
      </c>
      <c r="F46" s="9">
        <f t="shared" si="0"/>
        <v>4</v>
      </c>
      <c r="G46" s="9">
        <f t="shared" si="1"/>
        <v>0</v>
      </c>
      <c r="H46" s="9"/>
      <c r="I46" s="9">
        <v>4</v>
      </c>
      <c r="J46" s="9">
        <f t="shared" si="2"/>
        <v>-4</v>
      </c>
      <c r="K46" s="9"/>
      <c r="L46" s="9"/>
      <c r="M46" s="9"/>
      <c r="N46" s="9"/>
      <c r="O46" s="9"/>
    </row>
    <row r="47" spans="1:15" ht="14.25" customHeight="1">
      <c r="A47" s="10" t="s">
        <v>99</v>
      </c>
      <c r="B47" s="11" t="s">
        <v>100</v>
      </c>
      <c r="C47" s="10" t="s">
        <v>24</v>
      </c>
      <c r="D47" s="9">
        <v>1397</v>
      </c>
      <c r="E47" s="9">
        <v>2000</v>
      </c>
      <c r="F47" s="9">
        <f t="shared" si="0"/>
        <v>3397</v>
      </c>
      <c r="G47" s="9">
        <f t="shared" si="1"/>
        <v>1272</v>
      </c>
      <c r="H47" s="9"/>
      <c r="I47" s="9">
        <v>2125</v>
      </c>
      <c r="J47" s="9">
        <f t="shared" si="2"/>
        <v>1691</v>
      </c>
      <c r="K47" s="9">
        <v>1500</v>
      </c>
      <c r="L47" s="9"/>
      <c r="M47" s="9"/>
      <c r="N47" s="9"/>
      <c r="O47" s="9"/>
    </row>
    <row r="48" spans="1:15" ht="14.25" customHeight="1">
      <c r="A48" s="10" t="s">
        <v>101</v>
      </c>
      <c r="B48" s="11" t="s">
        <v>102</v>
      </c>
      <c r="C48" s="10" t="s">
        <v>24</v>
      </c>
      <c r="D48" s="9">
        <v>250</v>
      </c>
      <c r="E48" s="9">
        <v>200</v>
      </c>
      <c r="F48" s="9">
        <f t="shared" si="0"/>
        <v>450</v>
      </c>
      <c r="G48" s="9">
        <f t="shared" si="1"/>
        <v>426</v>
      </c>
      <c r="H48" s="9"/>
      <c r="I48" s="9">
        <v>24</v>
      </c>
      <c r="J48" s="9">
        <f t="shared" si="2"/>
        <v>1254</v>
      </c>
      <c r="K48" s="9">
        <v>1500</v>
      </c>
      <c r="L48" s="9"/>
      <c r="M48" s="9"/>
      <c r="N48" s="9"/>
      <c r="O48" s="9"/>
    </row>
    <row r="49" spans="1:15" ht="14.25" customHeight="1">
      <c r="A49" s="10" t="s">
        <v>103</v>
      </c>
      <c r="B49" s="13" t="s">
        <v>104</v>
      </c>
      <c r="C49" s="10" t="s">
        <v>48</v>
      </c>
      <c r="D49" s="9">
        <v>1</v>
      </c>
      <c r="E49" s="9"/>
      <c r="F49" s="9">
        <f t="shared" si="0"/>
        <v>1</v>
      </c>
      <c r="G49" s="9">
        <f t="shared" si="1"/>
        <v>1</v>
      </c>
      <c r="H49" s="9"/>
      <c r="I49" s="9">
        <v>0</v>
      </c>
      <c r="J49" s="9">
        <f t="shared" si="2"/>
        <v>3</v>
      </c>
      <c r="K49" s="9">
        <v>50</v>
      </c>
      <c r="L49" s="9"/>
      <c r="M49" s="9"/>
      <c r="N49" s="9"/>
      <c r="O49" s="9"/>
    </row>
    <row r="50" spans="1:15" ht="14.25" customHeight="1">
      <c r="A50" s="10" t="s">
        <v>105</v>
      </c>
      <c r="B50" s="11" t="s">
        <v>106</v>
      </c>
      <c r="C50" s="10" t="s">
        <v>48</v>
      </c>
      <c r="D50" s="9">
        <v>11</v>
      </c>
      <c r="E50" s="9"/>
      <c r="F50" s="9">
        <f t="shared" si="0"/>
        <v>11</v>
      </c>
      <c r="G50" s="9">
        <f t="shared" si="1"/>
        <v>1</v>
      </c>
      <c r="H50" s="9"/>
      <c r="I50" s="9">
        <v>10</v>
      </c>
      <c r="J50" s="9">
        <f t="shared" si="2"/>
        <v>-7</v>
      </c>
      <c r="K50" s="9"/>
      <c r="L50" s="9"/>
      <c r="M50" s="9"/>
      <c r="N50" s="9"/>
      <c r="O50" s="9"/>
    </row>
    <row r="51" spans="1:15" ht="14.25" customHeight="1">
      <c r="A51" s="10" t="s">
        <v>107</v>
      </c>
      <c r="B51" s="13" t="s">
        <v>108</v>
      </c>
      <c r="C51" s="10" t="s">
        <v>45</v>
      </c>
      <c r="D51" s="9">
        <v>1421</v>
      </c>
      <c r="E51" s="9">
        <v>1000</v>
      </c>
      <c r="F51" s="9">
        <f t="shared" si="0"/>
        <v>2421</v>
      </c>
      <c r="G51" s="9">
        <f t="shared" si="1"/>
        <v>1355</v>
      </c>
      <c r="H51" s="9"/>
      <c r="I51" s="9">
        <v>1066</v>
      </c>
      <c r="J51" s="9">
        <f t="shared" si="2"/>
        <v>2999</v>
      </c>
      <c r="K51" s="9">
        <v>3000</v>
      </c>
      <c r="L51" s="9"/>
      <c r="M51" s="9"/>
      <c r="N51" s="9"/>
      <c r="O51" s="9"/>
    </row>
    <row r="52" spans="1:15" ht="14.25" customHeight="1">
      <c r="A52" s="10" t="s">
        <v>109</v>
      </c>
      <c r="B52" s="11" t="s">
        <v>110</v>
      </c>
      <c r="C52" s="10" t="s">
        <v>24</v>
      </c>
      <c r="D52" s="9">
        <v>1326</v>
      </c>
      <c r="E52" s="9"/>
      <c r="F52" s="9">
        <f t="shared" si="0"/>
        <v>1326</v>
      </c>
      <c r="G52" s="9">
        <f t="shared" si="1"/>
        <v>132</v>
      </c>
      <c r="H52" s="9"/>
      <c r="I52" s="9">
        <v>1194</v>
      </c>
      <c r="J52" s="9">
        <f t="shared" si="2"/>
        <v>-798</v>
      </c>
      <c r="K52" s="9"/>
      <c r="L52" s="9"/>
      <c r="M52" s="9"/>
      <c r="N52" s="9"/>
      <c r="O52" s="9"/>
    </row>
    <row r="53" spans="1:15" ht="14.25" customHeight="1">
      <c r="A53" s="10" t="s">
        <v>111</v>
      </c>
      <c r="B53" s="11" t="s">
        <v>112</v>
      </c>
      <c r="C53" s="10" t="s">
        <v>45</v>
      </c>
      <c r="D53" s="9">
        <v>535</v>
      </c>
      <c r="E53" s="9">
        <v>300</v>
      </c>
      <c r="F53" s="9">
        <f t="shared" si="0"/>
        <v>835</v>
      </c>
      <c r="G53" s="9">
        <f t="shared" si="1"/>
        <v>182</v>
      </c>
      <c r="H53" s="9"/>
      <c r="I53" s="9">
        <v>653</v>
      </c>
      <c r="J53" s="9">
        <f t="shared" si="2"/>
        <v>-107</v>
      </c>
      <c r="K53" s="9"/>
      <c r="L53" s="9"/>
      <c r="M53" s="9"/>
      <c r="N53" s="9"/>
      <c r="O53" s="9"/>
    </row>
    <row r="54" spans="1:15" ht="14.25" customHeight="1">
      <c r="A54" s="10" t="s">
        <v>113</v>
      </c>
      <c r="B54" s="11" t="s">
        <v>114</v>
      </c>
      <c r="C54" s="10" t="s">
        <v>36</v>
      </c>
      <c r="D54" s="9">
        <v>11</v>
      </c>
      <c r="E54" s="9">
        <v>5</v>
      </c>
      <c r="F54" s="9">
        <f t="shared" si="0"/>
        <v>16</v>
      </c>
      <c r="G54" s="9">
        <f t="shared" si="1"/>
        <v>10</v>
      </c>
      <c r="H54" s="9"/>
      <c r="I54" s="9">
        <v>6</v>
      </c>
      <c r="J54" s="9">
        <f t="shared" si="2"/>
        <v>24</v>
      </c>
      <c r="K54" s="9"/>
      <c r="L54" s="9"/>
      <c r="M54" s="9"/>
      <c r="N54" s="9"/>
      <c r="O54" s="9"/>
    </row>
    <row r="55" spans="1:15" ht="14.25" customHeight="1">
      <c r="A55" s="10" t="s">
        <v>115</v>
      </c>
      <c r="B55" s="13" t="s">
        <v>116</v>
      </c>
      <c r="C55" s="10" t="s">
        <v>36</v>
      </c>
      <c r="D55" s="9">
        <v>18</v>
      </c>
      <c r="E55" s="9"/>
      <c r="F55" s="9">
        <f t="shared" si="0"/>
        <v>18</v>
      </c>
      <c r="G55" s="9">
        <f t="shared" si="1"/>
        <v>0</v>
      </c>
      <c r="H55" s="9"/>
      <c r="I55" s="9">
        <v>18</v>
      </c>
      <c r="J55" s="9">
        <f t="shared" si="2"/>
        <v>-18</v>
      </c>
      <c r="K55" s="9"/>
      <c r="L55" s="9"/>
      <c r="M55" s="9"/>
      <c r="N55" s="9"/>
      <c r="O55" s="9"/>
    </row>
    <row r="56" spans="1:15" ht="14.25" customHeight="1">
      <c r="A56" s="10" t="s">
        <v>117</v>
      </c>
      <c r="B56" s="12" t="s">
        <v>118</v>
      </c>
      <c r="C56" s="10" t="s">
        <v>24</v>
      </c>
      <c r="D56" s="9">
        <v>932</v>
      </c>
      <c r="E56" s="9">
        <v>500</v>
      </c>
      <c r="F56" s="9">
        <f t="shared" si="0"/>
        <v>1432</v>
      </c>
      <c r="G56" s="9">
        <f t="shared" si="1"/>
        <v>70</v>
      </c>
      <c r="H56" s="9"/>
      <c r="I56" s="9">
        <v>1362</v>
      </c>
      <c r="J56" s="9">
        <f t="shared" si="2"/>
        <v>-1152</v>
      </c>
      <c r="K56" s="9"/>
      <c r="L56" s="9"/>
      <c r="M56" s="9"/>
      <c r="N56" s="9"/>
      <c r="O56" s="9"/>
    </row>
    <row r="57" spans="1:15" ht="14.25" customHeight="1">
      <c r="A57" s="10" t="s">
        <v>119</v>
      </c>
      <c r="B57" s="12" t="s">
        <v>120</v>
      </c>
      <c r="C57" s="10" t="s">
        <v>48</v>
      </c>
      <c r="D57" s="9"/>
      <c r="E57" s="9">
        <v>100</v>
      </c>
      <c r="F57" s="9">
        <f t="shared" si="0"/>
        <v>100</v>
      </c>
      <c r="G57" s="9">
        <f t="shared" si="1"/>
        <v>33</v>
      </c>
      <c r="H57" s="9"/>
      <c r="I57" s="9">
        <v>67</v>
      </c>
      <c r="J57" s="9">
        <f t="shared" si="2"/>
        <v>32</v>
      </c>
      <c r="K57" s="9">
        <v>100</v>
      </c>
      <c r="L57" s="9"/>
      <c r="M57" s="9"/>
      <c r="N57" s="9"/>
      <c r="O57" s="9"/>
    </row>
    <row r="58" spans="1:15" ht="14.25" customHeight="1">
      <c r="A58" s="10" t="s">
        <v>121</v>
      </c>
      <c r="B58" s="12" t="s">
        <v>122</v>
      </c>
      <c r="C58" s="10" t="s">
        <v>24</v>
      </c>
      <c r="D58" s="9"/>
      <c r="E58" s="9"/>
      <c r="F58" s="9">
        <f t="shared" si="0"/>
        <v>0</v>
      </c>
      <c r="G58" s="9">
        <f t="shared" si="1"/>
        <v>0</v>
      </c>
      <c r="H58" s="9"/>
      <c r="I58" s="9"/>
      <c r="J58" s="9">
        <f t="shared" si="2"/>
        <v>0</v>
      </c>
      <c r="K58" s="9">
        <v>1000</v>
      </c>
      <c r="L58" s="9"/>
      <c r="M58" s="9"/>
      <c r="N58" s="9"/>
      <c r="O58" s="9"/>
    </row>
    <row r="59" spans="1:15" ht="14.25" customHeight="1">
      <c r="A59" s="10" t="s">
        <v>123</v>
      </c>
      <c r="B59" s="14" t="s">
        <v>124</v>
      </c>
      <c r="C59" s="10" t="s">
        <v>45</v>
      </c>
      <c r="D59" s="9"/>
      <c r="E59" s="9"/>
      <c r="F59" s="9">
        <f t="shared" si="0"/>
        <v>0</v>
      </c>
      <c r="G59" s="9">
        <f t="shared" si="1"/>
        <v>0</v>
      </c>
      <c r="H59" s="9"/>
      <c r="I59" s="9"/>
      <c r="J59" s="9">
        <f t="shared" si="2"/>
        <v>0</v>
      </c>
      <c r="K59" s="9"/>
      <c r="L59" s="9"/>
      <c r="M59" s="9"/>
      <c r="N59" s="9"/>
      <c r="O59" s="9"/>
    </row>
    <row r="60" spans="1:15" ht="14.25" customHeight="1">
      <c r="A60" s="10" t="s">
        <v>125</v>
      </c>
      <c r="B60" s="11" t="s">
        <v>126</v>
      </c>
      <c r="C60" s="10" t="s">
        <v>24</v>
      </c>
      <c r="D60" s="9">
        <v>2</v>
      </c>
      <c r="E60" s="9">
        <v>20</v>
      </c>
      <c r="F60" s="9">
        <f t="shared" si="0"/>
        <v>22</v>
      </c>
      <c r="G60" s="9">
        <f t="shared" si="1"/>
        <v>0</v>
      </c>
      <c r="H60" s="9"/>
      <c r="I60" s="9">
        <v>22</v>
      </c>
      <c r="J60" s="9">
        <f t="shared" si="2"/>
        <v>-22</v>
      </c>
      <c r="K60" s="9"/>
      <c r="L60" s="9"/>
      <c r="M60" s="9"/>
      <c r="N60" s="9"/>
      <c r="O60" s="9"/>
    </row>
    <row r="61" spans="1:15" ht="14.25" customHeight="1">
      <c r="A61" s="10" t="s">
        <v>127</v>
      </c>
      <c r="B61" s="13" t="s">
        <v>128</v>
      </c>
      <c r="C61" s="10" t="s">
        <v>45</v>
      </c>
      <c r="D61" s="9"/>
      <c r="E61" s="9"/>
      <c r="F61" s="9">
        <f t="shared" si="0"/>
        <v>0</v>
      </c>
      <c r="G61" s="9">
        <f t="shared" si="1"/>
        <v>-21</v>
      </c>
      <c r="H61" s="9"/>
      <c r="I61" s="9">
        <v>21</v>
      </c>
      <c r="J61" s="9">
        <f t="shared" si="2"/>
        <v>-84</v>
      </c>
      <c r="K61" s="9"/>
      <c r="L61" s="9"/>
      <c r="M61" s="9"/>
      <c r="N61" s="9"/>
      <c r="O61" s="9"/>
    </row>
    <row r="62" spans="1:15" ht="14.25" customHeight="1">
      <c r="A62" s="10" t="s">
        <v>129</v>
      </c>
      <c r="B62" s="11" t="s">
        <v>130</v>
      </c>
      <c r="C62" s="10" t="s">
        <v>48</v>
      </c>
      <c r="D62" s="9">
        <v>24</v>
      </c>
      <c r="E62" s="9"/>
      <c r="F62" s="9">
        <f t="shared" si="0"/>
        <v>24</v>
      </c>
      <c r="G62" s="9">
        <f t="shared" si="1"/>
        <v>0</v>
      </c>
      <c r="H62" s="9"/>
      <c r="I62" s="9">
        <v>24</v>
      </c>
      <c r="J62" s="9">
        <f t="shared" si="2"/>
        <v>-24</v>
      </c>
      <c r="K62" s="9">
        <v>20</v>
      </c>
      <c r="L62" s="9"/>
      <c r="M62" s="9"/>
      <c r="N62" s="9"/>
      <c r="O62" s="9"/>
    </row>
    <row r="63" spans="1:15" ht="14.25" customHeight="1">
      <c r="A63" s="10" t="s">
        <v>131</v>
      </c>
      <c r="B63" s="13" t="s">
        <v>132</v>
      </c>
      <c r="C63" s="10" t="s">
        <v>45</v>
      </c>
      <c r="D63" s="9"/>
      <c r="E63" s="9"/>
      <c r="F63" s="9">
        <f t="shared" si="0"/>
        <v>0</v>
      </c>
      <c r="G63" s="9">
        <f t="shared" si="1"/>
        <v>0</v>
      </c>
      <c r="H63" s="9"/>
      <c r="I63" s="9"/>
      <c r="J63" s="9">
        <f t="shared" si="2"/>
        <v>0</v>
      </c>
      <c r="K63" s="9">
        <v>500</v>
      </c>
      <c r="L63" s="9"/>
      <c r="M63" s="9"/>
      <c r="N63" s="9"/>
      <c r="O63" s="9"/>
    </row>
    <row r="64" spans="1:15" ht="14.25" customHeight="1">
      <c r="A64" s="10" t="s">
        <v>133</v>
      </c>
      <c r="B64" s="11" t="s">
        <v>134</v>
      </c>
      <c r="C64" s="10" t="s">
        <v>48</v>
      </c>
      <c r="D64" s="9">
        <v>39</v>
      </c>
      <c r="E64" s="9"/>
      <c r="F64" s="9">
        <f t="shared" si="0"/>
        <v>39</v>
      </c>
      <c r="G64" s="9">
        <f t="shared" si="1"/>
        <v>7</v>
      </c>
      <c r="H64" s="9"/>
      <c r="I64" s="9">
        <v>32</v>
      </c>
      <c r="J64" s="9">
        <f t="shared" si="2"/>
        <v>-11</v>
      </c>
      <c r="K64" s="9">
        <v>24</v>
      </c>
      <c r="L64" s="9"/>
      <c r="M64" s="9"/>
      <c r="N64" s="9"/>
      <c r="O64" s="9"/>
    </row>
    <row r="65" spans="1:15" ht="14.25" customHeight="1">
      <c r="A65" s="10" t="s">
        <v>135</v>
      </c>
      <c r="B65" s="11" t="s">
        <v>136</v>
      </c>
      <c r="C65" s="10" t="s">
        <v>24</v>
      </c>
      <c r="D65" s="9"/>
      <c r="E65" s="9"/>
      <c r="F65" s="9">
        <f t="shared" si="0"/>
        <v>0</v>
      </c>
      <c r="G65" s="9">
        <f t="shared" si="1"/>
        <v>0</v>
      </c>
      <c r="H65" s="9"/>
      <c r="I65" s="9"/>
      <c r="J65" s="9">
        <f t="shared" si="2"/>
        <v>0</v>
      </c>
      <c r="K65" s="9"/>
      <c r="L65" s="9"/>
      <c r="M65" s="9"/>
      <c r="N65" s="9"/>
      <c r="O65" s="9"/>
    </row>
    <row r="66" spans="1:15" ht="14.25" customHeight="1">
      <c r="A66" s="10" t="s">
        <v>137</v>
      </c>
      <c r="B66" s="13" t="s">
        <v>138</v>
      </c>
      <c r="C66" s="10" t="s">
        <v>36</v>
      </c>
      <c r="D66" s="9"/>
      <c r="E66" s="9"/>
      <c r="F66" s="9">
        <f t="shared" si="0"/>
        <v>0</v>
      </c>
      <c r="G66" s="9">
        <f t="shared" si="1"/>
        <v>0</v>
      </c>
      <c r="H66" s="9"/>
      <c r="I66" s="9"/>
      <c r="J66" s="9">
        <f t="shared" si="2"/>
        <v>0</v>
      </c>
      <c r="K66" s="9"/>
      <c r="L66" s="9"/>
      <c r="M66" s="9"/>
      <c r="N66" s="9"/>
      <c r="O66" s="9"/>
    </row>
    <row r="67" spans="1:15" ht="14.25" customHeight="1">
      <c r="A67" s="10" t="s">
        <v>139</v>
      </c>
      <c r="B67" s="11" t="s">
        <v>140</v>
      </c>
      <c r="C67" s="10" t="s">
        <v>36</v>
      </c>
      <c r="D67" s="9"/>
      <c r="E67" s="9"/>
      <c r="F67" s="9">
        <f t="shared" si="0"/>
        <v>0</v>
      </c>
      <c r="G67" s="9">
        <f t="shared" si="1"/>
        <v>0</v>
      </c>
      <c r="H67" s="9"/>
      <c r="I67" s="9"/>
      <c r="J67" s="9">
        <f t="shared" si="2"/>
        <v>0</v>
      </c>
      <c r="K67" s="9"/>
      <c r="L67" s="9"/>
      <c r="M67" s="9"/>
      <c r="N67" s="9"/>
      <c r="O67" s="9"/>
    </row>
    <row r="68" spans="1:15" ht="14.25" customHeight="1">
      <c r="A68" s="10" t="s">
        <v>141</v>
      </c>
      <c r="B68" s="11" t="s">
        <v>142</v>
      </c>
      <c r="C68" s="10" t="s">
        <v>24</v>
      </c>
      <c r="D68" s="9">
        <v>478</v>
      </c>
      <c r="E68" s="9"/>
      <c r="F68" s="9">
        <f t="shared" si="0"/>
        <v>478</v>
      </c>
      <c r="G68" s="9">
        <f t="shared" si="1"/>
        <v>20</v>
      </c>
      <c r="H68" s="9"/>
      <c r="I68" s="9">
        <v>458</v>
      </c>
      <c r="J68" s="9">
        <f t="shared" si="2"/>
        <v>-398</v>
      </c>
      <c r="K68" s="9"/>
      <c r="L68" s="9"/>
      <c r="M68" s="9"/>
      <c r="N68" s="9"/>
      <c r="O68" s="9"/>
    </row>
    <row r="69" spans="1:15" ht="14.25" customHeight="1">
      <c r="A69" s="10" t="s">
        <v>143</v>
      </c>
      <c r="B69" s="13" t="s">
        <v>144</v>
      </c>
      <c r="C69" s="10" t="s">
        <v>145</v>
      </c>
      <c r="D69" s="9"/>
      <c r="E69" s="9"/>
      <c r="F69" s="9">
        <f t="shared" si="0"/>
        <v>0</v>
      </c>
      <c r="G69" s="9">
        <f t="shared" si="1"/>
        <v>0</v>
      </c>
      <c r="H69" s="9"/>
      <c r="I69" s="9"/>
      <c r="J69" s="9">
        <f t="shared" si="2"/>
        <v>0</v>
      </c>
      <c r="K69" s="9"/>
      <c r="L69" s="9"/>
      <c r="M69" s="9"/>
      <c r="N69" s="9"/>
      <c r="O69" s="9"/>
    </row>
    <row r="70" spans="1:15" ht="14.25" customHeight="1">
      <c r="A70" s="10" t="s">
        <v>146</v>
      </c>
      <c r="B70" s="11" t="s">
        <v>147</v>
      </c>
      <c r="C70" s="10" t="s">
        <v>48</v>
      </c>
      <c r="D70" s="9">
        <v>51</v>
      </c>
      <c r="E70" s="9">
        <v>48</v>
      </c>
      <c r="F70" s="9">
        <f t="shared" si="0"/>
        <v>99</v>
      </c>
      <c r="G70" s="9">
        <f t="shared" si="1"/>
        <v>14</v>
      </c>
      <c r="H70" s="9"/>
      <c r="I70" s="9">
        <v>85</v>
      </c>
      <c r="J70" s="9">
        <f t="shared" si="2"/>
        <v>-43</v>
      </c>
      <c r="K70" s="9"/>
      <c r="L70" s="9"/>
      <c r="M70" s="9"/>
      <c r="N70" s="9"/>
      <c r="O70" s="9"/>
    </row>
    <row r="71" spans="1:15" ht="14.25" customHeight="1">
      <c r="A71" s="10" t="s">
        <v>148</v>
      </c>
      <c r="B71" s="11" t="s">
        <v>149</v>
      </c>
      <c r="C71" s="10" t="s">
        <v>24</v>
      </c>
      <c r="D71" s="9">
        <v>1410</v>
      </c>
      <c r="E71" s="9">
        <v>1000</v>
      </c>
      <c r="F71" s="9">
        <f t="shared" si="0"/>
        <v>2410</v>
      </c>
      <c r="G71" s="9">
        <f t="shared" si="1"/>
        <v>560</v>
      </c>
      <c r="H71" s="9"/>
      <c r="I71" s="9">
        <v>1850</v>
      </c>
      <c r="J71" s="9">
        <f t="shared" si="2"/>
        <v>-170</v>
      </c>
      <c r="K71" s="9"/>
      <c r="L71" s="9"/>
      <c r="M71" s="9"/>
      <c r="N71" s="9"/>
      <c r="O71" s="9"/>
    </row>
    <row r="72" spans="1:15" ht="14.25" customHeight="1">
      <c r="A72" s="10" t="s">
        <v>150</v>
      </c>
      <c r="B72" s="13" t="s">
        <v>151</v>
      </c>
      <c r="C72" s="10" t="s">
        <v>152</v>
      </c>
      <c r="D72" s="9"/>
      <c r="E72" s="9"/>
      <c r="F72" s="9">
        <f t="shared" si="0"/>
        <v>0</v>
      </c>
      <c r="G72" s="9">
        <f t="shared" si="1"/>
        <v>0</v>
      </c>
      <c r="H72" s="9"/>
      <c r="I72" s="9"/>
      <c r="J72" s="9">
        <f t="shared" si="2"/>
        <v>0</v>
      </c>
      <c r="K72" s="9"/>
      <c r="L72" s="9"/>
      <c r="M72" s="9"/>
      <c r="N72" s="9"/>
      <c r="O72" s="9"/>
    </row>
    <row r="73" spans="1:15" ht="14.25" customHeight="1">
      <c r="A73" s="10" t="s">
        <v>153</v>
      </c>
      <c r="B73" s="11" t="s">
        <v>154</v>
      </c>
      <c r="C73" s="10" t="s">
        <v>24</v>
      </c>
      <c r="D73" s="9">
        <v>5338</v>
      </c>
      <c r="E73" s="9">
        <v>9000</v>
      </c>
      <c r="F73" s="9">
        <f t="shared" si="0"/>
        <v>14338</v>
      </c>
      <c r="G73" s="9">
        <f t="shared" si="1"/>
        <v>5055</v>
      </c>
      <c r="H73" s="9"/>
      <c r="I73" s="9">
        <v>9283</v>
      </c>
      <c r="J73" s="9">
        <f t="shared" si="2"/>
        <v>5882</v>
      </c>
      <c r="K73" s="9">
        <v>6000</v>
      </c>
      <c r="L73" s="9"/>
      <c r="M73" s="9"/>
      <c r="N73" s="9"/>
      <c r="O73" s="9"/>
    </row>
    <row r="74" spans="1:15" ht="14.25" customHeight="1">
      <c r="A74" s="10" t="s">
        <v>155</v>
      </c>
      <c r="B74" s="11" t="s">
        <v>156</v>
      </c>
      <c r="C74" s="10" t="s">
        <v>48</v>
      </c>
      <c r="D74" s="9">
        <v>5</v>
      </c>
      <c r="E74" s="9"/>
      <c r="F74" s="9">
        <f t="shared" si="0"/>
        <v>5</v>
      </c>
      <c r="G74" s="9">
        <f t="shared" si="1"/>
        <v>0</v>
      </c>
      <c r="H74" s="9"/>
      <c r="I74" s="9">
        <v>5</v>
      </c>
      <c r="J74" s="9">
        <f t="shared" si="2"/>
        <v>-5</v>
      </c>
      <c r="K74" s="9"/>
      <c r="L74" s="9"/>
      <c r="M74" s="9"/>
      <c r="N74" s="9"/>
      <c r="O74" s="9"/>
    </row>
    <row r="75" spans="1:15" ht="14.25" customHeight="1">
      <c r="A75" s="10" t="s">
        <v>157</v>
      </c>
      <c r="B75" s="13" t="s">
        <v>158</v>
      </c>
      <c r="C75" s="10" t="s">
        <v>48</v>
      </c>
      <c r="D75" s="9">
        <v>5</v>
      </c>
      <c r="E75" s="9"/>
      <c r="F75" s="9">
        <f t="shared" si="0"/>
        <v>5</v>
      </c>
      <c r="G75" s="9">
        <f t="shared" si="1"/>
        <v>0</v>
      </c>
      <c r="H75" s="9">
        <v>5</v>
      </c>
      <c r="I75" s="9">
        <v>0</v>
      </c>
      <c r="J75" s="9">
        <v>5</v>
      </c>
      <c r="K75" s="9">
        <v>5</v>
      </c>
      <c r="L75" s="9"/>
      <c r="M75" s="9"/>
      <c r="N75" s="9"/>
      <c r="O75" s="9"/>
    </row>
    <row r="76" spans="1:15" ht="14.25" customHeight="1">
      <c r="A76" s="10" t="s">
        <v>159</v>
      </c>
      <c r="B76" s="13" t="s">
        <v>160</v>
      </c>
      <c r="C76" s="10" t="s">
        <v>48</v>
      </c>
      <c r="D76" s="9">
        <v>5</v>
      </c>
      <c r="E76" s="9"/>
      <c r="F76" s="9">
        <f t="shared" si="0"/>
        <v>5</v>
      </c>
      <c r="G76" s="9">
        <f t="shared" si="1"/>
        <v>0</v>
      </c>
      <c r="H76" s="9"/>
      <c r="I76" s="9">
        <v>5</v>
      </c>
      <c r="J76" s="9">
        <f t="shared" si="2"/>
        <v>-5</v>
      </c>
      <c r="K76" s="9"/>
      <c r="L76" s="9"/>
      <c r="M76" s="9"/>
      <c r="N76" s="9"/>
      <c r="O76" s="9"/>
    </row>
    <row r="77" spans="1:15" ht="14.25" customHeight="1">
      <c r="A77" s="10" t="s">
        <v>161</v>
      </c>
      <c r="B77" s="13" t="s">
        <v>162</v>
      </c>
      <c r="C77" s="10" t="s">
        <v>24</v>
      </c>
      <c r="D77" s="9"/>
      <c r="E77" s="9"/>
      <c r="F77" s="9">
        <f t="shared" si="0"/>
        <v>0</v>
      </c>
      <c r="G77" s="9">
        <f t="shared" si="1"/>
        <v>0</v>
      </c>
      <c r="H77" s="9"/>
      <c r="I77" s="9"/>
      <c r="J77" s="9">
        <f t="shared" si="2"/>
        <v>0</v>
      </c>
      <c r="K77" s="9"/>
      <c r="L77" s="9"/>
      <c r="M77" s="9"/>
      <c r="N77" s="9"/>
      <c r="O77" s="9"/>
    </row>
    <row r="78" spans="1:15" ht="14.25" customHeight="1">
      <c r="A78" s="10" t="s">
        <v>163</v>
      </c>
      <c r="B78" s="11" t="s">
        <v>164</v>
      </c>
      <c r="C78" s="10" t="s">
        <v>24</v>
      </c>
      <c r="D78" s="9">
        <v>456</v>
      </c>
      <c r="E78" s="9">
        <v>2000</v>
      </c>
      <c r="F78" s="9">
        <f t="shared" si="0"/>
        <v>2456</v>
      </c>
      <c r="G78" s="9">
        <f t="shared" si="1"/>
        <v>470</v>
      </c>
      <c r="H78" s="9"/>
      <c r="I78" s="9">
        <v>1986</v>
      </c>
      <c r="J78" s="9">
        <f t="shared" si="2"/>
        <v>-576</v>
      </c>
      <c r="K78" s="9"/>
      <c r="L78" s="9"/>
      <c r="M78" s="9"/>
      <c r="N78" s="9"/>
      <c r="O78" s="9"/>
    </row>
    <row r="79" spans="1:15" ht="14.25" customHeight="1">
      <c r="A79" s="10" t="s">
        <v>165</v>
      </c>
      <c r="B79" s="11" t="s">
        <v>166</v>
      </c>
      <c r="C79" s="10" t="s">
        <v>55</v>
      </c>
      <c r="D79" s="9">
        <v>84</v>
      </c>
      <c r="E79" s="9">
        <v>120</v>
      </c>
      <c r="F79" s="9">
        <f t="shared" ref="F79:F141" si="3">D79+E79</f>
        <v>204</v>
      </c>
      <c r="G79" s="9">
        <f t="shared" ref="G79:G141" si="4">F79-H79-I79</f>
        <v>67</v>
      </c>
      <c r="H79" s="9"/>
      <c r="I79" s="9">
        <v>137</v>
      </c>
      <c r="J79" s="9">
        <f t="shared" ref="J79:J141" si="5">G79*3-I79</f>
        <v>64</v>
      </c>
      <c r="K79" s="9">
        <v>60</v>
      </c>
      <c r="L79" s="9"/>
      <c r="M79" s="9"/>
      <c r="N79" s="9"/>
      <c r="O79" s="9"/>
    </row>
    <row r="80" spans="1:15" ht="14.25" customHeight="1">
      <c r="A80" s="10" t="s">
        <v>167</v>
      </c>
      <c r="B80" s="11" t="s">
        <v>168</v>
      </c>
      <c r="C80" s="10" t="s">
        <v>24</v>
      </c>
      <c r="D80" s="9">
        <v>690</v>
      </c>
      <c r="E80" s="9"/>
      <c r="F80" s="9">
        <f t="shared" si="3"/>
        <v>690</v>
      </c>
      <c r="G80" s="9">
        <f t="shared" si="4"/>
        <v>170</v>
      </c>
      <c r="H80" s="9"/>
      <c r="I80" s="9">
        <v>520</v>
      </c>
      <c r="J80" s="9">
        <f t="shared" si="5"/>
        <v>-10</v>
      </c>
      <c r="K80" s="9"/>
      <c r="L80" s="9"/>
      <c r="M80" s="9"/>
      <c r="N80" s="9"/>
      <c r="O80" s="9"/>
    </row>
    <row r="81" spans="1:15" ht="14.25" customHeight="1">
      <c r="A81" s="10" t="s">
        <v>169</v>
      </c>
      <c r="B81" s="11" t="s">
        <v>170</v>
      </c>
      <c r="C81" s="10" t="s">
        <v>48</v>
      </c>
      <c r="D81" s="9">
        <v>49</v>
      </c>
      <c r="E81" s="9">
        <v>50</v>
      </c>
      <c r="F81" s="9">
        <f t="shared" si="3"/>
        <v>99</v>
      </c>
      <c r="G81" s="9">
        <f t="shared" si="4"/>
        <v>26</v>
      </c>
      <c r="H81" s="9"/>
      <c r="I81" s="9">
        <v>73</v>
      </c>
      <c r="J81" s="9">
        <f t="shared" si="5"/>
        <v>5</v>
      </c>
      <c r="K81" s="9"/>
      <c r="L81" s="9"/>
      <c r="M81" s="9"/>
      <c r="N81" s="9"/>
      <c r="O81" s="9"/>
    </row>
    <row r="82" spans="1:15" ht="14.25" customHeight="1">
      <c r="A82" s="10" t="s">
        <v>171</v>
      </c>
      <c r="B82" s="13" t="s">
        <v>172</v>
      </c>
      <c r="C82" s="10" t="s">
        <v>24</v>
      </c>
      <c r="D82" s="9">
        <v>385</v>
      </c>
      <c r="E82" s="9"/>
      <c r="F82" s="9">
        <f t="shared" si="3"/>
        <v>385</v>
      </c>
      <c r="G82" s="9">
        <f t="shared" si="4"/>
        <v>205</v>
      </c>
      <c r="H82" s="9"/>
      <c r="I82" s="9">
        <v>180</v>
      </c>
      <c r="J82" s="9">
        <f t="shared" si="5"/>
        <v>435</v>
      </c>
      <c r="K82" s="9">
        <v>500</v>
      </c>
      <c r="L82" s="9"/>
      <c r="M82" s="9"/>
      <c r="N82" s="9"/>
      <c r="O82" s="9"/>
    </row>
    <row r="83" spans="1:15" ht="14.25" customHeight="1">
      <c r="A83" s="10" t="s">
        <v>173</v>
      </c>
      <c r="B83" s="11" t="s">
        <v>174</v>
      </c>
      <c r="C83" s="10" t="s">
        <v>24</v>
      </c>
      <c r="D83" s="9">
        <v>1490</v>
      </c>
      <c r="E83" s="9">
        <v>2000</v>
      </c>
      <c r="F83" s="9">
        <f t="shared" si="3"/>
        <v>3490</v>
      </c>
      <c r="G83" s="9">
        <f t="shared" si="4"/>
        <v>776</v>
      </c>
      <c r="H83" s="9"/>
      <c r="I83" s="9">
        <v>2714</v>
      </c>
      <c r="J83" s="9">
        <f t="shared" si="5"/>
        <v>-386</v>
      </c>
      <c r="K83" s="9"/>
      <c r="L83" s="9"/>
      <c r="M83" s="9"/>
      <c r="N83" s="9"/>
      <c r="O83" s="9"/>
    </row>
    <row r="84" spans="1:15" ht="14.25" customHeight="1">
      <c r="A84" s="10" t="s">
        <v>175</v>
      </c>
      <c r="B84" s="13" t="s">
        <v>176</v>
      </c>
      <c r="C84" s="10" t="s">
        <v>80</v>
      </c>
      <c r="D84" s="9">
        <v>10</v>
      </c>
      <c r="E84" s="9"/>
      <c r="F84" s="9">
        <f t="shared" si="3"/>
        <v>10</v>
      </c>
      <c r="G84" s="9">
        <f t="shared" si="4"/>
        <v>5</v>
      </c>
      <c r="H84" s="9"/>
      <c r="I84" s="9">
        <v>5</v>
      </c>
      <c r="J84" s="9">
        <f t="shared" si="5"/>
        <v>10</v>
      </c>
      <c r="K84" s="9">
        <v>10</v>
      </c>
      <c r="L84" s="9"/>
      <c r="M84" s="9"/>
      <c r="N84" s="9"/>
      <c r="O84" s="9"/>
    </row>
    <row r="85" spans="1:15" ht="14.25" customHeight="1">
      <c r="A85" s="10" t="s">
        <v>177</v>
      </c>
      <c r="B85" s="11" t="s">
        <v>178</v>
      </c>
      <c r="C85" s="10" t="s">
        <v>24</v>
      </c>
      <c r="D85" s="9">
        <v>4390</v>
      </c>
      <c r="E85" s="9"/>
      <c r="F85" s="9">
        <f t="shared" si="3"/>
        <v>4390</v>
      </c>
      <c r="G85" s="9">
        <f t="shared" si="4"/>
        <v>1333</v>
      </c>
      <c r="H85" s="9"/>
      <c r="I85" s="9">
        <v>3057</v>
      </c>
      <c r="J85" s="9">
        <f t="shared" si="5"/>
        <v>942</v>
      </c>
      <c r="K85" s="9">
        <v>1000</v>
      </c>
      <c r="L85" s="9"/>
      <c r="M85" s="9"/>
      <c r="N85" s="9"/>
      <c r="O85" s="9"/>
    </row>
    <row r="86" spans="1:15" ht="14.25" customHeight="1">
      <c r="A86" s="10" t="s">
        <v>179</v>
      </c>
      <c r="B86" s="11" t="s">
        <v>180</v>
      </c>
      <c r="C86" s="10" t="s">
        <v>24</v>
      </c>
      <c r="D86" s="9">
        <v>630</v>
      </c>
      <c r="E86" s="9"/>
      <c r="F86" s="9">
        <f t="shared" si="3"/>
        <v>630</v>
      </c>
      <c r="G86" s="9">
        <f t="shared" si="4"/>
        <v>75</v>
      </c>
      <c r="H86" s="9"/>
      <c r="I86" s="9">
        <v>555</v>
      </c>
      <c r="J86" s="9">
        <f t="shared" si="5"/>
        <v>-330</v>
      </c>
      <c r="K86" s="9"/>
      <c r="L86" s="9"/>
      <c r="M86" s="9"/>
      <c r="N86" s="9"/>
      <c r="O86" s="9"/>
    </row>
    <row r="87" spans="1:15" ht="14.25" customHeight="1">
      <c r="A87" s="10" t="s">
        <v>181</v>
      </c>
      <c r="B87" s="11" t="s">
        <v>182</v>
      </c>
      <c r="C87" s="10" t="s">
        <v>24</v>
      </c>
      <c r="D87" s="9">
        <v>100</v>
      </c>
      <c r="E87" s="9"/>
      <c r="F87" s="9">
        <f t="shared" si="3"/>
        <v>100</v>
      </c>
      <c r="G87" s="9">
        <f t="shared" si="4"/>
        <v>0</v>
      </c>
      <c r="H87" s="9"/>
      <c r="I87" s="9">
        <v>100</v>
      </c>
      <c r="J87" s="9">
        <f t="shared" si="5"/>
        <v>-100</v>
      </c>
      <c r="K87" s="9"/>
      <c r="L87" s="9"/>
      <c r="M87" s="9"/>
      <c r="N87" s="9"/>
      <c r="O87" s="9"/>
    </row>
    <row r="88" spans="1:15" ht="14.25" customHeight="1">
      <c r="A88" s="10" t="s">
        <v>183</v>
      </c>
      <c r="B88" s="11" t="s">
        <v>184</v>
      </c>
      <c r="C88" s="10" t="s">
        <v>55</v>
      </c>
      <c r="D88" s="9">
        <v>91</v>
      </c>
      <c r="E88" s="9">
        <v>48</v>
      </c>
      <c r="F88" s="9">
        <f t="shared" si="3"/>
        <v>139</v>
      </c>
      <c r="G88" s="9">
        <f t="shared" si="4"/>
        <v>57</v>
      </c>
      <c r="H88" s="9"/>
      <c r="I88" s="9">
        <v>82</v>
      </c>
      <c r="J88" s="9">
        <f t="shared" si="5"/>
        <v>89</v>
      </c>
      <c r="K88" s="9">
        <v>48</v>
      </c>
      <c r="L88" s="9"/>
      <c r="M88" s="9"/>
      <c r="N88" s="9"/>
      <c r="O88" s="9"/>
    </row>
    <row r="89" spans="1:15" ht="14.25" customHeight="1">
      <c r="A89" s="10" t="s">
        <v>185</v>
      </c>
      <c r="B89" s="13" t="s">
        <v>186</v>
      </c>
      <c r="C89" s="10" t="s">
        <v>48</v>
      </c>
      <c r="D89" s="9"/>
      <c r="E89" s="9"/>
      <c r="F89" s="9">
        <f t="shared" si="3"/>
        <v>0</v>
      </c>
      <c r="G89" s="9">
        <f t="shared" si="4"/>
        <v>0</v>
      </c>
      <c r="H89" s="9"/>
      <c r="I89" s="9"/>
      <c r="J89" s="9">
        <f t="shared" si="5"/>
        <v>0</v>
      </c>
      <c r="K89" s="9"/>
      <c r="L89" s="9"/>
      <c r="M89" s="9"/>
      <c r="N89" s="9"/>
      <c r="O89" s="9"/>
    </row>
    <row r="90" spans="1:15" ht="14.25" customHeight="1">
      <c r="A90" s="10" t="s">
        <v>187</v>
      </c>
      <c r="B90" s="11" t="s">
        <v>188</v>
      </c>
      <c r="C90" s="10" t="s">
        <v>24</v>
      </c>
      <c r="D90" s="9">
        <v>565</v>
      </c>
      <c r="E90" s="9"/>
      <c r="F90" s="9">
        <f t="shared" si="3"/>
        <v>565</v>
      </c>
      <c r="G90" s="9">
        <f t="shared" si="4"/>
        <v>97</v>
      </c>
      <c r="H90" s="9"/>
      <c r="I90" s="9">
        <v>468</v>
      </c>
      <c r="J90" s="9">
        <f t="shared" si="5"/>
        <v>-177</v>
      </c>
      <c r="K90" s="9"/>
      <c r="L90" s="9"/>
      <c r="M90" s="9"/>
      <c r="N90" s="9"/>
      <c r="O90" s="9"/>
    </row>
    <row r="91" spans="1:15" ht="14.25" customHeight="1">
      <c r="A91" s="10" t="s">
        <v>189</v>
      </c>
      <c r="B91" s="11" t="s">
        <v>190</v>
      </c>
      <c r="C91" s="10" t="s">
        <v>45</v>
      </c>
      <c r="D91" s="9">
        <v>789</v>
      </c>
      <c r="E91" s="9"/>
      <c r="F91" s="9">
        <f t="shared" si="3"/>
        <v>789</v>
      </c>
      <c r="G91" s="9">
        <f t="shared" si="4"/>
        <v>50</v>
      </c>
      <c r="H91" s="9"/>
      <c r="I91" s="9">
        <v>739</v>
      </c>
      <c r="J91" s="9">
        <f t="shared" si="5"/>
        <v>-589</v>
      </c>
      <c r="K91" s="9"/>
      <c r="L91" s="9"/>
      <c r="M91" s="9"/>
      <c r="N91" s="9"/>
      <c r="O91" s="9"/>
    </row>
    <row r="92" spans="1:15" ht="14.25" customHeight="1">
      <c r="A92" s="10" t="s">
        <v>191</v>
      </c>
      <c r="B92" s="13" t="s">
        <v>192</v>
      </c>
      <c r="C92" s="10" t="s">
        <v>55</v>
      </c>
      <c r="D92" s="9">
        <v>53</v>
      </c>
      <c r="E92" s="9">
        <v>24</v>
      </c>
      <c r="F92" s="9">
        <f t="shared" si="3"/>
        <v>77</v>
      </c>
      <c r="G92" s="9">
        <f t="shared" si="4"/>
        <v>22</v>
      </c>
      <c r="H92" s="9"/>
      <c r="I92" s="9">
        <v>55</v>
      </c>
      <c r="J92" s="9">
        <f t="shared" si="5"/>
        <v>11</v>
      </c>
      <c r="K92" s="9">
        <v>24</v>
      </c>
      <c r="L92" s="9"/>
      <c r="M92" s="9"/>
      <c r="N92" s="9"/>
      <c r="O92" s="9"/>
    </row>
    <row r="93" spans="1:15" ht="14.25" customHeight="1">
      <c r="A93" s="10" t="s">
        <v>193</v>
      </c>
      <c r="B93" s="11" t="s">
        <v>194</v>
      </c>
      <c r="C93" s="10" t="s">
        <v>48</v>
      </c>
      <c r="D93" s="9">
        <v>2</v>
      </c>
      <c r="E93" s="9"/>
      <c r="F93" s="9">
        <f t="shared" si="3"/>
        <v>2</v>
      </c>
      <c r="G93" s="9">
        <f t="shared" si="4"/>
        <v>2</v>
      </c>
      <c r="H93" s="9"/>
      <c r="I93" s="9">
        <v>0</v>
      </c>
      <c r="J93" s="9">
        <f t="shared" si="5"/>
        <v>6</v>
      </c>
      <c r="K93" s="9">
        <v>20</v>
      </c>
      <c r="L93" s="9"/>
      <c r="M93" s="9"/>
      <c r="N93" s="9"/>
      <c r="O93" s="9"/>
    </row>
    <row r="94" spans="1:15" ht="14.25" customHeight="1">
      <c r="A94" s="10" t="s">
        <v>195</v>
      </c>
      <c r="B94" s="12" t="s">
        <v>196</v>
      </c>
      <c r="C94" s="10" t="s">
        <v>48</v>
      </c>
      <c r="D94" s="9"/>
      <c r="E94" s="9"/>
      <c r="F94" s="9">
        <f t="shared" si="3"/>
        <v>0</v>
      </c>
      <c r="G94" s="9">
        <f t="shared" si="4"/>
        <v>0</v>
      </c>
      <c r="H94" s="9"/>
      <c r="I94" s="9"/>
      <c r="J94" s="9">
        <f t="shared" si="5"/>
        <v>0</v>
      </c>
      <c r="K94" s="9"/>
      <c r="L94" s="9"/>
      <c r="M94" s="9"/>
      <c r="N94" s="9"/>
      <c r="O94" s="9"/>
    </row>
    <row r="95" spans="1:15" ht="14.25" customHeight="1">
      <c r="A95" s="10" t="s">
        <v>197</v>
      </c>
      <c r="B95" s="13" t="s">
        <v>198</v>
      </c>
      <c r="C95" s="10" t="s">
        <v>48</v>
      </c>
      <c r="D95" s="9">
        <v>16</v>
      </c>
      <c r="E95" s="9">
        <v>9</v>
      </c>
      <c r="F95" s="9">
        <f t="shared" si="3"/>
        <v>25</v>
      </c>
      <c r="G95" s="9">
        <f t="shared" si="4"/>
        <v>13</v>
      </c>
      <c r="H95" s="9"/>
      <c r="I95" s="9">
        <v>12</v>
      </c>
      <c r="J95" s="9">
        <f t="shared" si="5"/>
        <v>27</v>
      </c>
      <c r="K95" s="9">
        <v>48</v>
      </c>
      <c r="L95" s="9"/>
      <c r="M95" s="9"/>
      <c r="N95" s="9"/>
      <c r="O95" s="9"/>
    </row>
    <row r="96" spans="1:15" ht="14.25" customHeight="1">
      <c r="A96" s="10" t="s">
        <v>199</v>
      </c>
      <c r="B96" s="11" t="s">
        <v>200</v>
      </c>
      <c r="C96" s="10" t="s">
        <v>24</v>
      </c>
      <c r="D96" s="9">
        <v>1059</v>
      </c>
      <c r="E96" s="9">
        <v>2000</v>
      </c>
      <c r="F96" s="9">
        <f t="shared" si="3"/>
        <v>3059</v>
      </c>
      <c r="G96" s="9">
        <f t="shared" si="4"/>
        <v>632</v>
      </c>
      <c r="H96" s="9"/>
      <c r="I96" s="9">
        <v>2427</v>
      </c>
      <c r="J96" s="9">
        <f t="shared" si="5"/>
        <v>-531</v>
      </c>
      <c r="K96" s="9"/>
      <c r="L96" s="9"/>
      <c r="M96" s="9"/>
      <c r="N96" s="9"/>
      <c r="O96" s="9"/>
    </row>
    <row r="97" spans="1:15" ht="14.25" customHeight="1">
      <c r="A97" s="10" t="s">
        <v>201</v>
      </c>
      <c r="B97" s="11" t="s">
        <v>202</v>
      </c>
      <c r="C97" s="10" t="s">
        <v>48</v>
      </c>
      <c r="D97" s="9">
        <v>10</v>
      </c>
      <c r="E97" s="9">
        <v>50</v>
      </c>
      <c r="F97" s="9">
        <f t="shared" si="3"/>
        <v>60</v>
      </c>
      <c r="G97" s="9">
        <f t="shared" si="4"/>
        <v>7</v>
      </c>
      <c r="H97" s="9"/>
      <c r="I97" s="9">
        <v>53</v>
      </c>
      <c r="J97" s="9">
        <f t="shared" si="5"/>
        <v>-32</v>
      </c>
      <c r="K97" s="9"/>
      <c r="L97" s="9"/>
      <c r="M97" s="9"/>
      <c r="N97" s="9"/>
      <c r="O97" s="9"/>
    </row>
    <row r="98" spans="1:15" ht="14.25" customHeight="1">
      <c r="A98" s="10" t="s">
        <v>203</v>
      </c>
      <c r="B98" s="11" t="s">
        <v>204</v>
      </c>
      <c r="C98" s="10" t="s">
        <v>24</v>
      </c>
      <c r="D98" s="9">
        <v>726</v>
      </c>
      <c r="E98" s="9"/>
      <c r="F98" s="9">
        <f t="shared" si="3"/>
        <v>726</v>
      </c>
      <c r="G98" s="9">
        <f t="shared" si="4"/>
        <v>322</v>
      </c>
      <c r="H98" s="9"/>
      <c r="I98" s="9">
        <v>404</v>
      </c>
      <c r="J98" s="9">
        <f t="shared" si="5"/>
        <v>562</v>
      </c>
      <c r="K98" s="9">
        <v>500</v>
      </c>
      <c r="L98" s="9"/>
      <c r="M98" s="9"/>
      <c r="N98" s="9"/>
      <c r="O98" s="9"/>
    </row>
    <row r="99" spans="1:15" ht="14.25" customHeight="1">
      <c r="A99" s="10" t="s">
        <v>205</v>
      </c>
      <c r="B99" s="13" t="s">
        <v>206</v>
      </c>
      <c r="C99" s="10" t="s">
        <v>36</v>
      </c>
      <c r="D99" s="9">
        <v>61</v>
      </c>
      <c r="E99" s="9"/>
      <c r="F99" s="9">
        <f t="shared" si="3"/>
        <v>61</v>
      </c>
      <c r="G99" s="9">
        <f t="shared" si="4"/>
        <v>0</v>
      </c>
      <c r="H99" s="9"/>
      <c r="I99" s="9">
        <v>61</v>
      </c>
      <c r="J99" s="9">
        <f t="shared" si="5"/>
        <v>-61</v>
      </c>
      <c r="K99" s="9"/>
      <c r="L99" s="9"/>
      <c r="M99" s="9"/>
      <c r="N99" s="9"/>
      <c r="O99" s="9"/>
    </row>
    <row r="100" spans="1:15" ht="14.25" customHeight="1">
      <c r="A100" s="10" t="s">
        <v>207</v>
      </c>
      <c r="B100" s="12" t="s">
        <v>208</v>
      </c>
      <c r="C100" s="10" t="s">
        <v>24</v>
      </c>
      <c r="D100" s="9">
        <v>1305</v>
      </c>
      <c r="E100" s="9">
        <v>7000</v>
      </c>
      <c r="F100" s="9">
        <f t="shared" si="3"/>
        <v>8305</v>
      </c>
      <c r="G100" s="9">
        <f t="shared" si="4"/>
        <v>5712</v>
      </c>
      <c r="H100" s="9"/>
      <c r="I100" s="9">
        <v>2593</v>
      </c>
      <c r="J100" s="9">
        <f t="shared" si="5"/>
        <v>14543</v>
      </c>
      <c r="K100" s="9">
        <v>15000</v>
      </c>
      <c r="L100" s="9"/>
      <c r="M100" s="9"/>
      <c r="N100" s="9"/>
      <c r="O100" s="9"/>
    </row>
    <row r="101" spans="1:15" ht="14.25" customHeight="1">
      <c r="A101" s="10" t="s">
        <v>209</v>
      </c>
      <c r="B101" s="11" t="s">
        <v>210</v>
      </c>
      <c r="C101" s="10" t="s">
        <v>24</v>
      </c>
      <c r="D101" s="9">
        <v>174</v>
      </c>
      <c r="E101" s="9">
        <v>2000</v>
      </c>
      <c r="F101" s="9">
        <f t="shared" si="3"/>
        <v>2174</v>
      </c>
      <c r="G101" s="9">
        <f t="shared" si="4"/>
        <v>421</v>
      </c>
      <c r="H101" s="9"/>
      <c r="I101" s="9">
        <v>1753</v>
      </c>
      <c r="J101" s="9">
        <f t="shared" si="5"/>
        <v>-490</v>
      </c>
      <c r="K101" s="9"/>
      <c r="L101" s="9"/>
      <c r="M101" s="9"/>
      <c r="N101" s="9"/>
      <c r="O101" s="9"/>
    </row>
    <row r="102" spans="1:15" ht="14.25" customHeight="1">
      <c r="A102" s="10" t="s">
        <v>211</v>
      </c>
      <c r="B102" s="13" t="s">
        <v>212</v>
      </c>
      <c r="C102" s="10" t="s">
        <v>36</v>
      </c>
      <c r="D102" s="9">
        <v>5</v>
      </c>
      <c r="E102" s="9">
        <v>5</v>
      </c>
      <c r="F102" s="9">
        <f t="shared" si="3"/>
        <v>10</v>
      </c>
      <c r="G102" s="9">
        <f t="shared" si="4"/>
        <v>0</v>
      </c>
      <c r="H102" s="9"/>
      <c r="I102" s="9">
        <v>10</v>
      </c>
      <c r="J102" s="9">
        <f t="shared" si="5"/>
        <v>-10</v>
      </c>
      <c r="K102" s="9"/>
      <c r="L102" s="9"/>
      <c r="M102" s="9"/>
      <c r="N102" s="9"/>
      <c r="O102" s="9"/>
    </row>
    <row r="103" spans="1:15" ht="14.25" customHeight="1">
      <c r="A103" s="10" t="s">
        <v>213</v>
      </c>
      <c r="B103" s="13" t="s">
        <v>214</v>
      </c>
      <c r="C103" s="10" t="s">
        <v>36</v>
      </c>
      <c r="D103" s="9">
        <v>5</v>
      </c>
      <c r="E103" s="9">
        <v>5</v>
      </c>
      <c r="F103" s="9">
        <f t="shared" si="3"/>
        <v>10</v>
      </c>
      <c r="G103" s="9">
        <f t="shared" si="4"/>
        <v>0</v>
      </c>
      <c r="H103" s="9"/>
      <c r="I103" s="9">
        <v>10</v>
      </c>
      <c r="J103" s="9">
        <f t="shared" si="5"/>
        <v>-10</v>
      </c>
      <c r="K103" s="9"/>
      <c r="L103" s="9"/>
      <c r="M103" s="9"/>
      <c r="N103" s="9"/>
      <c r="O103" s="9"/>
    </row>
    <row r="104" spans="1:15" ht="14.25" customHeight="1">
      <c r="A104" s="10" t="s">
        <v>215</v>
      </c>
      <c r="B104" s="11" t="s">
        <v>216</v>
      </c>
      <c r="C104" s="10" t="s">
        <v>24</v>
      </c>
      <c r="D104" s="9">
        <v>45675</v>
      </c>
      <c r="E104" s="9"/>
      <c r="F104" s="9">
        <f t="shared" si="3"/>
        <v>45675</v>
      </c>
      <c r="G104" s="9">
        <f t="shared" si="4"/>
        <v>12560</v>
      </c>
      <c r="H104" s="9"/>
      <c r="I104" s="9">
        <v>33115</v>
      </c>
      <c r="J104" s="9">
        <f t="shared" si="5"/>
        <v>4565</v>
      </c>
      <c r="K104" s="9">
        <v>5000</v>
      </c>
      <c r="L104" s="9"/>
      <c r="M104" s="9"/>
      <c r="N104" s="9"/>
      <c r="O104" s="9"/>
    </row>
    <row r="105" spans="1:15" ht="14.25" customHeight="1">
      <c r="A105" s="10" t="s">
        <v>217</v>
      </c>
      <c r="B105" s="13" t="s">
        <v>218</v>
      </c>
      <c r="C105" s="10" t="s">
        <v>36</v>
      </c>
      <c r="D105" s="9">
        <v>5</v>
      </c>
      <c r="E105" s="9"/>
      <c r="F105" s="9">
        <f t="shared" si="3"/>
        <v>5</v>
      </c>
      <c r="G105" s="9">
        <f t="shared" si="4"/>
        <v>0</v>
      </c>
      <c r="H105" s="9"/>
      <c r="I105" s="9">
        <v>5</v>
      </c>
      <c r="J105" s="9">
        <f t="shared" si="5"/>
        <v>-5</v>
      </c>
      <c r="K105" s="9"/>
      <c r="L105" s="9"/>
      <c r="M105" s="9"/>
      <c r="N105" s="9"/>
      <c r="O105" s="9"/>
    </row>
    <row r="106" spans="1:15" ht="14.25" customHeight="1">
      <c r="A106" s="10" t="s">
        <v>219</v>
      </c>
      <c r="B106" s="13" t="s">
        <v>220</v>
      </c>
      <c r="C106" s="10" t="s">
        <v>24</v>
      </c>
      <c r="D106" s="9"/>
      <c r="E106" s="9"/>
      <c r="F106" s="9">
        <f t="shared" si="3"/>
        <v>0</v>
      </c>
      <c r="G106" s="9">
        <f t="shared" si="4"/>
        <v>0</v>
      </c>
      <c r="H106" s="9"/>
      <c r="I106" s="9"/>
      <c r="J106" s="9">
        <f t="shared" si="5"/>
        <v>0</v>
      </c>
      <c r="K106" s="9"/>
      <c r="L106" s="9"/>
      <c r="M106" s="9"/>
      <c r="N106" s="9"/>
      <c r="O106" s="9"/>
    </row>
    <row r="107" spans="1:15" ht="14.25" customHeight="1">
      <c r="A107" s="10" t="s">
        <v>221</v>
      </c>
      <c r="B107" s="13" t="s">
        <v>222</v>
      </c>
      <c r="C107" s="10" t="s">
        <v>36</v>
      </c>
      <c r="D107" s="9"/>
      <c r="E107" s="9"/>
      <c r="F107" s="9">
        <f t="shared" si="3"/>
        <v>0</v>
      </c>
      <c r="G107" s="9">
        <f t="shared" si="4"/>
        <v>0</v>
      </c>
      <c r="H107" s="9"/>
      <c r="I107" s="9"/>
      <c r="J107" s="9">
        <f t="shared" si="5"/>
        <v>0</v>
      </c>
      <c r="K107" s="9"/>
      <c r="L107" s="9"/>
      <c r="M107" s="9"/>
      <c r="N107" s="9"/>
      <c r="O107" s="9"/>
    </row>
    <row r="108" spans="1:15" ht="14.25" customHeight="1">
      <c r="A108" s="10" t="s">
        <v>223</v>
      </c>
      <c r="B108" s="13" t="s">
        <v>224</v>
      </c>
      <c r="C108" s="10" t="s">
        <v>24</v>
      </c>
      <c r="D108" s="9"/>
      <c r="E108" s="9">
        <v>200</v>
      </c>
      <c r="F108" s="9">
        <f t="shared" si="3"/>
        <v>200</v>
      </c>
      <c r="G108" s="9">
        <f t="shared" si="4"/>
        <v>11</v>
      </c>
      <c r="H108" s="9"/>
      <c r="I108" s="9">
        <v>189</v>
      </c>
      <c r="J108" s="9">
        <f t="shared" si="5"/>
        <v>-156</v>
      </c>
      <c r="K108" s="9"/>
      <c r="L108" s="9"/>
      <c r="M108" s="9"/>
      <c r="N108" s="9"/>
      <c r="O108" s="9"/>
    </row>
    <row r="109" spans="1:15" ht="14.25" customHeight="1">
      <c r="A109" s="10" t="s">
        <v>225</v>
      </c>
      <c r="B109" s="13" t="s">
        <v>226</v>
      </c>
      <c r="C109" s="10" t="s">
        <v>24</v>
      </c>
      <c r="D109" s="9"/>
      <c r="E109" s="9"/>
      <c r="F109" s="9">
        <f t="shared" si="3"/>
        <v>0</v>
      </c>
      <c r="G109" s="9">
        <f t="shared" si="4"/>
        <v>0</v>
      </c>
      <c r="H109" s="9"/>
      <c r="I109" s="9"/>
      <c r="J109" s="9">
        <f t="shared" si="5"/>
        <v>0</v>
      </c>
      <c r="K109" s="9"/>
      <c r="L109" s="9"/>
      <c r="M109" s="9"/>
      <c r="N109" s="9"/>
      <c r="O109" s="9"/>
    </row>
    <row r="110" spans="1:15" ht="14.25" customHeight="1">
      <c r="A110" s="10" t="s">
        <v>227</v>
      </c>
      <c r="B110" s="11" t="s">
        <v>228</v>
      </c>
      <c r="C110" s="10" t="s">
        <v>24</v>
      </c>
      <c r="D110" s="9">
        <v>702</v>
      </c>
      <c r="E110" s="9"/>
      <c r="F110" s="9">
        <f t="shared" si="3"/>
        <v>702</v>
      </c>
      <c r="G110" s="9">
        <f t="shared" si="4"/>
        <v>225</v>
      </c>
      <c r="H110" s="9"/>
      <c r="I110" s="9">
        <v>477</v>
      </c>
      <c r="J110" s="9">
        <f t="shared" si="5"/>
        <v>198</v>
      </c>
      <c r="K110" s="9">
        <v>500</v>
      </c>
      <c r="L110" s="9"/>
      <c r="M110" s="9"/>
      <c r="N110" s="9"/>
      <c r="O110" s="9"/>
    </row>
    <row r="111" spans="1:15" ht="14.25" customHeight="1">
      <c r="A111" s="10" t="s">
        <v>229</v>
      </c>
      <c r="B111" s="11" t="s">
        <v>230</v>
      </c>
      <c r="C111" s="10" t="s">
        <v>55</v>
      </c>
      <c r="D111" s="9">
        <v>57</v>
      </c>
      <c r="E111" s="9">
        <v>48</v>
      </c>
      <c r="F111" s="9">
        <f t="shared" si="3"/>
        <v>105</v>
      </c>
      <c r="G111" s="9">
        <f t="shared" si="4"/>
        <v>18</v>
      </c>
      <c r="H111" s="9"/>
      <c r="I111" s="9">
        <v>87</v>
      </c>
      <c r="J111" s="9">
        <f t="shared" si="5"/>
        <v>-33</v>
      </c>
      <c r="K111" s="9"/>
      <c r="L111" s="9"/>
      <c r="M111" s="9"/>
      <c r="N111" s="9"/>
      <c r="O111" s="9"/>
    </row>
    <row r="112" spans="1:15" ht="14.25" customHeight="1">
      <c r="A112" s="10" t="s">
        <v>231</v>
      </c>
      <c r="B112" s="11" t="s">
        <v>232</v>
      </c>
      <c r="C112" s="10" t="s">
        <v>24</v>
      </c>
      <c r="D112" s="9">
        <v>4647</v>
      </c>
      <c r="E112" s="9">
        <v>2000</v>
      </c>
      <c r="F112" s="9">
        <f t="shared" si="3"/>
        <v>6647</v>
      </c>
      <c r="G112" s="9">
        <f t="shared" si="4"/>
        <v>1114</v>
      </c>
      <c r="H112" s="9"/>
      <c r="I112" s="9">
        <v>5533</v>
      </c>
      <c r="J112" s="9">
        <f t="shared" si="5"/>
        <v>-2191</v>
      </c>
      <c r="K112" s="9"/>
      <c r="L112" s="9"/>
      <c r="M112" s="9"/>
      <c r="N112" s="9"/>
      <c r="O112" s="9"/>
    </row>
    <row r="113" spans="1:15" ht="14.25" customHeight="1">
      <c r="A113" s="10" t="s">
        <v>233</v>
      </c>
      <c r="B113" s="11" t="s">
        <v>234</v>
      </c>
      <c r="C113" s="10" t="s">
        <v>48</v>
      </c>
      <c r="D113" s="9">
        <v>18</v>
      </c>
      <c r="E113" s="9"/>
      <c r="F113" s="9">
        <f t="shared" si="3"/>
        <v>18</v>
      </c>
      <c r="G113" s="9">
        <f t="shared" si="4"/>
        <v>1</v>
      </c>
      <c r="H113" s="9"/>
      <c r="I113" s="9">
        <v>17</v>
      </c>
      <c r="J113" s="9">
        <f t="shared" si="5"/>
        <v>-14</v>
      </c>
      <c r="K113" s="9"/>
      <c r="L113" s="9"/>
      <c r="M113" s="9"/>
      <c r="N113" s="9"/>
      <c r="O113" s="9"/>
    </row>
    <row r="114" spans="1:15" ht="14.25" customHeight="1">
      <c r="A114" s="10" t="s">
        <v>235</v>
      </c>
      <c r="B114" s="13" t="s">
        <v>236</v>
      </c>
      <c r="C114" s="10" t="s">
        <v>24</v>
      </c>
      <c r="D114" s="9"/>
      <c r="E114" s="9"/>
      <c r="F114" s="9">
        <f t="shared" si="3"/>
        <v>0</v>
      </c>
      <c r="G114" s="9">
        <f t="shared" si="4"/>
        <v>0</v>
      </c>
      <c r="H114" s="9"/>
      <c r="I114" s="9"/>
      <c r="J114" s="9">
        <f t="shared" si="5"/>
        <v>0</v>
      </c>
      <c r="K114" s="9"/>
      <c r="L114" s="9"/>
      <c r="M114" s="9"/>
      <c r="N114" s="9"/>
      <c r="O114" s="9"/>
    </row>
    <row r="115" spans="1:15" ht="14.25" customHeight="1">
      <c r="A115" s="10" t="s">
        <v>237</v>
      </c>
      <c r="B115" s="11" t="s">
        <v>238</v>
      </c>
      <c r="C115" s="10" t="s">
        <v>239</v>
      </c>
      <c r="D115" s="9">
        <v>116</v>
      </c>
      <c r="E115" s="9">
        <v>100</v>
      </c>
      <c r="F115" s="9">
        <f t="shared" si="3"/>
        <v>216</v>
      </c>
      <c r="G115" s="9">
        <f t="shared" si="4"/>
        <v>14</v>
      </c>
      <c r="H115" s="9"/>
      <c r="I115" s="9">
        <v>202</v>
      </c>
      <c r="J115" s="9">
        <f t="shared" si="5"/>
        <v>-160</v>
      </c>
      <c r="K115" s="9"/>
      <c r="L115" s="9"/>
      <c r="M115" s="9"/>
      <c r="N115" s="9"/>
      <c r="O115" s="9"/>
    </row>
    <row r="116" spans="1:15" ht="14.25" customHeight="1">
      <c r="A116" s="10" t="s">
        <v>240</v>
      </c>
      <c r="B116" s="11" t="s">
        <v>241</v>
      </c>
      <c r="C116" s="10" t="s">
        <v>48</v>
      </c>
      <c r="D116" s="9">
        <v>20</v>
      </c>
      <c r="E116" s="9">
        <v>10</v>
      </c>
      <c r="F116" s="9">
        <f t="shared" si="3"/>
        <v>30</v>
      </c>
      <c r="G116" s="9">
        <f t="shared" si="4"/>
        <v>2</v>
      </c>
      <c r="H116" s="9"/>
      <c r="I116" s="9">
        <v>28</v>
      </c>
      <c r="J116" s="9">
        <f t="shared" si="5"/>
        <v>-22</v>
      </c>
      <c r="K116" s="9"/>
      <c r="L116" s="9"/>
      <c r="M116" s="9"/>
      <c r="N116" s="9"/>
      <c r="O116" s="9"/>
    </row>
    <row r="117" spans="1:15" ht="14.25" customHeight="1">
      <c r="A117" s="10" t="s">
        <v>242</v>
      </c>
      <c r="B117" s="11" t="s">
        <v>243</v>
      </c>
      <c r="C117" s="10" t="s">
        <v>36</v>
      </c>
      <c r="D117" s="9">
        <v>5</v>
      </c>
      <c r="E117" s="9"/>
      <c r="F117" s="9">
        <f t="shared" si="3"/>
        <v>5</v>
      </c>
      <c r="G117" s="9">
        <f t="shared" si="4"/>
        <v>0</v>
      </c>
      <c r="H117" s="9"/>
      <c r="I117" s="9">
        <v>5</v>
      </c>
      <c r="J117" s="9">
        <f t="shared" si="5"/>
        <v>-5</v>
      </c>
      <c r="K117" s="9"/>
      <c r="L117" s="9"/>
      <c r="M117" s="9"/>
      <c r="N117" s="9"/>
      <c r="O117" s="9"/>
    </row>
    <row r="118" spans="1:15" ht="14.25" customHeight="1">
      <c r="A118" s="10" t="s">
        <v>244</v>
      </c>
      <c r="B118" s="12" t="s">
        <v>245</v>
      </c>
      <c r="C118" s="10" t="s">
        <v>36</v>
      </c>
      <c r="D118" s="9"/>
      <c r="E118" s="9">
        <v>6</v>
      </c>
      <c r="F118" s="9">
        <f t="shared" si="3"/>
        <v>6</v>
      </c>
      <c r="G118" s="9">
        <f t="shared" si="4"/>
        <v>1</v>
      </c>
      <c r="H118" s="9"/>
      <c r="I118" s="9">
        <v>5</v>
      </c>
      <c r="J118" s="9">
        <f t="shared" si="5"/>
        <v>-2</v>
      </c>
      <c r="K118" s="9"/>
      <c r="L118" s="9"/>
      <c r="M118" s="9"/>
      <c r="N118" s="9"/>
      <c r="O118" s="9"/>
    </row>
    <row r="119" spans="1:15" ht="14.25" customHeight="1">
      <c r="A119" s="10" t="s">
        <v>246</v>
      </c>
      <c r="B119" s="12" t="s">
        <v>247</v>
      </c>
      <c r="C119" s="10" t="s">
        <v>45</v>
      </c>
      <c r="D119" s="9">
        <v>1425</v>
      </c>
      <c r="E119" s="9">
        <v>2000</v>
      </c>
      <c r="F119" s="9">
        <f t="shared" si="3"/>
        <v>3425</v>
      </c>
      <c r="G119" s="9">
        <f t="shared" si="4"/>
        <v>725</v>
      </c>
      <c r="H119" s="9"/>
      <c r="I119" s="9">
        <v>2700</v>
      </c>
      <c r="J119" s="9">
        <f t="shared" si="5"/>
        <v>-525</v>
      </c>
      <c r="K119" s="9"/>
      <c r="L119" s="9"/>
      <c r="M119" s="9"/>
      <c r="N119" s="9"/>
      <c r="O119" s="9"/>
    </row>
    <row r="120" spans="1:15" ht="14.25" customHeight="1">
      <c r="A120" s="10" t="s">
        <v>248</v>
      </c>
      <c r="B120" s="12" t="s">
        <v>249</v>
      </c>
      <c r="C120" s="10" t="s">
        <v>48</v>
      </c>
      <c r="D120" s="9"/>
      <c r="E120" s="9"/>
      <c r="F120" s="9">
        <f t="shared" si="3"/>
        <v>0</v>
      </c>
      <c r="G120" s="9">
        <f t="shared" si="4"/>
        <v>0</v>
      </c>
      <c r="H120" s="9"/>
      <c r="I120" s="9"/>
      <c r="J120" s="9">
        <f t="shared" si="5"/>
        <v>0</v>
      </c>
      <c r="K120" s="9"/>
      <c r="L120" s="9"/>
      <c r="M120" s="9"/>
      <c r="N120" s="9"/>
      <c r="O120" s="9"/>
    </row>
    <row r="121" spans="1:15" ht="14.25" customHeight="1">
      <c r="A121" s="10" t="s">
        <v>250</v>
      </c>
      <c r="B121" s="12" t="s">
        <v>251</v>
      </c>
      <c r="C121" s="10" t="s">
        <v>48</v>
      </c>
      <c r="D121" s="9">
        <v>4</v>
      </c>
      <c r="E121" s="9"/>
      <c r="F121" s="9">
        <f t="shared" si="3"/>
        <v>4</v>
      </c>
      <c r="G121" s="9">
        <f t="shared" si="4"/>
        <v>0</v>
      </c>
      <c r="H121" s="9"/>
      <c r="I121" s="9">
        <v>4</v>
      </c>
      <c r="J121" s="9">
        <f t="shared" si="5"/>
        <v>-4</v>
      </c>
      <c r="K121" s="9"/>
      <c r="L121" s="9"/>
      <c r="M121" s="9"/>
      <c r="N121" s="9"/>
      <c r="O121" s="9"/>
    </row>
    <row r="122" spans="1:15" ht="14.25" customHeight="1">
      <c r="A122" s="10" t="s">
        <v>252</v>
      </c>
      <c r="B122" s="13" t="s">
        <v>253</v>
      </c>
      <c r="C122" s="10" t="s">
        <v>48</v>
      </c>
      <c r="D122" s="9">
        <v>61</v>
      </c>
      <c r="E122" s="9">
        <v>67</v>
      </c>
      <c r="F122" s="9">
        <f t="shared" si="3"/>
        <v>128</v>
      </c>
      <c r="G122" s="9">
        <f t="shared" si="4"/>
        <v>74</v>
      </c>
      <c r="H122" s="9"/>
      <c r="I122" s="9">
        <v>54</v>
      </c>
      <c r="J122" s="9">
        <f t="shared" si="5"/>
        <v>168</v>
      </c>
      <c r="K122" s="9">
        <v>308</v>
      </c>
      <c r="L122" s="9"/>
      <c r="M122" s="9"/>
      <c r="N122" s="9"/>
      <c r="O122" s="9"/>
    </row>
    <row r="123" spans="1:15" ht="14.25" customHeight="1">
      <c r="A123" s="10" t="s">
        <v>254</v>
      </c>
      <c r="B123" s="11" t="s">
        <v>255</v>
      </c>
      <c r="C123" s="10" t="s">
        <v>48</v>
      </c>
      <c r="D123" s="9">
        <v>374</v>
      </c>
      <c r="E123" s="9"/>
      <c r="F123" s="9">
        <f t="shared" si="3"/>
        <v>374</v>
      </c>
      <c r="G123" s="9">
        <f t="shared" si="4"/>
        <v>192</v>
      </c>
      <c r="H123" s="9"/>
      <c r="I123" s="9">
        <v>182</v>
      </c>
      <c r="J123" s="9">
        <f t="shared" si="5"/>
        <v>394</v>
      </c>
      <c r="K123" s="9">
        <v>400</v>
      </c>
      <c r="L123" s="9"/>
      <c r="M123" s="9"/>
      <c r="N123" s="9"/>
      <c r="O123" s="9"/>
    </row>
    <row r="124" spans="1:15" ht="14.25" customHeight="1">
      <c r="A124" s="10" t="s">
        <v>256</v>
      </c>
      <c r="B124" s="11" t="s">
        <v>257</v>
      </c>
      <c r="C124" s="10" t="s">
        <v>24</v>
      </c>
      <c r="D124" s="9">
        <v>15553</v>
      </c>
      <c r="E124" s="9">
        <v>14400</v>
      </c>
      <c r="F124" s="9">
        <f t="shared" si="3"/>
        <v>29953</v>
      </c>
      <c r="G124" s="9">
        <f t="shared" si="4"/>
        <v>6187</v>
      </c>
      <c r="H124" s="9"/>
      <c r="I124" s="9">
        <v>23766</v>
      </c>
      <c r="J124" s="9">
        <f t="shared" si="5"/>
        <v>-5205</v>
      </c>
      <c r="K124" s="9"/>
      <c r="L124" s="9"/>
      <c r="M124" s="9"/>
      <c r="N124" s="9"/>
      <c r="O124" s="9"/>
    </row>
    <row r="125" spans="1:15" ht="14.25" customHeight="1">
      <c r="A125" s="10" t="s">
        <v>258</v>
      </c>
      <c r="B125" s="11" t="s">
        <v>259</v>
      </c>
      <c r="C125" s="10" t="s">
        <v>55</v>
      </c>
      <c r="D125" s="9">
        <v>9</v>
      </c>
      <c r="E125" s="9"/>
      <c r="F125" s="9">
        <f t="shared" si="3"/>
        <v>9</v>
      </c>
      <c r="G125" s="9">
        <f t="shared" si="4"/>
        <v>2</v>
      </c>
      <c r="H125" s="9"/>
      <c r="I125" s="9">
        <v>7</v>
      </c>
      <c r="J125" s="9">
        <f t="shared" si="5"/>
        <v>-1</v>
      </c>
      <c r="K125" s="9"/>
      <c r="L125" s="9"/>
      <c r="M125" s="9"/>
      <c r="N125" s="9"/>
      <c r="O125" s="9"/>
    </row>
    <row r="126" spans="1:15" ht="14.25" customHeight="1">
      <c r="A126" s="10" t="s">
        <v>260</v>
      </c>
      <c r="B126" s="13" t="s">
        <v>261</v>
      </c>
      <c r="C126" s="10" t="s">
        <v>55</v>
      </c>
      <c r="D126" s="9">
        <v>66</v>
      </c>
      <c r="E126" s="9">
        <v>60</v>
      </c>
      <c r="F126" s="9">
        <f t="shared" si="3"/>
        <v>126</v>
      </c>
      <c r="G126" s="9">
        <f t="shared" si="4"/>
        <v>33</v>
      </c>
      <c r="H126" s="9"/>
      <c r="I126" s="9">
        <v>93</v>
      </c>
      <c r="J126" s="9">
        <f t="shared" si="5"/>
        <v>6</v>
      </c>
      <c r="K126" s="9">
        <v>30</v>
      </c>
      <c r="L126" s="9"/>
      <c r="M126" s="9"/>
      <c r="N126" s="9"/>
      <c r="O126" s="9"/>
    </row>
    <row r="127" spans="1:15" ht="14.25" customHeight="1">
      <c r="A127" s="10" t="s">
        <v>262</v>
      </c>
      <c r="B127" s="11" t="s">
        <v>263</v>
      </c>
      <c r="C127" s="10" t="s">
        <v>24</v>
      </c>
      <c r="D127" s="9">
        <v>4309</v>
      </c>
      <c r="E127" s="9"/>
      <c r="F127" s="9">
        <f t="shared" si="3"/>
        <v>4309</v>
      </c>
      <c r="G127" s="9">
        <f t="shared" si="4"/>
        <v>1944</v>
      </c>
      <c r="H127" s="9"/>
      <c r="I127" s="9">
        <v>2365</v>
      </c>
      <c r="J127" s="9">
        <f t="shared" si="5"/>
        <v>3467</v>
      </c>
      <c r="K127" s="9">
        <v>3000</v>
      </c>
      <c r="L127" s="9"/>
      <c r="M127" s="9"/>
      <c r="N127" s="9"/>
      <c r="O127" s="9"/>
    </row>
    <row r="128" spans="1:15" ht="14.25" customHeight="1">
      <c r="A128" s="10" t="s">
        <v>264</v>
      </c>
      <c r="B128" s="11" t="s">
        <v>265</v>
      </c>
      <c r="C128" s="10" t="s">
        <v>24</v>
      </c>
      <c r="D128" s="9">
        <v>465</v>
      </c>
      <c r="E128" s="9"/>
      <c r="F128" s="9">
        <f t="shared" si="3"/>
        <v>465</v>
      </c>
      <c r="G128" s="9">
        <f t="shared" si="4"/>
        <v>0</v>
      </c>
      <c r="H128" s="9"/>
      <c r="I128" s="9">
        <v>465</v>
      </c>
      <c r="J128" s="9">
        <f t="shared" si="5"/>
        <v>-465</v>
      </c>
      <c r="K128" s="9"/>
      <c r="L128" s="9"/>
      <c r="M128" s="9"/>
      <c r="N128" s="9"/>
      <c r="O128" s="9"/>
    </row>
    <row r="129" spans="1:15" ht="14.25" customHeight="1">
      <c r="A129" s="10" t="s">
        <v>266</v>
      </c>
      <c r="B129" s="13" t="s">
        <v>267</v>
      </c>
      <c r="C129" s="10" t="s">
        <v>24</v>
      </c>
      <c r="D129" s="9"/>
      <c r="E129" s="9"/>
      <c r="F129" s="9">
        <f t="shared" si="3"/>
        <v>0</v>
      </c>
      <c r="G129" s="9">
        <f t="shared" si="4"/>
        <v>0</v>
      </c>
      <c r="H129" s="9"/>
      <c r="I129" s="9"/>
      <c r="J129" s="9">
        <f t="shared" si="5"/>
        <v>0</v>
      </c>
      <c r="K129" s="9"/>
      <c r="L129" s="9"/>
      <c r="M129" s="9"/>
      <c r="N129" s="9"/>
      <c r="O129" s="9"/>
    </row>
    <row r="130" spans="1:15" ht="14.25" customHeight="1">
      <c r="A130" s="10" t="s">
        <v>268</v>
      </c>
      <c r="B130" s="11" t="s">
        <v>269</v>
      </c>
      <c r="C130" s="10" t="s">
        <v>24</v>
      </c>
      <c r="D130" s="9">
        <v>938</v>
      </c>
      <c r="E130" s="9">
        <v>500</v>
      </c>
      <c r="F130" s="9">
        <f t="shared" si="3"/>
        <v>1438</v>
      </c>
      <c r="G130" s="9">
        <f t="shared" si="4"/>
        <v>414</v>
      </c>
      <c r="H130" s="9"/>
      <c r="I130" s="9">
        <v>1024</v>
      </c>
      <c r="J130" s="9">
        <f t="shared" si="5"/>
        <v>218</v>
      </c>
      <c r="K130" s="9">
        <v>500</v>
      </c>
      <c r="L130" s="9"/>
      <c r="M130" s="9"/>
      <c r="N130" s="9"/>
      <c r="O130" s="9"/>
    </row>
    <row r="131" spans="1:15" ht="14.25" customHeight="1">
      <c r="A131" s="10" t="s">
        <v>270</v>
      </c>
      <c r="B131" s="13" t="s">
        <v>271</v>
      </c>
      <c r="C131" s="10" t="s">
        <v>45</v>
      </c>
      <c r="D131" s="9"/>
      <c r="E131" s="9"/>
      <c r="F131" s="9">
        <f t="shared" si="3"/>
        <v>0</v>
      </c>
      <c r="G131" s="9">
        <f t="shared" si="4"/>
        <v>0</v>
      </c>
      <c r="H131" s="9"/>
      <c r="I131" s="9"/>
      <c r="J131" s="9">
        <f t="shared" si="5"/>
        <v>0</v>
      </c>
      <c r="K131" s="9"/>
      <c r="L131" s="9"/>
      <c r="M131" s="9"/>
      <c r="N131" s="9"/>
      <c r="O131" s="9"/>
    </row>
    <row r="132" spans="1:15" ht="14.25" customHeight="1">
      <c r="A132" s="10" t="s">
        <v>272</v>
      </c>
      <c r="B132" s="13" t="s">
        <v>273</v>
      </c>
      <c r="C132" s="10" t="s">
        <v>45</v>
      </c>
      <c r="D132" s="9"/>
      <c r="E132" s="9"/>
      <c r="F132" s="9">
        <f t="shared" si="3"/>
        <v>0</v>
      </c>
      <c r="G132" s="9">
        <f t="shared" si="4"/>
        <v>0</v>
      </c>
      <c r="H132" s="9"/>
      <c r="I132" s="9"/>
      <c r="J132" s="9">
        <f t="shared" si="5"/>
        <v>0</v>
      </c>
      <c r="K132" s="9"/>
      <c r="L132" s="9"/>
      <c r="M132" s="9"/>
      <c r="N132" s="9"/>
      <c r="O132" s="9"/>
    </row>
    <row r="133" spans="1:15" ht="14.25" customHeight="1">
      <c r="A133" s="10" t="s">
        <v>274</v>
      </c>
      <c r="B133" s="11" t="s">
        <v>275</v>
      </c>
      <c r="C133" s="10" t="s">
        <v>48</v>
      </c>
      <c r="D133" s="9">
        <v>16</v>
      </c>
      <c r="E133" s="9"/>
      <c r="F133" s="9">
        <f t="shared" si="3"/>
        <v>16</v>
      </c>
      <c r="G133" s="9">
        <f t="shared" si="4"/>
        <v>1</v>
      </c>
      <c r="H133" s="9"/>
      <c r="I133" s="9">
        <v>15</v>
      </c>
      <c r="J133" s="9">
        <f t="shared" si="5"/>
        <v>-12</v>
      </c>
      <c r="K133" s="9"/>
      <c r="L133" s="9"/>
      <c r="M133" s="9"/>
      <c r="N133" s="9"/>
      <c r="O133" s="9"/>
    </row>
    <row r="134" spans="1:15" ht="14.25" customHeight="1">
      <c r="A134" s="15" t="s">
        <v>276</v>
      </c>
      <c r="B134" s="13" t="s">
        <v>277</v>
      </c>
      <c r="C134" s="15" t="s">
        <v>48</v>
      </c>
      <c r="D134" s="9">
        <v>22</v>
      </c>
      <c r="E134" s="9"/>
      <c r="F134" s="9">
        <f t="shared" si="3"/>
        <v>22</v>
      </c>
      <c r="G134" s="9">
        <f t="shared" si="4"/>
        <v>4</v>
      </c>
      <c r="H134" s="9"/>
      <c r="I134" s="9">
        <v>18</v>
      </c>
      <c r="J134" s="9">
        <f t="shared" si="5"/>
        <v>-6</v>
      </c>
      <c r="K134" s="9"/>
      <c r="L134" s="9"/>
      <c r="M134" s="9"/>
      <c r="N134" s="9"/>
      <c r="O134" s="9"/>
    </row>
    <row r="135" spans="1:15" ht="14.25" customHeight="1">
      <c r="A135" s="10" t="s">
        <v>278</v>
      </c>
      <c r="B135" s="11" t="s">
        <v>279</v>
      </c>
      <c r="C135" s="10" t="s">
        <v>24</v>
      </c>
      <c r="D135" s="9">
        <v>996</v>
      </c>
      <c r="E135" s="9"/>
      <c r="F135" s="9">
        <f t="shared" si="3"/>
        <v>996</v>
      </c>
      <c r="G135" s="9">
        <f t="shared" si="4"/>
        <v>202</v>
      </c>
      <c r="H135" s="9"/>
      <c r="I135" s="9">
        <v>794</v>
      </c>
      <c r="J135" s="9">
        <f t="shared" si="5"/>
        <v>-188</v>
      </c>
      <c r="K135" s="9"/>
      <c r="L135" s="9"/>
      <c r="M135" s="9"/>
      <c r="N135" s="9"/>
      <c r="O135" s="9"/>
    </row>
    <row r="136" spans="1:15" ht="14.25" customHeight="1">
      <c r="A136" s="10" t="s">
        <v>280</v>
      </c>
      <c r="B136" s="13" t="s">
        <v>281</v>
      </c>
      <c r="C136" s="10" t="s">
        <v>282</v>
      </c>
      <c r="D136" s="9">
        <v>15</v>
      </c>
      <c r="E136" s="9"/>
      <c r="F136" s="9">
        <f t="shared" si="3"/>
        <v>15</v>
      </c>
      <c r="G136" s="9">
        <f t="shared" si="4"/>
        <v>2</v>
      </c>
      <c r="H136" s="9"/>
      <c r="I136" s="9">
        <v>13</v>
      </c>
      <c r="J136" s="9">
        <f t="shared" si="5"/>
        <v>-7</v>
      </c>
      <c r="K136" s="9"/>
      <c r="L136" s="9"/>
      <c r="M136" s="9"/>
      <c r="N136" s="9"/>
      <c r="O136" s="9"/>
    </row>
    <row r="137" spans="1:15" ht="14.25" customHeight="1">
      <c r="A137" s="10" t="s">
        <v>283</v>
      </c>
      <c r="B137" s="11" t="s">
        <v>284</v>
      </c>
      <c r="C137" s="10" t="s">
        <v>48</v>
      </c>
      <c r="D137" s="9">
        <v>42</v>
      </c>
      <c r="E137" s="9">
        <v>30</v>
      </c>
      <c r="F137" s="9">
        <f t="shared" si="3"/>
        <v>72</v>
      </c>
      <c r="G137" s="9">
        <f t="shared" si="4"/>
        <v>16</v>
      </c>
      <c r="H137" s="9"/>
      <c r="I137" s="9">
        <v>56</v>
      </c>
      <c r="J137" s="9">
        <f t="shared" si="5"/>
        <v>-8</v>
      </c>
      <c r="K137" s="9"/>
      <c r="L137" s="9"/>
      <c r="M137" s="9"/>
      <c r="N137" s="9"/>
      <c r="O137" s="9"/>
    </row>
    <row r="138" spans="1:15" ht="14.25" customHeight="1">
      <c r="A138" s="10" t="s">
        <v>285</v>
      </c>
      <c r="B138" s="13" t="s">
        <v>286</v>
      </c>
      <c r="C138" s="10" t="s">
        <v>80</v>
      </c>
      <c r="D138" s="9"/>
      <c r="E138" s="9"/>
      <c r="F138" s="9">
        <f t="shared" si="3"/>
        <v>0</v>
      </c>
      <c r="G138" s="9">
        <f t="shared" si="4"/>
        <v>0</v>
      </c>
      <c r="H138" s="9"/>
      <c r="I138" s="9"/>
      <c r="J138" s="9">
        <f t="shared" si="5"/>
        <v>0</v>
      </c>
      <c r="K138" s="9"/>
      <c r="L138" s="9"/>
      <c r="M138" s="9"/>
      <c r="N138" s="9"/>
      <c r="O138" s="9"/>
    </row>
    <row r="139" spans="1:15" ht="14.25" customHeight="1">
      <c r="A139" s="10" t="s">
        <v>287</v>
      </c>
      <c r="B139" s="13" t="s">
        <v>288</v>
      </c>
      <c r="C139" s="10" t="s">
        <v>36</v>
      </c>
      <c r="D139" s="9"/>
      <c r="E139" s="9"/>
      <c r="F139" s="9">
        <f t="shared" si="3"/>
        <v>0</v>
      </c>
      <c r="G139" s="9">
        <f t="shared" si="4"/>
        <v>0</v>
      </c>
      <c r="H139" s="9"/>
      <c r="I139" s="9"/>
      <c r="J139" s="9">
        <f t="shared" si="5"/>
        <v>0</v>
      </c>
      <c r="K139" s="9"/>
      <c r="L139" s="9"/>
      <c r="M139" s="9"/>
      <c r="N139" s="9"/>
      <c r="O139" s="9"/>
    </row>
    <row r="140" spans="1:15" ht="14.25" customHeight="1">
      <c r="A140" s="10" t="s">
        <v>289</v>
      </c>
      <c r="B140" s="13" t="s">
        <v>290</v>
      </c>
      <c r="C140" s="10" t="s">
        <v>24</v>
      </c>
      <c r="D140" s="9"/>
      <c r="E140" s="9"/>
      <c r="F140" s="9">
        <f t="shared" si="3"/>
        <v>0</v>
      </c>
      <c r="G140" s="9">
        <f t="shared" si="4"/>
        <v>0</v>
      </c>
      <c r="H140" s="9"/>
      <c r="I140" s="9"/>
      <c r="J140" s="9">
        <f t="shared" si="5"/>
        <v>0</v>
      </c>
      <c r="K140" s="9"/>
      <c r="L140" s="9"/>
      <c r="M140" s="9"/>
      <c r="N140" s="9"/>
      <c r="O140" s="9"/>
    </row>
    <row r="141" spans="1:15" ht="14.25" customHeight="1">
      <c r="A141" s="10" t="s">
        <v>291</v>
      </c>
      <c r="B141" s="11" t="s">
        <v>292</v>
      </c>
      <c r="C141" s="10" t="s">
        <v>24</v>
      </c>
      <c r="D141" s="9">
        <v>4580</v>
      </c>
      <c r="E141" s="9"/>
      <c r="F141" s="9">
        <f t="shared" si="3"/>
        <v>4580</v>
      </c>
      <c r="G141" s="9">
        <f t="shared" si="4"/>
        <v>3147</v>
      </c>
      <c r="H141" s="9"/>
      <c r="I141" s="9">
        <v>1433</v>
      </c>
      <c r="J141" s="9">
        <f t="shared" si="5"/>
        <v>8008</v>
      </c>
      <c r="K141" s="9">
        <v>8000</v>
      </c>
      <c r="L141" s="9"/>
      <c r="M141" s="9"/>
      <c r="N141" s="9"/>
      <c r="O141" s="9"/>
    </row>
    <row r="142" spans="1:15" ht="14.25" customHeight="1">
      <c r="A142" s="10" t="s">
        <v>293</v>
      </c>
      <c r="B142" s="13" t="s">
        <v>294</v>
      </c>
      <c r="C142" s="10" t="s">
        <v>24</v>
      </c>
      <c r="D142" s="9">
        <v>3160</v>
      </c>
      <c r="E142" s="9">
        <v>5000</v>
      </c>
      <c r="F142" s="9">
        <f t="shared" ref="F142:F155" si="6">D142+E142</f>
        <v>8160</v>
      </c>
      <c r="G142" s="9">
        <f t="shared" ref="G142:G155" si="7">F142-H142-I142</f>
        <v>2525</v>
      </c>
      <c r="H142" s="9"/>
      <c r="I142" s="9">
        <v>5635</v>
      </c>
      <c r="J142" s="9">
        <f t="shared" ref="J142:J155" si="8">G142*3-I142</f>
        <v>1940</v>
      </c>
      <c r="K142" s="9">
        <v>2000</v>
      </c>
      <c r="L142" s="9"/>
      <c r="M142" s="9"/>
      <c r="N142" s="9"/>
      <c r="O142" s="9"/>
    </row>
    <row r="143" spans="1:15" ht="14.25" customHeight="1">
      <c r="A143" s="10" t="s">
        <v>295</v>
      </c>
      <c r="B143" s="11" t="s">
        <v>296</v>
      </c>
      <c r="C143" s="10" t="s">
        <v>152</v>
      </c>
      <c r="D143" s="9">
        <v>708</v>
      </c>
      <c r="E143" s="9"/>
      <c r="F143" s="9">
        <f t="shared" si="6"/>
        <v>708</v>
      </c>
      <c r="G143" s="9">
        <f t="shared" si="7"/>
        <v>120</v>
      </c>
      <c r="H143" s="9"/>
      <c r="I143" s="9">
        <v>588</v>
      </c>
      <c r="J143" s="9">
        <f t="shared" si="8"/>
        <v>-228</v>
      </c>
      <c r="K143" s="9"/>
      <c r="L143" s="9"/>
      <c r="M143" s="9"/>
      <c r="N143" s="9"/>
      <c r="O143" s="9"/>
    </row>
    <row r="144" spans="1:15" ht="14.25" customHeight="1">
      <c r="A144" s="10" t="s">
        <v>297</v>
      </c>
      <c r="B144" s="13" t="s">
        <v>298</v>
      </c>
      <c r="C144" s="10" t="s">
        <v>24</v>
      </c>
      <c r="D144" s="9"/>
      <c r="E144" s="9"/>
      <c r="F144" s="9">
        <f t="shared" si="6"/>
        <v>0</v>
      </c>
      <c r="G144" s="9">
        <f t="shared" si="7"/>
        <v>0</v>
      </c>
      <c r="H144" s="9"/>
      <c r="I144" s="9"/>
      <c r="J144" s="9">
        <f t="shared" si="8"/>
        <v>0</v>
      </c>
      <c r="K144" s="9"/>
      <c r="L144" s="9"/>
      <c r="M144" s="9"/>
      <c r="N144" s="9"/>
      <c r="O144" s="9"/>
    </row>
    <row r="145" spans="1:27" ht="14.25" customHeight="1">
      <c r="A145" s="10" t="s">
        <v>299</v>
      </c>
      <c r="B145" s="16" t="s">
        <v>300</v>
      </c>
      <c r="C145" s="10" t="s">
        <v>36</v>
      </c>
      <c r="D145" s="9">
        <v>1</v>
      </c>
      <c r="E145" s="9">
        <v>1</v>
      </c>
      <c r="F145" s="9">
        <f t="shared" si="6"/>
        <v>2</v>
      </c>
      <c r="G145" s="9">
        <f t="shared" si="7"/>
        <v>0</v>
      </c>
      <c r="H145" s="9"/>
      <c r="I145" s="9">
        <v>2</v>
      </c>
      <c r="J145" s="9">
        <f t="shared" si="8"/>
        <v>-2</v>
      </c>
      <c r="K145" s="9"/>
      <c r="L145" s="9"/>
      <c r="M145" s="9"/>
      <c r="N145" s="9"/>
      <c r="O145" s="9"/>
    </row>
    <row r="146" spans="1:27" ht="14.25" customHeight="1">
      <c r="A146" s="10" t="s">
        <v>301</v>
      </c>
      <c r="B146" s="13" t="s">
        <v>302</v>
      </c>
      <c r="C146" s="10" t="s">
        <v>45</v>
      </c>
      <c r="D146" s="9"/>
      <c r="E146" s="9"/>
      <c r="F146" s="9">
        <f t="shared" si="6"/>
        <v>0</v>
      </c>
      <c r="G146" s="9">
        <f t="shared" si="7"/>
        <v>0</v>
      </c>
      <c r="H146" s="9"/>
      <c r="I146" s="9"/>
      <c r="J146" s="9">
        <f t="shared" si="8"/>
        <v>0</v>
      </c>
      <c r="K146" s="9"/>
      <c r="L146" s="9"/>
      <c r="M146" s="9"/>
      <c r="N146" s="9"/>
      <c r="O146" s="9"/>
    </row>
    <row r="147" spans="1:27" ht="14.25" customHeight="1">
      <c r="A147" s="10" t="s">
        <v>303</v>
      </c>
      <c r="B147" s="11" t="s">
        <v>304</v>
      </c>
      <c r="C147" s="10" t="s">
        <v>24</v>
      </c>
      <c r="D147" s="9">
        <v>910</v>
      </c>
      <c r="E147" s="9">
        <v>500</v>
      </c>
      <c r="F147" s="9">
        <f t="shared" si="6"/>
        <v>1410</v>
      </c>
      <c r="G147" s="9">
        <f t="shared" si="7"/>
        <v>363</v>
      </c>
      <c r="H147" s="9"/>
      <c r="I147" s="9">
        <v>1047</v>
      </c>
      <c r="J147" s="9">
        <f t="shared" si="8"/>
        <v>42</v>
      </c>
      <c r="K147" s="9"/>
      <c r="L147" s="9"/>
      <c r="M147" s="9"/>
      <c r="N147" s="9"/>
      <c r="O147" s="9"/>
    </row>
    <row r="148" spans="1:27" ht="14.25" customHeight="1">
      <c r="A148" s="15" t="s">
        <v>305</v>
      </c>
      <c r="B148" s="17" t="s">
        <v>306</v>
      </c>
      <c r="C148" s="18" t="s">
        <v>24</v>
      </c>
      <c r="D148" s="9">
        <v>17509</v>
      </c>
      <c r="E148" s="9"/>
      <c r="F148" s="9">
        <f t="shared" si="6"/>
        <v>17509</v>
      </c>
      <c r="G148" s="9">
        <f t="shared" si="7"/>
        <v>3883</v>
      </c>
      <c r="H148" s="9"/>
      <c r="I148" s="9">
        <v>13626</v>
      </c>
      <c r="J148" s="9">
        <f t="shared" si="8"/>
        <v>-1977</v>
      </c>
      <c r="K148" s="9"/>
      <c r="L148" s="9"/>
      <c r="M148" s="9"/>
      <c r="N148" s="9"/>
      <c r="O148" s="9"/>
    </row>
    <row r="149" spans="1:27" ht="14.25" customHeight="1">
      <c r="A149" s="10" t="s">
        <v>307</v>
      </c>
      <c r="B149" s="13" t="s">
        <v>308</v>
      </c>
      <c r="C149" s="19" t="s">
        <v>48</v>
      </c>
      <c r="D149" s="9"/>
      <c r="E149" s="9"/>
      <c r="F149" s="9">
        <f t="shared" si="6"/>
        <v>0</v>
      </c>
      <c r="G149" s="9">
        <f t="shared" si="7"/>
        <v>0</v>
      </c>
      <c r="H149" s="9"/>
      <c r="I149" s="9"/>
      <c r="J149" s="9">
        <f t="shared" si="8"/>
        <v>0</v>
      </c>
      <c r="K149" s="9"/>
      <c r="L149" s="9"/>
      <c r="M149" s="9"/>
      <c r="N149" s="9"/>
      <c r="O149" s="9"/>
    </row>
    <row r="150" spans="1:27" ht="14.25" customHeight="1">
      <c r="A150" s="10" t="s">
        <v>309</v>
      </c>
      <c r="B150" s="13" t="s">
        <v>310</v>
      </c>
      <c r="C150" s="19" t="s">
        <v>48</v>
      </c>
      <c r="D150" s="9">
        <v>7</v>
      </c>
      <c r="E150" s="9">
        <v>10</v>
      </c>
      <c r="F150" s="9">
        <f t="shared" si="6"/>
        <v>17</v>
      </c>
      <c r="G150" s="9">
        <f t="shared" si="7"/>
        <v>6</v>
      </c>
      <c r="H150" s="9"/>
      <c r="I150" s="9">
        <v>11</v>
      </c>
      <c r="J150" s="9">
        <f t="shared" si="8"/>
        <v>7</v>
      </c>
      <c r="K150" s="9">
        <v>10</v>
      </c>
      <c r="L150" s="9"/>
      <c r="M150" s="9"/>
      <c r="N150" s="9"/>
      <c r="O150" s="9"/>
    </row>
    <row r="151" spans="1:27" ht="14.25" customHeight="1">
      <c r="A151" s="10" t="s">
        <v>311</v>
      </c>
      <c r="B151" s="13" t="s">
        <v>312</v>
      </c>
      <c r="C151" s="19" t="s">
        <v>48</v>
      </c>
      <c r="D151" s="9"/>
      <c r="E151" s="9"/>
      <c r="F151" s="9">
        <f t="shared" si="6"/>
        <v>0</v>
      </c>
      <c r="G151" s="9">
        <f t="shared" si="7"/>
        <v>0</v>
      </c>
      <c r="H151" s="9"/>
      <c r="I151" s="9"/>
      <c r="J151" s="9">
        <f t="shared" si="8"/>
        <v>0</v>
      </c>
      <c r="K151" s="9"/>
      <c r="L151" s="9"/>
      <c r="M151" s="9"/>
      <c r="N151" s="9"/>
      <c r="O151" s="9"/>
    </row>
    <row r="152" spans="1:27" ht="14.25" customHeight="1">
      <c r="A152" s="15" t="s">
        <v>313</v>
      </c>
      <c r="B152" s="20" t="s">
        <v>314</v>
      </c>
      <c r="C152" s="18" t="s">
        <v>48</v>
      </c>
      <c r="D152" s="9"/>
      <c r="E152" s="9"/>
      <c r="F152" s="9">
        <f t="shared" si="6"/>
        <v>0</v>
      </c>
      <c r="G152" s="9">
        <f t="shared" si="7"/>
        <v>0</v>
      </c>
      <c r="H152" s="9"/>
      <c r="I152" s="9"/>
      <c r="J152" s="9">
        <f t="shared" si="8"/>
        <v>0</v>
      </c>
      <c r="K152" s="9"/>
      <c r="L152" s="9"/>
      <c r="M152" s="9"/>
      <c r="N152" s="9"/>
      <c r="O152" s="9"/>
    </row>
    <row r="153" spans="1:27" ht="14.25" customHeight="1">
      <c r="A153" s="15" t="s">
        <v>315</v>
      </c>
      <c r="B153" s="17" t="s">
        <v>316</v>
      </c>
      <c r="C153" s="18" t="s">
        <v>24</v>
      </c>
      <c r="D153" s="9"/>
      <c r="E153" s="9"/>
      <c r="F153" s="9">
        <f t="shared" si="6"/>
        <v>0</v>
      </c>
      <c r="G153" s="9">
        <f t="shared" si="7"/>
        <v>0</v>
      </c>
      <c r="H153" s="9"/>
      <c r="I153" s="9"/>
      <c r="J153" s="9">
        <f t="shared" si="8"/>
        <v>0</v>
      </c>
      <c r="K153" s="9"/>
      <c r="L153" s="9"/>
      <c r="M153" s="9"/>
      <c r="N153" s="9"/>
      <c r="O153" s="9"/>
    </row>
    <row r="154" spans="1:27" ht="14.25" customHeight="1">
      <c r="A154" s="10" t="s">
        <v>317</v>
      </c>
      <c r="B154" s="13" t="s">
        <v>318</v>
      </c>
      <c r="C154" s="19" t="s">
        <v>24</v>
      </c>
      <c r="D154" s="9"/>
      <c r="E154" s="9"/>
      <c r="F154" s="9">
        <f t="shared" si="6"/>
        <v>0</v>
      </c>
      <c r="G154" s="9">
        <f t="shared" si="7"/>
        <v>0</v>
      </c>
      <c r="H154" s="9"/>
      <c r="I154" s="9"/>
      <c r="J154" s="9">
        <f t="shared" si="8"/>
        <v>0</v>
      </c>
      <c r="K154" s="9"/>
      <c r="L154" s="9"/>
      <c r="M154" s="9"/>
      <c r="N154" s="9"/>
      <c r="O154" s="9"/>
      <c r="P154" s="21"/>
      <c r="Q154" s="21"/>
      <c r="R154" s="21"/>
      <c r="S154" s="21"/>
      <c r="T154" s="21"/>
      <c r="U154" s="21"/>
      <c r="V154" s="21"/>
      <c r="W154" s="21"/>
      <c r="X154" s="21"/>
      <c r="Y154" s="21"/>
      <c r="Z154" s="21"/>
      <c r="AA154" s="21"/>
    </row>
    <row r="155" spans="1:27" ht="14.25" customHeight="1">
      <c r="A155" s="10" t="s">
        <v>319</v>
      </c>
      <c r="B155" s="11" t="s">
        <v>320</v>
      </c>
      <c r="C155" s="10" t="s">
        <v>24</v>
      </c>
      <c r="D155" s="9"/>
      <c r="E155" s="9"/>
      <c r="F155" s="9">
        <f t="shared" si="6"/>
        <v>0</v>
      </c>
      <c r="G155" s="9">
        <f t="shared" si="7"/>
        <v>0</v>
      </c>
      <c r="H155" s="9"/>
      <c r="I155" s="9"/>
      <c r="J155" s="9">
        <f t="shared" si="8"/>
        <v>0</v>
      </c>
      <c r="K155" s="9"/>
      <c r="L155" s="9"/>
      <c r="M155" s="9"/>
      <c r="N155" s="9"/>
      <c r="O155" s="9"/>
    </row>
    <row r="156" spans="1:27" ht="14.25" customHeight="1">
      <c r="A156" s="22"/>
      <c r="B156" s="23"/>
      <c r="C156" s="24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21"/>
      <c r="Q156" s="21"/>
      <c r="R156" s="21"/>
      <c r="S156" s="21"/>
      <c r="T156" s="21"/>
      <c r="U156" s="21"/>
      <c r="V156" s="21"/>
      <c r="W156" s="21"/>
      <c r="X156" s="21"/>
      <c r="Y156" s="21"/>
      <c r="Z156" s="21"/>
      <c r="AA156" s="21"/>
    </row>
    <row r="157" spans="1:27" ht="14.25" customHeight="1">
      <c r="A157" s="25"/>
      <c r="B157" s="26"/>
      <c r="C157" s="25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21"/>
      <c r="Q157" s="21"/>
      <c r="R157" s="21"/>
      <c r="S157" s="21"/>
      <c r="T157" s="21"/>
      <c r="U157" s="21"/>
      <c r="V157" s="21"/>
      <c r="W157" s="21"/>
      <c r="X157" s="21"/>
      <c r="Y157" s="21"/>
      <c r="Z157" s="21"/>
      <c r="AA157" s="21"/>
    </row>
    <row r="158" spans="1:27" ht="14.25" customHeight="1">
      <c r="A158" s="27"/>
      <c r="B158" s="28" t="s">
        <v>321</v>
      </c>
      <c r="C158" s="27"/>
      <c r="D158" s="29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1"/>
      <c r="Q158" s="21"/>
      <c r="R158" s="21"/>
      <c r="S158" s="21"/>
      <c r="T158" s="21"/>
      <c r="U158" s="21"/>
      <c r="V158" s="21"/>
      <c r="W158" s="21"/>
      <c r="X158" s="21"/>
      <c r="Y158" s="21"/>
      <c r="Z158" s="21"/>
      <c r="AA158" s="21"/>
    </row>
    <row r="159" spans="1:27" ht="14.25" customHeight="1">
      <c r="A159" s="139" t="s">
        <v>5</v>
      </c>
      <c r="B159" s="139" t="s">
        <v>6</v>
      </c>
      <c r="C159" s="139" t="s">
        <v>7</v>
      </c>
      <c r="D159" s="134" t="s">
        <v>8</v>
      </c>
      <c r="E159" s="134" t="s">
        <v>9</v>
      </c>
      <c r="F159" s="134" t="s">
        <v>10</v>
      </c>
      <c r="G159" s="134" t="s">
        <v>11</v>
      </c>
      <c r="H159" s="134" t="s">
        <v>12</v>
      </c>
      <c r="I159" s="134" t="s">
        <v>13</v>
      </c>
      <c r="J159" s="134" t="s">
        <v>14</v>
      </c>
      <c r="K159" s="134" t="s">
        <v>15</v>
      </c>
      <c r="L159" s="136" t="s">
        <v>16</v>
      </c>
      <c r="M159" s="137"/>
      <c r="N159" s="138"/>
      <c r="O159" s="139" t="s">
        <v>17</v>
      </c>
      <c r="P159" s="21"/>
      <c r="Q159" s="21"/>
      <c r="R159" s="21"/>
      <c r="S159" s="21"/>
      <c r="T159" s="21"/>
      <c r="U159" s="21"/>
      <c r="V159" s="21"/>
      <c r="W159" s="21"/>
      <c r="X159" s="21"/>
      <c r="Y159" s="21"/>
      <c r="Z159" s="21"/>
      <c r="AA159" s="21"/>
    </row>
    <row r="160" spans="1:27" ht="14.25" customHeight="1">
      <c r="A160" s="135"/>
      <c r="B160" s="135"/>
      <c r="C160" s="135"/>
      <c r="D160" s="135"/>
      <c r="E160" s="135"/>
      <c r="F160" s="135"/>
      <c r="G160" s="135"/>
      <c r="H160" s="135"/>
      <c r="I160" s="135"/>
      <c r="J160" s="135"/>
      <c r="K160" s="135"/>
      <c r="L160" s="7" t="s">
        <v>18</v>
      </c>
      <c r="M160" s="7" t="s">
        <v>19</v>
      </c>
      <c r="N160" s="7" t="s">
        <v>20</v>
      </c>
      <c r="O160" s="135"/>
      <c r="P160" s="21"/>
      <c r="Q160" s="21"/>
      <c r="R160" s="21"/>
      <c r="S160" s="21"/>
      <c r="T160" s="21"/>
      <c r="U160" s="21"/>
      <c r="V160" s="21"/>
      <c r="W160" s="21"/>
      <c r="X160" s="21"/>
      <c r="Y160" s="21"/>
      <c r="Z160" s="21"/>
      <c r="AA160" s="21"/>
    </row>
    <row r="161" spans="1:27" ht="14.25" customHeight="1">
      <c r="A161" s="7">
        <v>1</v>
      </c>
      <c r="B161" s="7">
        <v>2</v>
      </c>
      <c r="C161" s="7">
        <v>3</v>
      </c>
      <c r="D161" s="7">
        <v>4</v>
      </c>
      <c r="E161" s="7">
        <v>5</v>
      </c>
      <c r="F161" s="7">
        <v>6</v>
      </c>
      <c r="G161" s="7">
        <v>7</v>
      </c>
      <c r="H161" s="7">
        <v>8</v>
      </c>
      <c r="I161" s="7">
        <v>9</v>
      </c>
      <c r="J161" s="7">
        <v>10</v>
      </c>
      <c r="K161" s="7">
        <v>11</v>
      </c>
      <c r="L161" s="7">
        <v>12</v>
      </c>
      <c r="M161" s="7">
        <v>13</v>
      </c>
      <c r="N161" s="7">
        <v>14</v>
      </c>
      <c r="O161" s="7">
        <v>15</v>
      </c>
      <c r="P161" s="21"/>
      <c r="Q161" s="21"/>
      <c r="R161" s="21"/>
      <c r="S161" s="21"/>
      <c r="T161" s="21"/>
      <c r="U161" s="21"/>
      <c r="V161" s="21"/>
      <c r="W161" s="21"/>
      <c r="X161" s="21"/>
      <c r="Y161" s="21"/>
      <c r="Z161" s="21"/>
      <c r="AA161" s="21"/>
    </row>
    <row r="162" spans="1:27" ht="14.25" customHeight="1">
      <c r="A162" s="30" t="s">
        <v>322</v>
      </c>
      <c r="B162" s="31" t="s">
        <v>323</v>
      </c>
      <c r="C162" s="32" t="s">
        <v>24</v>
      </c>
      <c r="D162" s="33">
        <v>3057</v>
      </c>
      <c r="E162" s="33">
        <v>2000</v>
      </c>
      <c r="F162" s="33">
        <f t="shared" ref="F162:F212" si="9">D162+E162</f>
        <v>5057</v>
      </c>
      <c r="G162" s="33">
        <f t="shared" ref="G162:G212" si="10">F162-H162-I162</f>
        <v>1770</v>
      </c>
      <c r="H162" s="33"/>
      <c r="I162" s="33">
        <v>3287</v>
      </c>
      <c r="J162" s="33">
        <f t="shared" ref="J162:J212" si="11">G162*3-I162</f>
        <v>2023</v>
      </c>
      <c r="K162" s="33">
        <v>2000</v>
      </c>
      <c r="L162" s="33"/>
      <c r="M162" s="33"/>
      <c r="N162" s="33"/>
      <c r="O162" s="33"/>
      <c r="P162" s="21"/>
      <c r="Q162" s="21"/>
      <c r="R162" s="21"/>
      <c r="S162" s="21"/>
      <c r="T162" s="21"/>
      <c r="U162" s="21"/>
      <c r="V162" s="21"/>
      <c r="W162" s="21"/>
      <c r="X162" s="21"/>
      <c r="Y162" s="21"/>
      <c r="Z162" s="21"/>
      <c r="AA162" s="21"/>
    </row>
    <row r="163" spans="1:27" ht="14.25" customHeight="1">
      <c r="A163" s="15" t="s">
        <v>324</v>
      </c>
      <c r="B163" s="17" t="s">
        <v>325</v>
      </c>
      <c r="C163" s="18" t="s">
        <v>24</v>
      </c>
      <c r="D163" s="9">
        <v>668</v>
      </c>
      <c r="E163" s="9"/>
      <c r="F163" s="9">
        <f t="shared" si="9"/>
        <v>668</v>
      </c>
      <c r="G163" s="9">
        <f t="shared" si="10"/>
        <v>78</v>
      </c>
      <c r="H163" s="9"/>
      <c r="I163" s="9">
        <v>590</v>
      </c>
      <c r="J163" s="9">
        <f t="shared" si="11"/>
        <v>-356</v>
      </c>
      <c r="K163" s="9"/>
      <c r="L163" s="9"/>
      <c r="M163" s="9"/>
      <c r="N163" s="9"/>
      <c r="O163" s="9"/>
    </row>
    <row r="164" spans="1:27" ht="14.25" customHeight="1">
      <c r="A164" s="10" t="s">
        <v>326</v>
      </c>
      <c r="B164" s="13" t="s">
        <v>327</v>
      </c>
      <c r="C164" s="19" t="s">
        <v>48</v>
      </c>
      <c r="D164" s="9"/>
      <c r="E164" s="9"/>
      <c r="F164" s="9">
        <f t="shared" si="9"/>
        <v>0</v>
      </c>
      <c r="G164" s="9">
        <f t="shared" si="10"/>
        <v>0</v>
      </c>
      <c r="H164" s="9"/>
      <c r="I164" s="9"/>
      <c r="J164" s="9">
        <f t="shared" si="11"/>
        <v>0</v>
      </c>
      <c r="K164" s="9"/>
      <c r="L164" s="9"/>
      <c r="M164" s="9"/>
      <c r="N164" s="9"/>
      <c r="O164" s="9"/>
    </row>
    <row r="165" spans="1:27" ht="14.25" customHeight="1">
      <c r="A165" s="10" t="s">
        <v>328</v>
      </c>
      <c r="B165" s="13" t="s">
        <v>329</v>
      </c>
      <c r="C165" s="19" t="s">
        <v>24</v>
      </c>
      <c r="D165" s="9">
        <v>155</v>
      </c>
      <c r="E165" s="9"/>
      <c r="F165" s="9">
        <f t="shared" si="9"/>
        <v>155</v>
      </c>
      <c r="G165" s="9">
        <f t="shared" si="10"/>
        <v>25</v>
      </c>
      <c r="H165" s="9"/>
      <c r="I165" s="9">
        <v>130</v>
      </c>
      <c r="J165" s="9">
        <f t="shared" si="11"/>
        <v>-55</v>
      </c>
      <c r="K165" s="9"/>
      <c r="L165" s="9"/>
      <c r="M165" s="9"/>
      <c r="N165" s="9"/>
      <c r="O165" s="9"/>
    </row>
    <row r="166" spans="1:27" ht="14.25" customHeight="1">
      <c r="A166" s="15" t="s">
        <v>330</v>
      </c>
      <c r="B166" s="17" t="s">
        <v>331</v>
      </c>
      <c r="C166" s="18" t="s">
        <v>24</v>
      </c>
      <c r="D166" s="9">
        <v>840</v>
      </c>
      <c r="E166" s="9"/>
      <c r="F166" s="9">
        <f t="shared" si="9"/>
        <v>840</v>
      </c>
      <c r="G166" s="9">
        <f t="shared" si="10"/>
        <v>275</v>
      </c>
      <c r="H166" s="9"/>
      <c r="I166" s="9">
        <v>565</v>
      </c>
      <c r="J166" s="9">
        <f t="shared" si="11"/>
        <v>260</v>
      </c>
      <c r="K166" s="9">
        <v>500</v>
      </c>
      <c r="L166" s="9"/>
      <c r="M166" s="9"/>
      <c r="N166" s="9"/>
      <c r="O166" s="9"/>
    </row>
    <row r="167" spans="1:27" ht="14.25" customHeight="1">
      <c r="A167" s="15" t="s">
        <v>332</v>
      </c>
      <c r="B167" s="17" t="s">
        <v>333</v>
      </c>
      <c r="C167" s="18" t="s">
        <v>24</v>
      </c>
      <c r="D167" s="9">
        <v>329</v>
      </c>
      <c r="E167" s="9">
        <v>300</v>
      </c>
      <c r="F167" s="9">
        <f t="shared" si="9"/>
        <v>629</v>
      </c>
      <c r="G167" s="9">
        <f t="shared" si="10"/>
        <v>185</v>
      </c>
      <c r="H167" s="9"/>
      <c r="I167" s="9">
        <v>444</v>
      </c>
      <c r="J167" s="9">
        <f t="shared" si="11"/>
        <v>111</v>
      </c>
      <c r="K167" s="9">
        <v>500</v>
      </c>
      <c r="L167" s="9"/>
      <c r="M167" s="9"/>
      <c r="N167" s="9"/>
      <c r="O167" s="9"/>
    </row>
    <row r="168" spans="1:27" ht="14.25" customHeight="1">
      <c r="A168" s="10" t="s">
        <v>334</v>
      </c>
      <c r="B168" s="13" t="s">
        <v>335</v>
      </c>
      <c r="C168" s="19" t="s">
        <v>24</v>
      </c>
      <c r="D168" s="9"/>
      <c r="E168" s="9"/>
      <c r="F168" s="9">
        <f t="shared" si="9"/>
        <v>0</v>
      </c>
      <c r="G168" s="9">
        <f t="shared" si="10"/>
        <v>0</v>
      </c>
      <c r="H168" s="9"/>
      <c r="I168" s="9"/>
      <c r="J168" s="9">
        <f t="shared" si="11"/>
        <v>0</v>
      </c>
      <c r="K168" s="9"/>
      <c r="L168" s="9"/>
      <c r="M168" s="9"/>
      <c r="N168" s="9"/>
      <c r="O168" s="9"/>
    </row>
    <row r="169" spans="1:27" ht="14.25" customHeight="1">
      <c r="A169" s="10" t="s">
        <v>336</v>
      </c>
      <c r="B169" s="13" t="s">
        <v>337</v>
      </c>
      <c r="C169" s="19" t="s">
        <v>48</v>
      </c>
      <c r="D169" s="9"/>
      <c r="E169" s="9"/>
      <c r="F169" s="9">
        <f t="shared" si="9"/>
        <v>0</v>
      </c>
      <c r="G169" s="9">
        <f t="shared" si="10"/>
        <v>0</v>
      </c>
      <c r="H169" s="9"/>
      <c r="I169" s="9"/>
      <c r="J169" s="9">
        <f t="shared" si="11"/>
        <v>0</v>
      </c>
      <c r="K169" s="9"/>
      <c r="L169" s="9"/>
      <c r="M169" s="9"/>
      <c r="N169" s="9"/>
      <c r="O169" s="9"/>
    </row>
    <row r="170" spans="1:27" ht="14.25" customHeight="1">
      <c r="A170" s="10" t="s">
        <v>338</v>
      </c>
      <c r="B170" s="13" t="s">
        <v>339</v>
      </c>
      <c r="C170" s="19" t="s">
        <v>48</v>
      </c>
      <c r="D170" s="9"/>
      <c r="E170" s="9"/>
      <c r="F170" s="9">
        <f t="shared" si="9"/>
        <v>0</v>
      </c>
      <c r="G170" s="9">
        <f t="shared" si="10"/>
        <v>0</v>
      </c>
      <c r="H170" s="9"/>
      <c r="I170" s="9"/>
      <c r="J170" s="9">
        <f t="shared" si="11"/>
        <v>0</v>
      </c>
      <c r="K170" s="9"/>
      <c r="L170" s="9"/>
      <c r="M170" s="9"/>
      <c r="N170" s="9"/>
      <c r="O170" s="9"/>
    </row>
    <row r="171" spans="1:27" ht="14.25" customHeight="1">
      <c r="A171" s="15" t="s">
        <v>340</v>
      </c>
      <c r="B171" s="17" t="s">
        <v>341</v>
      </c>
      <c r="C171" s="18" t="s">
        <v>55</v>
      </c>
      <c r="D171" s="9">
        <v>121</v>
      </c>
      <c r="E171" s="9">
        <v>120</v>
      </c>
      <c r="F171" s="9">
        <f t="shared" si="9"/>
        <v>241</v>
      </c>
      <c r="G171" s="9">
        <f t="shared" si="10"/>
        <v>101</v>
      </c>
      <c r="H171" s="9"/>
      <c r="I171" s="9">
        <v>140</v>
      </c>
      <c r="J171" s="9">
        <f t="shared" si="11"/>
        <v>163</v>
      </c>
      <c r="K171" s="9">
        <v>240</v>
      </c>
      <c r="L171" s="9"/>
      <c r="M171" s="9"/>
      <c r="N171" s="9"/>
      <c r="O171" s="9"/>
    </row>
    <row r="172" spans="1:27" ht="14.25" customHeight="1">
      <c r="A172" s="10" t="s">
        <v>342</v>
      </c>
      <c r="B172" s="13" t="s">
        <v>343</v>
      </c>
      <c r="C172" s="19" t="s">
        <v>344</v>
      </c>
      <c r="D172" s="9">
        <v>9</v>
      </c>
      <c r="E172" s="9">
        <v>10</v>
      </c>
      <c r="F172" s="9">
        <f t="shared" si="9"/>
        <v>19</v>
      </c>
      <c r="G172" s="9">
        <f t="shared" si="10"/>
        <v>5</v>
      </c>
      <c r="H172" s="9"/>
      <c r="I172" s="9">
        <v>14</v>
      </c>
      <c r="J172" s="9">
        <f t="shared" si="11"/>
        <v>1</v>
      </c>
      <c r="K172" s="9">
        <v>5</v>
      </c>
      <c r="L172" s="9"/>
      <c r="M172" s="9"/>
      <c r="N172" s="9"/>
      <c r="O172" s="9"/>
    </row>
    <row r="173" spans="1:27" ht="14.25" customHeight="1">
      <c r="A173" s="10" t="s">
        <v>347</v>
      </c>
      <c r="B173" s="13" t="s">
        <v>348</v>
      </c>
      <c r="C173" s="19" t="s">
        <v>349</v>
      </c>
      <c r="D173" s="9"/>
      <c r="E173" s="9"/>
      <c r="F173" s="9">
        <f t="shared" si="9"/>
        <v>0</v>
      </c>
      <c r="G173" s="9">
        <f t="shared" si="10"/>
        <v>0</v>
      </c>
      <c r="H173" s="9"/>
      <c r="I173" s="9"/>
      <c r="J173" s="9">
        <f t="shared" si="11"/>
        <v>0</v>
      </c>
      <c r="K173" s="9"/>
      <c r="L173" s="9"/>
      <c r="M173" s="9"/>
      <c r="N173" s="9"/>
      <c r="O173" s="9"/>
    </row>
    <row r="174" spans="1:27" ht="14.25" customHeight="1">
      <c r="A174" s="10" t="s">
        <v>350</v>
      </c>
      <c r="B174" s="13" t="s">
        <v>351</v>
      </c>
      <c r="C174" s="19" t="s">
        <v>55</v>
      </c>
      <c r="D174" s="9">
        <v>51</v>
      </c>
      <c r="E174" s="9">
        <v>30</v>
      </c>
      <c r="F174" s="9">
        <f t="shared" si="9"/>
        <v>81</v>
      </c>
      <c r="G174" s="9">
        <f t="shared" si="10"/>
        <v>4</v>
      </c>
      <c r="H174" s="9"/>
      <c r="I174" s="9">
        <v>77</v>
      </c>
      <c r="J174" s="9">
        <f t="shared" si="11"/>
        <v>-65</v>
      </c>
      <c r="K174" s="9"/>
      <c r="L174" s="9"/>
      <c r="M174" s="9"/>
      <c r="N174" s="9"/>
      <c r="O174" s="9"/>
    </row>
    <row r="175" spans="1:27" ht="14.25" customHeight="1">
      <c r="A175" s="10" t="s">
        <v>352</v>
      </c>
      <c r="B175" s="13" t="s">
        <v>353</v>
      </c>
      <c r="C175" s="19" t="s">
        <v>349</v>
      </c>
      <c r="D175" s="9"/>
      <c r="E175" s="9"/>
      <c r="F175" s="9">
        <f t="shared" si="9"/>
        <v>0</v>
      </c>
      <c r="G175" s="9">
        <f t="shared" si="10"/>
        <v>0</v>
      </c>
      <c r="H175" s="9"/>
      <c r="I175" s="9"/>
      <c r="J175" s="9">
        <f t="shared" si="11"/>
        <v>0</v>
      </c>
      <c r="K175" s="9"/>
      <c r="L175" s="9"/>
      <c r="M175" s="9"/>
      <c r="N175" s="9"/>
      <c r="O175" s="9"/>
    </row>
    <row r="176" spans="1:27" ht="14.25" customHeight="1">
      <c r="A176" s="10" t="s">
        <v>354</v>
      </c>
      <c r="B176" s="13" t="s">
        <v>355</v>
      </c>
      <c r="C176" s="19" t="s">
        <v>48</v>
      </c>
      <c r="D176" s="9"/>
      <c r="E176" s="9"/>
      <c r="F176" s="9">
        <f t="shared" si="9"/>
        <v>0</v>
      </c>
      <c r="G176" s="9">
        <f t="shared" si="10"/>
        <v>0</v>
      </c>
      <c r="H176" s="9"/>
      <c r="I176" s="9"/>
      <c r="J176" s="9">
        <f t="shared" si="11"/>
        <v>0</v>
      </c>
      <c r="K176" s="9"/>
      <c r="L176" s="9"/>
      <c r="M176" s="9"/>
      <c r="N176" s="9"/>
      <c r="O176" s="9"/>
    </row>
    <row r="177" spans="1:15" ht="14.25" customHeight="1">
      <c r="A177" s="10" t="s">
        <v>356</v>
      </c>
      <c r="B177" s="13" t="s">
        <v>357</v>
      </c>
      <c r="C177" s="19" t="s">
        <v>36</v>
      </c>
      <c r="D177" s="9">
        <v>9</v>
      </c>
      <c r="E177" s="9"/>
      <c r="F177" s="9">
        <f t="shared" si="9"/>
        <v>9</v>
      </c>
      <c r="G177" s="9">
        <f t="shared" si="10"/>
        <v>0</v>
      </c>
      <c r="H177" s="9">
        <v>9</v>
      </c>
      <c r="I177" s="9">
        <v>0</v>
      </c>
      <c r="J177" s="9">
        <f t="shared" si="11"/>
        <v>0</v>
      </c>
      <c r="K177" s="9">
        <v>5</v>
      </c>
      <c r="L177" s="9"/>
      <c r="M177" s="9"/>
      <c r="N177" s="9"/>
      <c r="O177" s="9"/>
    </row>
    <row r="178" spans="1:15" ht="14.25" customHeight="1">
      <c r="A178" s="10" t="s">
        <v>358</v>
      </c>
      <c r="B178" s="13" t="s">
        <v>359</v>
      </c>
      <c r="C178" s="19" t="s">
        <v>55</v>
      </c>
      <c r="D178" s="9"/>
      <c r="E178" s="9"/>
      <c r="F178" s="9">
        <f t="shared" si="9"/>
        <v>0</v>
      </c>
      <c r="G178" s="9">
        <f t="shared" si="10"/>
        <v>0</v>
      </c>
      <c r="H178" s="9"/>
      <c r="I178" s="9"/>
      <c r="J178" s="9">
        <f t="shared" si="11"/>
        <v>0</v>
      </c>
      <c r="K178" s="9"/>
      <c r="L178" s="9"/>
      <c r="M178" s="9"/>
      <c r="N178" s="9"/>
      <c r="O178" s="9"/>
    </row>
    <row r="179" spans="1:15" ht="14.25" customHeight="1">
      <c r="A179" s="10" t="s">
        <v>360</v>
      </c>
      <c r="B179" s="13" t="s">
        <v>361</v>
      </c>
      <c r="C179" s="19" t="s">
        <v>48</v>
      </c>
      <c r="D179" s="9"/>
      <c r="E179" s="9"/>
      <c r="F179" s="9">
        <f t="shared" si="9"/>
        <v>0</v>
      </c>
      <c r="G179" s="9">
        <f t="shared" si="10"/>
        <v>0</v>
      </c>
      <c r="H179" s="9"/>
      <c r="I179" s="9"/>
      <c r="J179" s="9">
        <f t="shared" si="11"/>
        <v>0</v>
      </c>
      <c r="K179" s="9"/>
      <c r="L179" s="9"/>
      <c r="M179" s="9"/>
      <c r="N179" s="9"/>
      <c r="O179" s="9"/>
    </row>
    <row r="180" spans="1:15" ht="14.25" customHeight="1">
      <c r="A180" s="15" t="s">
        <v>362</v>
      </c>
      <c r="B180" s="17" t="s">
        <v>363</v>
      </c>
      <c r="C180" s="18" t="s">
        <v>48</v>
      </c>
      <c r="D180" s="9">
        <v>9945</v>
      </c>
      <c r="E180" s="9"/>
      <c r="F180" s="9">
        <f t="shared" si="9"/>
        <v>9945</v>
      </c>
      <c r="G180" s="9">
        <f t="shared" si="10"/>
        <v>2489</v>
      </c>
      <c r="H180" s="9"/>
      <c r="I180" s="9">
        <v>7456</v>
      </c>
      <c r="J180" s="9">
        <f t="shared" si="11"/>
        <v>11</v>
      </c>
      <c r="K180" s="9"/>
      <c r="L180" s="9"/>
      <c r="M180" s="9"/>
      <c r="N180" s="9"/>
      <c r="O180" s="9"/>
    </row>
    <row r="181" spans="1:15" ht="14.25" customHeight="1">
      <c r="A181" s="10" t="s">
        <v>364</v>
      </c>
      <c r="B181" s="13" t="s">
        <v>365</v>
      </c>
      <c r="C181" s="19" t="s">
        <v>55</v>
      </c>
      <c r="D181" s="9"/>
      <c r="E181" s="9"/>
      <c r="F181" s="9">
        <f t="shared" si="9"/>
        <v>0</v>
      </c>
      <c r="G181" s="9">
        <f t="shared" si="10"/>
        <v>0</v>
      </c>
      <c r="H181" s="9"/>
      <c r="I181" s="9"/>
      <c r="J181" s="9">
        <f t="shared" si="11"/>
        <v>0</v>
      </c>
      <c r="K181" s="9"/>
      <c r="L181" s="9"/>
      <c r="M181" s="9"/>
      <c r="N181" s="9"/>
      <c r="O181" s="9"/>
    </row>
    <row r="182" spans="1:15" ht="14.25" customHeight="1">
      <c r="A182" s="15" t="s">
        <v>366</v>
      </c>
      <c r="B182" s="17" t="s">
        <v>367</v>
      </c>
      <c r="C182" s="18" t="s">
        <v>24</v>
      </c>
      <c r="D182" s="9"/>
      <c r="E182" s="9"/>
      <c r="F182" s="9">
        <f t="shared" si="9"/>
        <v>0</v>
      </c>
      <c r="G182" s="9">
        <f t="shared" si="10"/>
        <v>0</v>
      </c>
      <c r="H182" s="9"/>
      <c r="I182" s="9"/>
      <c r="J182" s="9">
        <f t="shared" si="11"/>
        <v>0</v>
      </c>
      <c r="K182" s="9"/>
      <c r="L182" s="9"/>
      <c r="M182" s="9"/>
      <c r="N182" s="9"/>
      <c r="O182" s="9"/>
    </row>
    <row r="183" spans="1:15" ht="14.25" customHeight="1">
      <c r="A183" s="10" t="s">
        <v>368</v>
      </c>
      <c r="B183" s="13" t="s">
        <v>369</v>
      </c>
      <c r="C183" s="19" t="s">
        <v>36</v>
      </c>
      <c r="D183" s="9">
        <v>3</v>
      </c>
      <c r="E183" s="9">
        <v>5</v>
      </c>
      <c r="F183" s="9">
        <f t="shared" si="9"/>
        <v>8</v>
      </c>
      <c r="G183" s="9">
        <f t="shared" si="10"/>
        <v>2</v>
      </c>
      <c r="H183" s="9"/>
      <c r="I183" s="9">
        <v>6</v>
      </c>
      <c r="J183" s="9">
        <f t="shared" si="11"/>
        <v>0</v>
      </c>
      <c r="K183" s="9"/>
      <c r="L183" s="9"/>
      <c r="M183" s="9"/>
      <c r="N183" s="9"/>
      <c r="O183" s="9"/>
    </row>
    <row r="184" spans="1:15" ht="14.25" customHeight="1">
      <c r="A184" s="10" t="s">
        <v>370</v>
      </c>
      <c r="B184" s="13" t="s">
        <v>371</v>
      </c>
      <c r="C184" s="19" t="s">
        <v>87</v>
      </c>
      <c r="D184" s="9"/>
      <c r="E184" s="9"/>
      <c r="F184" s="9">
        <f t="shared" si="9"/>
        <v>0</v>
      </c>
      <c r="G184" s="9">
        <f t="shared" si="10"/>
        <v>0</v>
      </c>
      <c r="H184" s="9"/>
      <c r="I184" s="9"/>
      <c r="J184" s="9">
        <f t="shared" si="11"/>
        <v>0</v>
      </c>
      <c r="K184" s="9">
        <v>10</v>
      </c>
      <c r="L184" s="9"/>
      <c r="M184" s="9"/>
      <c r="N184" s="9"/>
      <c r="O184" s="9"/>
    </row>
    <row r="185" spans="1:15" ht="14.25" customHeight="1">
      <c r="A185" s="10" t="s">
        <v>372</v>
      </c>
      <c r="B185" s="13" t="s">
        <v>373</v>
      </c>
      <c r="C185" s="19" t="s">
        <v>48</v>
      </c>
      <c r="D185" s="9"/>
      <c r="E185" s="9"/>
      <c r="F185" s="9">
        <f t="shared" si="9"/>
        <v>0</v>
      </c>
      <c r="G185" s="9">
        <f t="shared" si="10"/>
        <v>0</v>
      </c>
      <c r="H185" s="9"/>
      <c r="I185" s="9"/>
      <c r="J185" s="9">
        <f t="shared" si="11"/>
        <v>0</v>
      </c>
      <c r="K185" s="9"/>
      <c r="L185" s="9"/>
      <c r="M185" s="9"/>
      <c r="N185" s="9"/>
      <c r="O185" s="9"/>
    </row>
    <row r="186" spans="1:15" ht="14.25" customHeight="1">
      <c r="A186" s="10" t="s">
        <v>374</v>
      </c>
      <c r="B186" s="13" t="s">
        <v>375</v>
      </c>
      <c r="C186" s="19" t="s">
        <v>48</v>
      </c>
      <c r="D186" s="9"/>
      <c r="E186" s="9"/>
      <c r="F186" s="9">
        <f t="shared" si="9"/>
        <v>0</v>
      </c>
      <c r="G186" s="9">
        <f t="shared" si="10"/>
        <v>0</v>
      </c>
      <c r="H186" s="9"/>
      <c r="I186" s="9"/>
      <c r="J186" s="9">
        <f t="shared" si="11"/>
        <v>0</v>
      </c>
      <c r="K186" s="9"/>
      <c r="L186" s="9"/>
      <c r="M186" s="9"/>
      <c r="N186" s="9"/>
      <c r="O186" s="9"/>
    </row>
    <row r="187" spans="1:15" ht="14.25" customHeight="1">
      <c r="A187" s="10" t="s">
        <v>376</v>
      </c>
      <c r="B187" s="13" t="s">
        <v>377</v>
      </c>
      <c r="C187" s="19" t="s">
        <v>48</v>
      </c>
      <c r="D187" s="9">
        <v>3</v>
      </c>
      <c r="E187" s="9"/>
      <c r="F187" s="9">
        <f t="shared" si="9"/>
        <v>3</v>
      </c>
      <c r="G187" s="9">
        <f t="shared" si="10"/>
        <v>2</v>
      </c>
      <c r="H187" s="9"/>
      <c r="I187" s="9">
        <v>1</v>
      </c>
      <c r="J187" s="9">
        <f t="shared" si="11"/>
        <v>5</v>
      </c>
      <c r="K187" s="9">
        <v>100</v>
      </c>
      <c r="L187" s="9"/>
      <c r="M187" s="9"/>
      <c r="N187" s="9"/>
      <c r="O187" s="9"/>
    </row>
    <row r="188" spans="1:15" ht="14.25" customHeight="1">
      <c r="A188" s="10" t="s">
        <v>378</v>
      </c>
      <c r="B188" s="14" t="s">
        <v>379</v>
      </c>
      <c r="C188" s="19" t="s">
        <v>24</v>
      </c>
      <c r="D188" s="9"/>
      <c r="E188" s="9"/>
      <c r="F188" s="9">
        <f t="shared" si="9"/>
        <v>0</v>
      </c>
      <c r="G188" s="9">
        <f t="shared" si="10"/>
        <v>0</v>
      </c>
      <c r="H188" s="9"/>
      <c r="I188" s="9"/>
      <c r="J188" s="9">
        <f t="shared" si="11"/>
        <v>0</v>
      </c>
      <c r="K188" s="9"/>
      <c r="L188" s="9"/>
      <c r="M188" s="9"/>
      <c r="N188" s="9"/>
      <c r="O188" s="9"/>
    </row>
    <row r="189" spans="1:15" ht="14.25" customHeight="1">
      <c r="A189" s="10" t="s">
        <v>380</v>
      </c>
      <c r="B189" s="13" t="s">
        <v>381</v>
      </c>
      <c r="C189" s="19" t="s">
        <v>48</v>
      </c>
      <c r="D189" s="9"/>
      <c r="E189" s="9"/>
      <c r="F189" s="9">
        <f t="shared" si="9"/>
        <v>0</v>
      </c>
      <c r="G189" s="9">
        <f t="shared" si="10"/>
        <v>0</v>
      </c>
      <c r="H189" s="9"/>
      <c r="I189" s="9"/>
      <c r="J189" s="9">
        <f t="shared" si="11"/>
        <v>0</v>
      </c>
      <c r="K189" s="9"/>
      <c r="L189" s="9"/>
      <c r="M189" s="9"/>
      <c r="N189" s="9"/>
      <c r="O189" s="9"/>
    </row>
    <row r="190" spans="1:15" ht="14.25" customHeight="1">
      <c r="A190" s="10" t="s">
        <v>382</v>
      </c>
      <c r="B190" s="13" t="s">
        <v>383</v>
      </c>
      <c r="C190" s="19" t="s">
        <v>48</v>
      </c>
      <c r="D190" s="9"/>
      <c r="E190" s="9"/>
      <c r="F190" s="9">
        <f t="shared" si="9"/>
        <v>0</v>
      </c>
      <c r="G190" s="9">
        <f t="shared" si="10"/>
        <v>0</v>
      </c>
      <c r="H190" s="9"/>
      <c r="I190" s="9"/>
      <c r="J190" s="9">
        <f t="shared" si="11"/>
        <v>0</v>
      </c>
      <c r="K190" s="9">
        <v>100</v>
      </c>
      <c r="L190" s="9"/>
      <c r="M190" s="9"/>
      <c r="N190" s="9"/>
      <c r="O190" s="9"/>
    </row>
    <row r="191" spans="1:15" ht="14.25" customHeight="1">
      <c r="A191" s="10" t="s">
        <v>384</v>
      </c>
      <c r="B191" s="14" t="s">
        <v>385</v>
      </c>
      <c r="C191" s="19" t="s">
        <v>48</v>
      </c>
      <c r="D191" s="9">
        <v>191</v>
      </c>
      <c r="E191" s="9">
        <v>144</v>
      </c>
      <c r="F191" s="9">
        <f t="shared" si="9"/>
        <v>335</v>
      </c>
      <c r="G191" s="9">
        <f t="shared" si="10"/>
        <v>99</v>
      </c>
      <c r="H191" s="9"/>
      <c r="I191" s="9">
        <v>236</v>
      </c>
      <c r="J191" s="9">
        <f t="shared" si="11"/>
        <v>61</v>
      </c>
      <c r="K191" s="9">
        <v>100</v>
      </c>
      <c r="L191" s="9"/>
      <c r="M191" s="9"/>
      <c r="N191" s="9"/>
      <c r="O191" s="9"/>
    </row>
    <row r="192" spans="1:15" ht="14.25" customHeight="1">
      <c r="A192" s="10" t="s">
        <v>386</v>
      </c>
      <c r="B192" s="14" t="s">
        <v>387</v>
      </c>
      <c r="C192" s="19" t="s">
        <v>145</v>
      </c>
      <c r="D192" s="9"/>
      <c r="E192" s="9"/>
      <c r="F192" s="9">
        <f t="shared" si="9"/>
        <v>0</v>
      </c>
      <c r="G192" s="9">
        <f t="shared" si="10"/>
        <v>0</v>
      </c>
      <c r="H192" s="9"/>
      <c r="I192" s="9"/>
      <c r="J192" s="9">
        <f t="shared" si="11"/>
        <v>0</v>
      </c>
      <c r="K192" s="9">
        <v>300</v>
      </c>
      <c r="L192" s="9"/>
      <c r="M192" s="9"/>
      <c r="N192" s="9"/>
      <c r="O192" s="9"/>
    </row>
    <row r="193" spans="1:27" ht="14.25" customHeight="1">
      <c r="A193" s="10" t="s">
        <v>388</v>
      </c>
      <c r="B193" s="14" t="s">
        <v>389</v>
      </c>
      <c r="C193" s="19" t="s">
        <v>24</v>
      </c>
      <c r="D193" s="9">
        <v>941</v>
      </c>
      <c r="E193" s="9">
        <v>2000</v>
      </c>
      <c r="F193" s="9">
        <f t="shared" si="9"/>
        <v>2941</v>
      </c>
      <c r="G193" s="9">
        <f t="shared" si="10"/>
        <v>772</v>
      </c>
      <c r="H193" s="9"/>
      <c r="I193" s="9">
        <v>2169</v>
      </c>
      <c r="J193" s="9">
        <f t="shared" si="11"/>
        <v>147</v>
      </c>
      <c r="K193" s="9">
        <v>500</v>
      </c>
      <c r="L193" s="9"/>
      <c r="M193" s="9"/>
      <c r="N193" s="9"/>
      <c r="O193" s="9"/>
    </row>
    <row r="194" spans="1:27" ht="14.25" customHeight="1">
      <c r="A194" s="10" t="s">
        <v>390</v>
      </c>
      <c r="B194" s="14" t="s">
        <v>391</v>
      </c>
      <c r="C194" s="19" t="s">
        <v>24</v>
      </c>
      <c r="D194" s="9"/>
      <c r="E194" s="9"/>
      <c r="F194" s="9">
        <f t="shared" si="9"/>
        <v>0</v>
      </c>
      <c r="G194" s="9">
        <f t="shared" si="10"/>
        <v>0</v>
      </c>
      <c r="H194" s="9"/>
      <c r="I194" s="9"/>
      <c r="J194" s="9">
        <f t="shared" si="11"/>
        <v>0</v>
      </c>
      <c r="K194" s="9"/>
      <c r="L194" s="9"/>
      <c r="M194" s="9"/>
      <c r="N194" s="9"/>
      <c r="O194" s="9"/>
    </row>
    <row r="195" spans="1:27" ht="14.25" customHeight="1">
      <c r="A195" s="10" t="s">
        <v>392</v>
      </c>
      <c r="B195" s="13" t="s">
        <v>393</v>
      </c>
      <c r="C195" s="19" t="s">
        <v>24</v>
      </c>
      <c r="D195" s="9">
        <v>554</v>
      </c>
      <c r="E195" s="9"/>
      <c r="F195" s="9">
        <f t="shared" si="9"/>
        <v>554</v>
      </c>
      <c r="G195" s="9">
        <f t="shared" si="10"/>
        <v>230</v>
      </c>
      <c r="H195" s="9"/>
      <c r="I195" s="9">
        <v>324</v>
      </c>
      <c r="J195" s="9">
        <f t="shared" si="11"/>
        <v>366</v>
      </c>
      <c r="K195" s="9">
        <v>500</v>
      </c>
      <c r="L195" s="9"/>
      <c r="M195" s="9"/>
      <c r="N195" s="9"/>
      <c r="O195" s="9"/>
    </row>
    <row r="196" spans="1:27" ht="14.25" customHeight="1">
      <c r="A196" s="15" t="s">
        <v>394</v>
      </c>
      <c r="B196" s="17" t="s">
        <v>395</v>
      </c>
      <c r="C196" s="18" t="s">
        <v>24</v>
      </c>
      <c r="D196" s="9">
        <v>992</v>
      </c>
      <c r="E196" s="9">
        <v>1000</v>
      </c>
      <c r="F196" s="9">
        <f t="shared" si="9"/>
        <v>1992</v>
      </c>
      <c r="G196" s="9">
        <f t="shared" si="10"/>
        <v>262</v>
      </c>
      <c r="H196" s="9"/>
      <c r="I196" s="9">
        <v>1730</v>
      </c>
      <c r="J196" s="9">
        <f t="shared" si="11"/>
        <v>-944</v>
      </c>
      <c r="K196" s="9"/>
      <c r="L196" s="9"/>
      <c r="M196" s="9"/>
      <c r="N196" s="9"/>
      <c r="O196" s="9"/>
    </row>
    <row r="197" spans="1:27" ht="14.25" customHeight="1">
      <c r="A197" s="15" t="s">
        <v>396</v>
      </c>
      <c r="B197" s="20" t="s">
        <v>397</v>
      </c>
      <c r="C197" s="18" t="s">
        <v>24</v>
      </c>
      <c r="D197" s="9">
        <v>160</v>
      </c>
      <c r="E197" s="9"/>
      <c r="F197" s="9">
        <f t="shared" si="9"/>
        <v>160</v>
      </c>
      <c r="G197" s="9">
        <f t="shared" si="10"/>
        <v>30</v>
      </c>
      <c r="H197" s="9"/>
      <c r="I197" s="9">
        <v>130</v>
      </c>
      <c r="J197" s="9">
        <f t="shared" si="11"/>
        <v>-40</v>
      </c>
      <c r="K197" s="9"/>
      <c r="L197" s="9"/>
      <c r="M197" s="9"/>
      <c r="N197" s="9"/>
      <c r="O197" s="9"/>
    </row>
    <row r="198" spans="1:27" ht="14.25" customHeight="1">
      <c r="A198" s="10" t="s">
        <v>398</v>
      </c>
      <c r="B198" s="13" t="s">
        <v>399</v>
      </c>
      <c r="C198" s="19" t="s">
        <v>36</v>
      </c>
      <c r="D198" s="9"/>
      <c r="E198" s="9"/>
      <c r="F198" s="9">
        <f t="shared" si="9"/>
        <v>0</v>
      </c>
      <c r="G198" s="9">
        <f t="shared" si="10"/>
        <v>0</v>
      </c>
      <c r="H198" s="9"/>
      <c r="I198" s="9"/>
      <c r="J198" s="9">
        <f t="shared" si="11"/>
        <v>0</v>
      </c>
      <c r="K198" s="9"/>
      <c r="L198" s="9"/>
      <c r="M198" s="9"/>
      <c r="N198" s="9"/>
      <c r="O198" s="9"/>
    </row>
    <row r="199" spans="1:27" ht="14.25" customHeight="1">
      <c r="A199" s="10" t="s">
        <v>400</v>
      </c>
      <c r="B199" s="13" t="s">
        <v>401</v>
      </c>
      <c r="C199" s="10" t="s">
        <v>55</v>
      </c>
      <c r="D199" s="9"/>
      <c r="E199" s="9"/>
      <c r="F199" s="9">
        <f t="shared" si="9"/>
        <v>0</v>
      </c>
      <c r="G199" s="9">
        <f t="shared" si="10"/>
        <v>0</v>
      </c>
      <c r="H199" s="9"/>
      <c r="I199" s="9"/>
      <c r="J199" s="9">
        <f t="shared" si="11"/>
        <v>0</v>
      </c>
      <c r="K199" s="9"/>
      <c r="L199" s="9"/>
      <c r="M199" s="9"/>
      <c r="N199" s="9"/>
      <c r="O199" s="9"/>
    </row>
    <row r="200" spans="1:27" ht="14.25" customHeight="1">
      <c r="A200" s="10" t="s">
        <v>402</v>
      </c>
      <c r="B200" s="11" t="s">
        <v>403</v>
      </c>
      <c r="C200" s="10" t="s">
        <v>24</v>
      </c>
      <c r="D200" s="9"/>
      <c r="E200" s="9"/>
      <c r="F200" s="9">
        <f t="shared" si="9"/>
        <v>0</v>
      </c>
      <c r="G200" s="9">
        <f t="shared" si="10"/>
        <v>0</v>
      </c>
      <c r="H200" s="9"/>
      <c r="I200" s="9"/>
      <c r="J200" s="9">
        <f t="shared" si="11"/>
        <v>0</v>
      </c>
      <c r="K200" s="9"/>
      <c r="L200" s="9"/>
      <c r="M200" s="9"/>
      <c r="N200" s="9"/>
      <c r="O200" s="9"/>
    </row>
    <row r="201" spans="1:27" ht="14.25" customHeight="1">
      <c r="A201" s="10" t="s">
        <v>404</v>
      </c>
      <c r="B201" s="11" t="s">
        <v>405</v>
      </c>
      <c r="C201" s="10" t="s">
        <v>55</v>
      </c>
      <c r="D201" s="9">
        <v>99</v>
      </c>
      <c r="E201" s="9">
        <v>25</v>
      </c>
      <c r="F201" s="9">
        <f t="shared" si="9"/>
        <v>124</v>
      </c>
      <c r="G201" s="9">
        <f t="shared" si="10"/>
        <v>58</v>
      </c>
      <c r="H201" s="9"/>
      <c r="I201" s="9">
        <v>66</v>
      </c>
      <c r="J201" s="9">
        <f t="shared" si="11"/>
        <v>108</v>
      </c>
      <c r="K201" s="9">
        <v>100</v>
      </c>
      <c r="L201" s="9"/>
      <c r="M201" s="9"/>
      <c r="N201" s="9"/>
      <c r="O201" s="9"/>
    </row>
    <row r="202" spans="1:27" ht="14.25" customHeight="1">
      <c r="A202" s="34" t="s">
        <v>406</v>
      </c>
      <c r="B202" s="35" t="s">
        <v>407</v>
      </c>
      <c r="C202" s="34" t="s">
        <v>48</v>
      </c>
      <c r="D202" s="36"/>
      <c r="E202" s="36"/>
      <c r="F202" s="36">
        <f t="shared" si="9"/>
        <v>0</v>
      </c>
      <c r="G202" s="36">
        <f t="shared" si="10"/>
        <v>0</v>
      </c>
      <c r="H202" s="36"/>
      <c r="I202" s="36"/>
      <c r="J202" s="36">
        <f t="shared" si="11"/>
        <v>0</v>
      </c>
      <c r="K202" s="36"/>
      <c r="L202" s="36"/>
      <c r="M202" s="36"/>
      <c r="N202" s="36"/>
      <c r="O202" s="36"/>
      <c r="P202" s="21"/>
      <c r="Q202" s="21"/>
      <c r="R202" s="21"/>
      <c r="S202" s="21"/>
      <c r="T202" s="21"/>
      <c r="U202" s="21"/>
      <c r="V202" s="21"/>
      <c r="W202" s="21"/>
      <c r="X202" s="21"/>
      <c r="Y202" s="21"/>
      <c r="Z202" s="21"/>
      <c r="AA202" s="21"/>
    </row>
    <row r="203" spans="1:27" ht="14.25" customHeight="1">
      <c r="A203" s="34" t="s">
        <v>408</v>
      </c>
      <c r="B203" s="35" t="s">
        <v>409</v>
      </c>
      <c r="C203" s="34" t="s">
        <v>24</v>
      </c>
      <c r="D203" s="36">
        <v>1478</v>
      </c>
      <c r="E203" s="36">
        <v>3000</v>
      </c>
      <c r="F203" s="36">
        <f t="shared" si="9"/>
        <v>4478</v>
      </c>
      <c r="G203" s="36">
        <f t="shared" si="10"/>
        <v>2227</v>
      </c>
      <c r="H203" s="36"/>
      <c r="I203" s="36">
        <v>2251</v>
      </c>
      <c r="J203" s="36">
        <f t="shared" si="11"/>
        <v>4430</v>
      </c>
      <c r="K203" s="36">
        <v>4000</v>
      </c>
      <c r="L203" s="36"/>
      <c r="M203" s="36"/>
      <c r="N203" s="36"/>
      <c r="O203" s="36"/>
      <c r="P203" s="21"/>
      <c r="Q203" s="21"/>
      <c r="R203" s="21"/>
      <c r="S203" s="21"/>
      <c r="T203" s="21"/>
      <c r="U203" s="21"/>
      <c r="V203" s="21"/>
      <c r="W203" s="21"/>
      <c r="X203" s="21"/>
      <c r="Y203" s="21"/>
      <c r="Z203" s="21"/>
      <c r="AA203" s="21"/>
    </row>
    <row r="204" spans="1:27" ht="14.25" customHeight="1">
      <c r="A204" s="34" t="s">
        <v>410</v>
      </c>
      <c r="B204" s="35" t="s">
        <v>411</v>
      </c>
      <c r="C204" s="34" t="s">
        <v>24</v>
      </c>
      <c r="D204" s="36"/>
      <c r="E204" s="36"/>
      <c r="F204" s="36">
        <f t="shared" si="9"/>
        <v>0</v>
      </c>
      <c r="G204" s="36">
        <f t="shared" si="10"/>
        <v>0</v>
      </c>
      <c r="H204" s="36"/>
      <c r="I204" s="36"/>
      <c r="J204" s="36">
        <f t="shared" si="11"/>
        <v>0</v>
      </c>
      <c r="K204" s="36"/>
      <c r="L204" s="36"/>
      <c r="M204" s="36"/>
      <c r="N204" s="36"/>
      <c r="O204" s="36"/>
      <c r="P204" s="21"/>
      <c r="Q204" s="21"/>
      <c r="R204" s="21"/>
      <c r="S204" s="21"/>
      <c r="T204" s="21"/>
      <c r="U204" s="21"/>
      <c r="V204" s="21"/>
      <c r="W204" s="21"/>
      <c r="X204" s="21"/>
      <c r="Y204" s="21"/>
      <c r="Z204" s="21"/>
      <c r="AA204" s="21"/>
    </row>
    <row r="205" spans="1:27" ht="14.25" customHeight="1">
      <c r="A205" s="34" t="s">
        <v>412</v>
      </c>
      <c r="B205" s="35" t="s">
        <v>413</v>
      </c>
      <c r="C205" s="34" t="s">
        <v>48</v>
      </c>
      <c r="D205" s="36"/>
      <c r="E205" s="36"/>
      <c r="F205" s="36">
        <f t="shared" si="9"/>
        <v>0</v>
      </c>
      <c r="G205" s="36">
        <f t="shared" si="10"/>
        <v>0</v>
      </c>
      <c r="H205" s="36"/>
      <c r="I205" s="36"/>
      <c r="J205" s="36">
        <f t="shared" si="11"/>
        <v>0</v>
      </c>
      <c r="K205" s="36"/>
      <c r="L205" s="36"/>
      <c r="M205" s="36"/>
      <c r="N205" s="36"/>
      <c r="O205" s="36"/>
      <c r="P205" s="21"/>
      <c r="Q205" s="21"/>
      <c r="R205" s="21"/>
      <c r="S205" s="21"/>
      <c r="T205" s="21"/>
      <c r="U205" s="21"/>
      <c r="V205" s="21"/>
      <c r="W205" s="21"/>
      <c r="X205" s="21"/>
      <c r="Y205" s="21"/>
      <c r="Z205" s="21"/>
      <c r="AA205" s="21"/>
    </row>
    <row r="206" spans="1:27" ht="14.25" customHeight="1">
      <c r="A206" s="10" t="s">
        <v>414</v>
      </c>
      <c r="B206" s="11" t="s">
        <v>415</v>
      </c>
      <c r="C206" s="10" t="s">
        <v>24</v>
      </c>
      <c r="D206" s="9">
        <v>290</v>
      </c>
      <c r="E206" s="9"/>
      <c r="F206" s="9">
        <f t="shared" si="9"/>
        <v>290</v>
      </c>
      <c r="G206" s="9">
        <f t="shared" si="10"/>
        <v>6</v>
      </c>
      <c r="H206" s="9"/>
      <c r="I206" s="9">
        <v>284</v>
      </c>
      <c r="J206" s="9">
        <f t="shared" si="11"/>
        <v>-266</v>
      </c>
      <c r="K206" s="9"/>
      <c r="L206" s="9"/>
      <c r="M206" s="9"/>
      <c r="N206" s="9"/>
      <c r="O206" s="9"/>
    </row>
    <row r="207" spans="1:27" ht="14.25" customHeight="1">
      <c r="A207" s="10" t="s">
        <v>416</v>
      </c>
      <c r="B207" s="12" t="s">
        <v>417</v>
      </c>
      <c r="C207" s="10" t="s">
        <v>24</v>
      </c>
      <c r="D207" s="9">
        <v>855</v>
      </c>
      <c r="E207" s="9">
        <v>1000</v>
      </c>
      <c r="F207" s="9">
        <f t="shared" si="9"/>
        <v>1855</v>
      </c>
      <c r="G207" s="9">
        <f t="shared" si="10"/>
        <v>642</v>
      </c>
      <c r="H207" s="9"/>
      <c r="I207" s="9">
        <v>1213</v>
      </c>
      <c r="J207" s="9">
        <f t="shared" si="11"/>
        <v>713</v>
      </c>
      <c r="K207" s="9">
        <v>1000</v>
      </c>
      <c r="L207" s="9"/>
      <c r="M207" s="9"/>
      <c r="N207" s="9"/>
      <c r="O207" s="9"/>
    </row>
    <row r="208" spans="1:27" ht="14.25" customHeight="1">
      <c r="A208" s="10" t="s">
        <v>418</v>
      </c>
      <c r="B208" s="13" t="s">
        <v>419</v>
      </c>
      <c r="C208" s="10" t="s">
        <v>24</v>
      </c>
      <c r="D208" s="9">
        <v>1255</v>
      </c>
      <c r="E208" s="9"/>
      <c r="F208" s="9">
        <f t="shared" si="9"/>
        <v>1255</v>
      </c>
      <c r="G208" s="9">
        <f t="shared" si="10"/>
        <v>160</v>
      </c>
      <c r="H208" s="9"/>
      <c r="I208" s="9">
        <v>1095</v>
      </c>
      <c r="J208" s="9">
        <f t="shared" si="11"/>
        <v>-615</v>
      </c>
      <c r="K208" s="9"/>
      <c r="L208" s="9"/>
      <c r="M208" s="9"/>
      <c r="N208" s="9"/>
      <c r="O208" s="9"/>
    </row>
    <row r="209" spans="1:27" ht="14.25" customHeight="1">
      <c r="A209" s="10" t="s">
        <v>420</v>
      </c>
      <c r="B209" s="11" t="s">
        <v>421</v>
      </c>
      <c r="C209" s="10" t="s">
        <v>24</v>
      </c>
      <c r="D209" s="9"/>
      <c r="E209" s="9"/>
      <c r="F209" s="9">
        <f t="shared" si="9"/>
        <v>0</v>
      </c>
      <c r="G209" s="9">
        <f t="shared" si="10"/>
        <v>0</v>
      </c>
      <c r="H209" s="9"/>
      <c r="I209" s="9"/>
      <c r="J209" s="9">
        <f t="shared" si="11"/>
        <v>0</v>
      </c>
      <c r="K209" s="9"/>
      <c r="L209" s="9"/>
      <c r="M209" s="9"/>
      <c r="N209" s="9"/>
      <c r="O209" s="9"/>
    </row>
    <row r="210" spans="1:27" ht="14.25" customHeight="1">
      <c r="A210" s="15" t="s">
        <v>422</v>
      </c>
      <c r="B210" s="20" t="s">
        <v>423</v>
      </c>
      <c r="C210" s="15" t="s">
        <v>36</v>
      </c>
      <c r="D210" s="119">
        <v>5</v>
      </c>
      <c r="E210" s="119"/>
      <c r="F210" s="119">
        <f t="shared" si="9"/>
        <v>5</v>
      </c>
      <c r="G210" s="119">
        <f t="shared" si="10"/>
        <v>1</v>
      </c>
      <c r="H210" s="119"/>
      <c r="I210" s="119">
        <v>4</v>
      </c>
      <c r="J210" s="119">
        <f t="shared" si="11"/>
        <v>-1</v>
      </c>
      <c r="K210" s="119"/>
      <c r="L210" s="119"/>
      <c r="M210" s="119"/>
      <c r="N210" s="119"/>
      <c r="O210" s="119"/>
    </row>
    <row r="211" spans="1:27" ht="14.25" customHeight="1">
      <c r="A211" s="87" t="s">
        <v>1162</v>
      </c>
      <c r="B211" s="85" t="s">
        <v>1163</v>
      </c>
      <c r="C211" s="87" t="s">
        <v>24</v>
      </c>
      <c r="D211" s="120"/>
      <c r="E211" s="120"/>
      <c r="F211" s="119">
        <f t="shared" si="9"/>
        <v>0</v>
      </c>
      <c r="G211" s="119">
        <f t="shared" si="10"/>
        <v>0</v>
      </c>
      <c r="H211" s="130"/>
      <c r="I211" s="130"/>
      <c r="J211" s="119">
        <f t="shared" si="11"/>
        <v>0</v>
      </c>
      <c r="K211" s="130"/>
      <c r="L211" s="120"/>
      <c r="M211" s="120"/>
      <c r="N211" s="120"/>
      <c r="O211" s="120"/>
      <c r="P211" s="21"/>
      <c r="Q211" s="21"/>
      <c r="R211" s="21"/>
      <c r="S211" s="21"/>
      <c r="T211" s="21"/>
      <c r="U211" s="21"/>
      <c r="V211" s="21"/>
      <c r="W211" s="21"/>
      <c r="X211" s="21"/>
      <c r="Y211" s="21"/>
      <c r="Z211" s="21"/>
      <c r="AA211" s="21"/>
    </row>
    <row r="212" spans="1:27" ht="14.25" customHeight="1">
      <c r="A212" s="87" t="s">
        <v>92</v>
      </c>
      <c r="B212" s="123" t="s">
        <v>93</v>
      </c>
      <c r="C212" s="87" t="s">
        <v>24</v>
      </c>
      <c r="D212" s="120"/>
      <c r="E212" s="120"/>
      <c r="F212" s="120">
        <f t="shared" si="9"/>
        <v>0</v>
      </c>
      <c r="G212" s="120">
        <f t="shared" si="10"/>
        <v>0</v>
      </c>
      <c r="H212" s="120"/>
      <c r="I212" s="120"/>
      <c r="J212" s="120">
        <f t="shared" si="11"/>
        <v>0</v>
      </c>
      <c r="K212" s="120"/>
      <c r="L212" s="120"/>
      <c r="M212" s="120"/>
      <c r="N212" s="120"/>
      <c r="O212" s="120"/>
      <c r="P212" s="21"/>
      <c r="Q212" s="21"/>
      <c r="R212" s="21"/>
      <c r="S212" s="21"/>
      <c r="T212" s="21"/>
      <c r="U212" s="21"/>
      <c r="V212" s="21"/>
      <c r="W212" s="21"/>
      <c r="X212" s="21"/>
      <c r="Y212" s="21"/>
      <c r="Z212" s="21"/>
      <c r="AA212" s="21"/>
    </row>
    <row r="213" spans="1:27" ht="14.25" customHeight="1">
      <c r="A213" s="124"/>
      <c r="B213" s="125"/>
      <c r="C213" s="124"/>
      <c r="D213" s="126"/>
      <c r="E213" s="126"/>
      <c r="F213" s="126"/>
      <c r="G213" s="126"/>
      <c r="H213" s="126"/>
      <c r="I213" s="126"/>
      <c r="J213" s="126"/>
      <c r="K213" s="126"/>
      <c r="L213" s="126"/>
      <c r="M213" s="126"/>
      <c r="N213" s="126"/>
      <c r="O213" s="126"/>
      <c r="P213" s="21"/>
      <c r="Q213" s="21"/>
      <c r="R213" s="21"/>
      <c r="S213" s="21"/>
      <c r="T213" s="21"/>
      <c r="U213" s="21"/>
      <c r="V213" s="21"/>
      <c r="W213" s="21"/>
      <c r="X213" s="21"/>
      <c r="Y213" s="21"/>
      <c r="Z213" s="21"/>
      <c r="AA213" s="21"/>
    </row>
    <row r="214" spans="1:27" ht="14.25" customHeight="1">
      <c r="A214" s="124"/>
      <c r="B214" s="125"/>
      <c r="C214" s="124"/>
      <c r="D214" s="126"/>
      <c r="E214" s="126"/>
      <c r="F214" s="126"/>
      <c r="G214" s="126"/>
      <c r="H214" s="126"/>
      <c r="I214" s="126"/>
      <c r="J214" s="126"/>
      <c r="K214" s="126"/>
      <c r="L214" s="126"/>
      <c r="M214" s="126"/>
      <c r="N214" s="126"/>
      <c r="O214" s="126"/>
      <c r="P214" s="21"/>
      <c r="Q214" s="21"/>
      <c r="R214" s="21"/>
      <c r="S214" s="21"/>
      <c r="T214" s="21"/>
      <c r="U214" s="21"/>
      <c r="V214" s="21"/>
      <c r="W214" s="21"/>
      <c r="X214" s="21"/>
      <c r="Y214" s="21"/>
      <c r="Z214" s="21"/>
      <c r="AA214" s="21"/>
    </row>
    <row r="215" spans="1:27" ht="14.25" customHeight="1">
      <c r="A215" s="25"/>
      <c r="B215" s="37" t="s">
        <v>424</v>
      </c>
      <c r="C215" s="25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21"/>
      <c r="Q215" s="21"/>
      <c r="R215" s="21"/>
      <c r="S215" s="21"/>
      <c r="T215" s="21"/>
      <c r="U215" s="21"/>
      <c r="V215" s="21"/>
      <c r="W215" s="21"/>
      <c r="X215" s="21"/>
      <c r="Y215" s="21"/>
      <c r="Z215" s="21"/>
      <c r="AA215" s="21"/>
    </row>
    <row r="216" spans="1:27" ht="15" customHeight="1">
      <c r="A216" s="139" t="s">
        <v>5</v>
      </c>
      <c r="B216" s="142" t="s">
        <v>6</v>
      </c>
      <c r="C216" s="139" t="s">
        <v>7</v>
      </c>
      <c r="D216" s="134" t="s">
        <v>8</v>
      </c>
      <c r="E216" s="134" t="s">
        <v>9</v>
      </c>
      <c r="F216" s="134" t="s">
        <v>10</v>
      </c>
      <c r="G216" s="134" t="s">
        <v>11</v>
      </c>
      <c r="H216" s="134" t="s">
        <v>12</v>
      </c>
      <c r="I216" s="134" t="s">
        <v>13</v>
      </c>
      <c r="J216" s="134" t="s">
        <v>14</v>
      </c>
      <c r="K216" s="134" t="s">
        <v>15</v>
      </c>
      <c r="L216" s="136" t="s">
        <v>16</v>
      </c>
      <c r="M216" s="137"/>
      <c r="N216" s="138"/>
      <c r="O216" s="139" t="s">
        <v>17</v>
      </c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</row>
    <row r="217" spans="1:27" ht="18" customHeight="1">
      <c r="A217" s="135"/>
      <c r="B217" s="143"/>
      <c r="C217" s="135"/>
      <c r="D217" s="135"/>
      <c r="E217" s="135"/>
      <c r="F217" s="135"/>
      <c r="G217" s="135"/>
      <c r="H217" s="135"/>
      <c r="I217" s="135"/>
      <c r="J217" s="135"/>
      <c r="K217" s="135"/>
      <c r="L217" s="7" t="s">
        <v>18</v>
      </c>
      <c r="M217" s="7" t="s">
        <v>19</v>
      </c>
      <c r="N217" s="7" t="s">
        <v>20</v>
      </c>
      <c r="O217" s="135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</row>
    <row r="218" spans="1:27" ht="14.5">
      <c r="A218" s="7">
        <v>1</v>
      </c>
      <c r="B218" s="7">
        <v>2</v>
      </c>
      <c r="C218" s="7">
        <v>3</v>
      </c>
      <c r="D218" s="7">
        <v>4</v>
      </c>
      <c r="E218" s="7">
        <v>5</v>
      </c>
      <c r="F218" s="7">
        <v>6</v>
      </c>
      <c r="G218" s="7">
        <v>7</v>
      </c>
      <c r="H218" s="7">
        <v>8</v>
      </c>
      <c r="I218" s="7">
        <v>9</v>
      </c>
      <c r="J218" s="7">
        <v>10</v>
      </c>
      <c r="K218" s="7">
        <v>11</v>
      </c>
      <c r="L218" s="7">
        <v>12</v>
      </c>
      <c r="M218" s="7">
        <v>13</v>
      </c>
      <c r="N218" s="7">
        <v>14</v>
      </c>
      <c r="O218" s="7">
        <v>15</v>
      </c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</row>
    <row r="219" spans="1:27" ht="14.25" customHeight="1">
      <c r="A219" s="10" t="s">
        <v>425</v>
      </c>
      <c r="B219" s="38" t="s">
        <v>426</v>
      </c>
      <c r="C219" s="10" t="s">
        <v>349</v>
      </c>
      <c r="D219" s="9"/>
      <c r="E219" s="9"/>
      <c r="F219" s="9">
        <f t="shared" ref="F219:F282" si="12">D219+E219</f>
        <v>0</v>
      </c>
      <c r="G219" s="9">
        <f t="shared" ref="G219:G282" si="13">F219-H219-I219</f>
        <v>0</v>
      </c>
      <c r="H219" s="9"/>
      <c r="I219" s="9"/>
      <c r="J219" s="9">
        <f t="shared" ref="J219:J282" si="14">G219*3-I219</f>
        <v>0</v>
      </c>
      <c r="K219" s="9"/>
      <c r="L219" s="9"/>
      <c r="M219" s="9"/>
      <c r="N219" s="9"/>
      <c r="O219" s="9"/>
      <c r="P219" s="21"/>
      <c r="Q219" s="21"/>
      <c r="R219" s="21"/>
      <c r="S219" s="21"/>
      <c r="T219" s="21"/>
      <c r="U219" s="21"/>
      <c r="V219" s="21"/>
      <c r="W219" s="21"/>
      <c r="X219" s="21"/>
      <c r="Y219" s="21"/>
      <c r="Z219" s="21"/>
      <c r="AA219" s="21"/>
    </row>
    <row r="220" spans="1:27" ht="14.25" customHeight="1">
      <c r="A220" s="39" t="s">
        <v>427</v>
      </c>
      <c r="B220" s="40" t="s">
        <v>428</v>
      </c>
      <c r="C220" s="10" t="s">
        <v>349</v>
      </c>
      <c r="D220" s="9"/>
      <c r="E220" s="9">
        <v>200</v>
      </c>
      <c r="F220" s="9">
        <f t="shared" si="12"/>
        <v>200</v>
      </c>
      <c r="G220" s="9">
        <f t="shared" si="13"/>
        <v>200</v>
      </c>
      <c r="H220" s="9"/>
      <c r="I220" s="9">
        <v>0</v>
      </c>
      <c r="J220" s="9">
        <f t="shared" si="14"/>
        <v>600</v>
      </c>
      <c r="K220" s="9">
        <v>200</v>
      </c>
      <c r="L220" s="9"/>
      <c r="M220" s="9"/>
      <c r="N220" s="9"/>
      <c r="O220" s="9"/>
    </row>
    <row r="221" spans="1:27" ht="14.25" customHeight="1">
      <c r="A221" s="39" t="s">
        <v>429</v>
      </c>
      <c r="B221" s="38" t="s">
        <v>430</v>
      </c>
      <c r="C221" s="10" t="s">
        <v>349</v>
      </c>
      <c r="D221" s="9">
        <v>99</v>
      </c>
      <c r="E221" s="9"/>
      <c r="F221" s="9">
        <f t="shared" si="12"/>
        <v>99</v>
      </c>
      <c r="G221" s="9">
        <f t="shared" si="13"/>
        <v>0</v>
      </c>
      <c r="H221" s="9"/>
      <c r="I221" s="9">
        <v>99</v>
      </c>
      <c r="J221" s="9">
        <f t="shared" si="14"/>
        <v>-99</v>
      </c>
      <c r="K221" s="9"/>
      <c r="L221" s="9"/>
      <c r="M221" s="9"/>
      <c r="N221" s="9"/>
      <c r="O221" s="9"/>
    </row>
    <row r="222" spans="1:27" ht="14.25" customHeight="1">
      <c r="A222" s="15" t="s">
        <v>431</v>
      </c>
      <c r="B222" s="41" t="s">
        <v>432</v>
      </c>
      <c r="C222" s="10" t="s">
        <v>349</v>
      </c>
      <c r="D222" s="9">
        <v>304</v>
      </c>
      <c r="E222" s="9"/>
      <c r="F222" s="9">
        <f t="shared" si="12"/>
        <v>304</v>
      </c>
      <c r="G222" s="9">
        <f t="shared" si="13"/>
        <v>300</v>
      </c>
      <c r="H222" s="9"/>
      <c r="I222" s="9">
        <v>4</v>
      </c>
      <c r="J222" s="9">
        <f t="shared" si="14"/>
        <v>896</v>
      </c>
      <c r="K222" s="9">
        <v>1000</v>
      </c>
      <c r="L222" s="9"/>
      <c r="M222" s="9"/>
      <c r="N222" s="9"/>
      <c r="O222" s="9"/>
    </row>
    <row r="223" spans="1:27" ht="14.25" customHeight="1">
      <c r="A223" s="15" t="s">
        <v>433</v>
      </c>
      <c r="B223" s="41" t="s">
        <v>434</v>
      </c>
      <c r="C223" s="10" t="s">
        <v>349</v>
      </c>
      <c r="D223" s="9">
        <v>504</v>
      </c>
      <c r="E223" s="9">
        <v>1000</v>
      </c>
      <c r="F223" s="9">
        <f t="shared" si="12"/>
        <v>1504</v>
      </c>
      <c r="G223" s="9">
        <f t="shared" si="13"/>
        <v>1</v>
      </c>
      <c r="H223" s="9"/>
      <c r="I223" s="9">
        <v>1503</v>
      </c>
      <c r="J223" s="9">
        <f t="shared" si="14"/>
        <v>-1500</v>
      </c>
      <c r="K223" s="9"/>
      <c r="L223" s="9"/>
      <c r="M223" s="9"/>
      <c r="N223" s="9"/>
      <c r="O223" s="9"/>
    </row>
    <row r="224" spans="1:27" ht="14.25" customHeight="1">
      <c r="A224" s="39" t="s">
        <v>435</v>
      </c>
      <c r="B224" s="38" t="s">
        <v>436</v>
      </c>
      <c r="C224" s="10" t="s">
        <v>437</v>
      </c>
      <c r="D224" s="9"/>
      <c r="E224" s="9"/>
      <c r="F224" s="9">
        <f t="shared" si="12"/>
        <v>0</v>
      </c>
      <c r="G224" s="9">
        <f t="shared" si="13"/>
        <v>0</v>
      </c>
      <c r="H224" s="9"/>
      <c r="I224" s="9"/>
      <c r="J224" s="9">
        <f t="shared" si="14"/>
        <v>0</v>
      </c>
      <c r="K224" s="9"/>
      <c r="L224" s="9"/>
      <c r="M224" s="9"/>
      <c r="N224" s="9"/>
      <c r="O224" s="9"/>
    </row>
    <row r="225" spans="1:15" ht="14.25" customHeight="1">
      <c r="A225" s="15" t="s">
        <v>438</v>
      </c>
      <c r="B225" s="41" t="s">
        <v>439</v>
      </c>
      <c r="C225" s="10" t="s">
        <v>349</v>
      </c>
      <c r="D225" s="9"/>
      <c r="E225" s="9"/>
      <c r="F225" s="9">
        <f t="shared" si="12"/>
        <v>0</v>
      </c>
      <c r="G225" s="9">
        <f t="shared" si="13"/>
        <v>0</v>
      </c>
      <c r="H225" s="9"/>
      <c r="I225" s="9"/>
      <c r="J225" s="9">
        <f t="shared" si="14"/>
        <v>0</v>
      </c>
      <c r="K225" s="9"/>
      <c r="L225" s="9"/>
      <c r="M225" s="9"/>
      <c r="N225" s="9"/>
      <c r="O225" s="9"/>
    </row>
    <row r="226" spans="1:15" ht="14.25" customHeight="1">
      <c r="A226" s="39" t="s">
        <v>440</v>
      </c>
      <c r="B226" s="38" t="s">
        <v>441</v>
      </c>
      <c r="C226" s="10" t="s">
        <v>349</v>
      </c>
      <c r="D226" s="9"/>
      <c r="E226" s="9"/>
      <c r="F226" s="9">
        <f t="shared" si="12"/>
        <v>0</v>
      </c>
      <c r="G226" s="9">
        <f t="shared" si="13"/>
        <v>0</v>
      </c>
      <c r="H226" s="9"/>
      <c r="I226" s="9"/>
      <c r="J226" s="9">
        <f t="shared" si="14"/>
        <v>0</v>
      </c>
      <c r="K226" s="9"/>
      <c r="L226" s="9"/>
      <c r="M226" s="9"/>
      <c r="N226" s="9"/>
      <c r="O226" s="9"/>
    </row>
    <row r="227" spans="1:15" ht="14.25" customHeight="1">
      <c r="A227" s="39" t="s">
        <v>442</v>
      </c>
      <c r="B227" s="38" t="s">
        <v>443</v>
      </c>
      <c r="C227" s="10" t="s">
        <v>349</v>
      </c>
      <c r="D227" s="9"/>
      <c r="E227" s="9"/>
      <c r="F227" s="9">
        <f t="shared" si="12"/>
        <v>0</v>
      </c>
      <c r="G227" s="9">
        <f t="shared" si="13"/>
        <v>0</v>
      </c>
      <c r="H227" s="9"/>
      <c r="I227" s="9"/>
      <c r="J227" s="9">
        <f t="shared" si="14"/>
        <v>0</v>
      </c>
      <c r="K227" s="9"/>
      <c r="L227" s="9"/>
      <c r="M227" s="9"/>
      <c r="N227" s="9"/>
      <c r="O227" s="9"/>
    </row>
    <row r="228" spans="1:15" ht="14.25" customHeight="1">
      <c r="A228" s="39" t="s">
        <v>444</v>
      </c>
      <c r="B228" s="38" t="s">
        <v>445</v>
      </c>
      <c r="C228" s="10" t="s">
        <v>349</v>
      </c>
      <c r="D228" s="9"/>
      <c r="E228" s="9"/>
      <c r="F228" s="9">
        <f t="shared" si="12"/>
        <v>0</v>
      </c>
      <c r="G228" s="9">
        <f t="shared" si="13"/>
        <v>0</v>
      </c>
      <c r="H228" s="9"/>
      <c r="I228" s="9"/>
      <c r="J228" s="9">
        <f t="shared" si="14"/>
        <v>0</v>
      </c>
      <c r="K228" s="9"/>
      <c r="L228" s="9"/>
      <c r="M228" s="9"/>
      <c r="N228" s="9"/>
      <c r="O228" s="9"/>
    </row>
    <row r="229" spans="1:15" ht="14.25" customHeight="1">
      <c r="A229" s="39" t="s">
        <v>446</v>
      </c>
      <c r="B229" s="38" t="s">
        <v>447</v>
      </c>
      <c r="C229" s="10" t="s">
        <v>349</v>
      </c>
      <c r="D229" s="9"/>
      <c r="E229" s="9"/>
      <c r="F229" s="9">
        <f t="shared" si="12"/>
        <v>0</v>
      </c>
      <c r="G229" s="9">
        <f t="shared" si="13"/>
        <v>0</v>
      </c>
      <c r="H229" s="9"/>
      <c r="I229" s="9"/>
      <c r="J229" s="9">
        <f t="shared" si="14"/>
        <v>0</v>
      </c>
      <c r="K229" s="9"/>
      <c r="L229" s="9"/>
      <c r="M229" s="9"/>
      <c r="N229" s="9"/>
      <c r="O229" s="9"/>
    </row>
    <row r="230" spans="1:15" ht="14.25" customHeight="1">
      <c r="A230" s="39" t="s">
        <v>448</v>
      </c>
      <c r="B230" s="38" t="s">
        <v>449</v>
      </c>
      <c r="C230" s="10" t="s">
        <v>349</v>
      </c>
      <c r="D230" s="9"/>
      <c r="E230" s="9"/>
      <c r="F230" s="9">
        <f t="shared" si="12"/>
        <v>0</v>
      </c>
      <c r="G230" s="9">
        <f t="shared" si="13"/>
        <v>0</v>
      </c>
      <c r="H230" s="9"/>
      <c r="I230" s="9"/>
      <c r="J230" s="9">
        <f t="shared" si="14"/>
        <v>0</v>
      </c>
      <c r="K230" s="9"/>
      <c r="L230" s="9"/>
      <c r="M230" s="9"/>
      <c r="N230" s="9"/>
      <c r="O230" s="9"/>
    </row>
    <row r="231" spans="1:15" ht="14.25" customHeight="1">
      <c r="A231" s="15" t="s">
        <v>450</v>
      </c>
      <c r="B231" s="41" t="s">
        <v>451</v>
      </c>
      <c r="C231" s="10" t="s">
        <v>349</v>
      </c>
      <c r="D231" s="9"/>
      <c r="E231" s="9"/>
      <c r="F231" s="9">
        <f t="shared" si="12"/>
        <v>0</v>
      </c>
      <c r="G231" s="9">
        <f t="shared" si="13"/>
        <v>0</v>
      </c>
      <c r="H231" s="9"/>
      <c r="I231" s="9"/>
      <c r="J231" s="9">
        <f t="shared" si="14"/>
        <v>0</v>
      </c>
      <c r="K231" s="9"/>
      <c r="L231" s="9"/>
      <c r="M231" s="9"/>
      <c r="N231" s="9"/>
      <c r="O231" s="9"/>
    </row>
    <row r="232" spans="1:15" ht="14.25" customHeight="1">
      <c r="A232" s="15" t="s">
        <v>452</v>
      </c>
      <c r="B232" s="41" t="s">
        <v>453</v>
      </c>
      <c r="C232" s="10" t="s">
        <v>349</v>
      </c>
      <c r="D232" s="9"/>
      <c r="E232" s="9"/>
      <c r="F232" s="9">
        <f t="shared" si="12"/>
        <v>0</v>
      </c>
      <c r="G232" s="9">
        <f t="shared" si="13"/>
        <v>0</v>
      </c>
      <c r="H232" s="9"/>
      <c r="I232" s="9"/>
      <c r="J232" s="9">
        <f t="shared" si="14"/>
        <v>0</v>
      </c>
      <c r="K232" s="9"/>
      <c r="L232" s="9"/>
      <c r="M232" s="9"/>
      <c r="N232" s="9"/>
      <c r="O232" s="9"/>
    </row>
    <row r="233" spans="1:15" ht="14.25" customHeight="1">
      <c r="A233" s="15" t="s">
        <v>454</v>
      </c>
      <c r="B233" s="41" t="s">
        <v>455</v>
      </c>
      <c r="C233" s="10" t="s">
        <v>349</v>
      </c>
      <c r="D233" s="9">
        <v>12</v>
      </c>
      <c r="E233" s="9"/>
      <c r="F233" s="9">
        <f t="shared" si="12"/>
        <v>12</v>
      </c>
      <c r="G233" s="9">
        <f t="shared" si="13"/>
        <v>0</v>
      </c>
      <c r="H233" s="9"/>
      <c r="I233" s="9">
        <v>12</v>
      </c>
      <c r="J233" s="9">
        <f t="shared" si="14"/>
        <v>-12</v>
      </c>
      <c r="K233" s="9"/>
      <c r="L233" s="9"/>
      <c r="M233" s="9"/>
      <c r="N233" s="9"/>
      <c r="O233" s="9"/>
    </row>
    <row r="234" spans="1:15" ht="14.25" customHeight="1">
      <c r="A234" s="15" t="s">
        <v>456</v>
      </c>
      <c r="B234" s="41" t="s">
        <v>457</v>
      </c>
      <c r="C234" s="10" t="s">
        <v>349</v>
      </c>
      <c r="D234" s="9"/>
      <c r="E234" s="9"/>
      <c r="F234" s="9">
        <f t="shared" si="12"/>
        <v>0</v>
      </c>
      <c r="G234" s="9">
        <f t="shared" si="13"/>
        <v>0</v>
      </c>
      <c r="H234" s="9"/>
      <c r="I234" s="9"/>
      <c r="J234" s="9">
        <f t="shared" si="14"/>
        <v>0</v>
      </c>
      <c r="K234" s="9"/>
      <c r="L234" s="9"/>
      <c r="M234" s="9"/>
      <c r="N234" s="9"/>
      <c r="O234" s="9"/>
    </row>
    <row r="235" spans="1:15" ht="14.25" customHeight="1">
      <c r="A235" s="15" t="s">
        <v>458</v>
      </c>
      <c r="B235" s="41" t="s">
        <v>459</v>
      </c>
      <c r="C235" s="10" t="s">
        <v>349</v>
      </c>
      <c r="D235" s="9"/>
      <c r="E235" s="9"/>
      <c r="F235" s="9">
        <f t="shared" si="12"/>
        <v>0</v>
      </c>
      <c r="G235" s="9">
        <f t="shared" si="13"/>
        <v>0</v>
      </c>
      <c r="H235" s="9"/>
      <c r="I235" s="9"/>
      <c r="J235" s="9">
        <f t="shared" si="14"/>
        <v>0</v>
      </c>
      <c r="K235" s="9"/>
      <c r="L235" s="9"/>
      <c r="M235" s="9"/>
      <c r="N235" s="9"/>
      <c r="O235" s="9"/>
    </row>
    <row r="236" spans="1:15" ht="14.25" customHeight="1">
      <c r="A236" s="39" t="s">
        <v>460</v>
      </c>
      <c r="B236" s="38" t="s">
        <v>461</v>
      </c>
      <c r="C236" s="10" t="s">
        <v>462</v>
      </c>
      <c r="D236" s="9"/>
      <c r="E236" s="9"/>
      <c r="F236" s="9">
        <f t="shared" si="12"/>
        <v>0</v>
      </c>
      <c r="G236" s="9">
        <f t="shared" si="13"/>
        <v>0</v>
      </c>
      <c r="H236" s="9"/>
      <c r="I236" s="9"/>
      <c r="J236" s="9">
        <f t="shared" si="14"/>
        <v>0</v>
      </c>
      <c r="K236" s="9"/>
      <c r="L236" s="9"/>
      <c r="M236" s="9"/>
      <c r="N236" s="9"/>
      <c r="O236" s="9"/>
    </row>
    <row r="237" spans="1:15" ht="14.25" customHeight="1">
      <c r="A237" s="39" t="s">
        <v>463</v>
      </c>
      <c r="B237" s="38" t="s">
        <v>464</v>
      </c>
      <c r="C237" s="10" t="s">
        <v>465</v>
      </c>
      <c r="D237" s="9"/>
      <c r="E237" s="9"/>
      <c r="F237" s="9">
        <f t="shared" si="12"/>
        <v>0</v>
      </c>
      <c r="G237" s="9">
        <f t="shared" si="13"/>
        <v>0</v>
      </c>
      <c r="H237" s="9"/>
      <c r="I237" s="9"/>
      <c r="J237" s="9">
        <f t="shared" si="14"/>
        <v>0</v>
      </c>
      <c r="K237" s="9"/>
      <c r="L237" s="9"/>
      <c r="M237" s="9"/>
      <c r="N237" s="9"/>
      <c r="O237" s="9"/>
    </row>
    <row r="238" spans="1:15" ht="14.25" customHeight="1">
      <c r="A238" s="39" t="s">
        <v>466</v>
      </c>
      <c r="B238" s="38" t="s">
        <v>467</v>
      </c>
      <c r="C238" s="10" t="s">
        <v>465</v>
      </c>
      <c r="D238" s="9"/>
      <c r="E238" s="9"/>
      <c r="F238" s="9">
        <f t="shared" si="12"/>
        <v>0</v>
      </c>
      <c r="G238" s="9">
        <f t="shared" si="13"/>
        <v>0</v>
      </c>
      <c r="H238" s="9"/>
      <c r="I238" s="9"/>
      <c r="J238" s="9">
        <f t="shared" si="14"/>
        <v>0</v>
      </c>
      <c r="K238" s="9"/>
      <c r="L238" s="9"/>
      <c r="M238" s="9"/>
      <c r="N238" s="9"/>
      <c r="O238" s="9"/>
    </row>
    <row r="239" spans="1:15" ht="14.25" customHeight="1">
      <c r="A239" s="39" t="s">
        <v>468</v>
      </c>
      <c r="B239" s="38" t="s">
        <v>469</v>
      </c>
      <c r="C239" s="10" t="s">
        <v>48</v>
      </c>
      <c r="D239" s="9"/>
      <c r="E239" s="9"/>
      <c r="F239" s="9">
        <f t="shared" si="12"/>
        <v>0</v>
      </c>
      <c r="G239" s="9">
        <f t="shared" si="13"/>
        <v>0</v>
      </c>
      <c r="H239" s="9"/>
      <c r="I239" s="9"/>
      <c r="J239" s="9">
        <f t="shared" si="14"/>
        <v>0</v>
      </c>
      <c r="K239" s="9"/>
      <c r="L239" s="9"/>
      <c r="M239" s="9"/>
      <c r="N239" s="9"/>
      <c r="O239" s="9"/>
    </row>
    <row r="240" spans="1:15" ht="14.25" customHeight="1">
      <c r="A240" s="39" t="s">
        <v>470</v>
      </c>
      <c r="B240" s="38" t="s">
        <v>471</v>
      </c>
      <c r="C240" s="10" t="s">
        <v>48</v>
      </c>
      <c r="D240" s="9"/>
      <c r="E240" s="9"/>
      <c r="F240" s="9">
        <f t="shared" si="12"/>
        <v>0</v>
      </c>
      <c r="G240" s="9">
        <f t="shared" si="13"/>
        <v>0</v>
      </c>
      <c r="H240" s="9"/>
      <c r="I240" s="9"/>
      <c r="J240" s="9">
        <f t="shared" si="14"/>
        <v>0</v>
      </c>
      <c r="K240" s="9"/>
      <c r="L240" s="9"/>
      <c r="M240" s="9"/>
      <c r="N240" s="9"/>
      <c r="O240" s="9"/>
    </row>
    <row r="241" spans="1:15" ht="14.25" customHeight="1">
      <c r="A241" s="39" t="s">
        <v>472</v>
      </c>
      <c r="B241" s="38" t="s">
        <v>473</v>
      </c>
      <c r="C241" s="10" t="s">
        <v>465</v>
      </c>
      <c r="D241" s="9">
        <v>5</v>
      </c>
      <c r="E241" s="9"/>
      <c r="F241" s="9">
        <f t="shared" si="12"/>
        <v>5</v>
      </c>
      <c r="G241" s="9">
        <f t="shared" si="13"/>
        <v>0</v>
      </c>
      <c r="H241" s="9"/>
      <c r="I241" s="9">
        <v>5</v>
      </c>
      <c r="J241" s="9">
        <f t="shared" si="14"/>
        <v>-5</v>
      </c>
      <c r="K241" s="9"/>
      <c r="L241" s="9"/>
      <c r="M241" s="9"/>
      <c r="N241" s="9"/>
      <c r="O241" s="9"/>
    </row>
    <row r="242" spans="1:15" ht="14.25" customHeight="1">
      <c r="A242" s="39" t="s">
        <v>474</v>
      </c>
      <c r="B242" s="38" t="s">
        <v>475</v>
      </c>
      <c r="C242" s="10" t="s">
        <v>465</v>
      </c>
      <c r="D242" s="9"/>
      <c r="E242" s="9"/>
      <c r="F242" s="9">
        <f t="shared" si="12"/>
        <v>0</v>
      </c>
      <c r="G242" s="9">
        <f t="shared" si="13"/>
        <v>0</v>
      </c>
      <c r="H242" s="9"/>
      <c r="I242" s="9"/>
      <c r="J242" s="9">
        <f t="shared" si="14"/>
        <v>0</v>
      </c>
      <c r="K242" s="9"/>
      <c r="L242" s="9"/>
      <c r="M242" s="9"/>
      <c r="N242" s="9"/>
      <c r="O242" s="9"/>
    </row>
    <row r="243" spans="1:15" ht="14.25" customHeight="1">
      <c r="A243" s="39" t="s">
        <v>476</v>
      </c>
      <c r="B243" s="38" t="s">
        <v>477</v>
      </c>
      <c r="C243" s="10" t="s">
        <v>465</v>
      </c>
      <c r="D243" s="9"/>
      <c r="E243" s="9"/>
      <c r="F243" s="9">
        <f t="shared" si="12"/>
        <v>0</v>
      </c>
      <c r="G243" s="9">
        <f t="shared" si="13"/>
        <v>0</v>
      </c>
      <c r="H243" s="9"/>
      <c r="I243" s="9"/>
      <c r="J243" s="9">
        <f t="shared" si="14"/>
        <v>0</v>
      </c>
      <c r="K243" s="9"/>
      <c r="L243" s="9"/>
      <c r="M243" s="9"/>
      <c r="N243" s="9"/>
      <c r="O243" s="9"/>
    </row>
    <row r="244" spans="1:15" ht="14.25" customHeight="1">
      <c r="A244" s="39" t="s">
        <v>478</v>
      </c>
      <c r="B244" s="38" t="s">
        <v>479</v>
      </c>
      <c r="C244" s="10" t="s">
        <v>480</v>
      </c>
      <c r="D244" s="9"/>
      <c r="E244" s="9"/>
      <c r="F244" s="9">
        <f t="shared" si="12"/>
        <v>0</v>
      </c>
      <c r="G244" s="9">
        <f t="shared" si="13"/>
        <v>0</v>
      </c>
      <c r="H244" s="9"/>
      <c r="I244" s="9"/>
      <c r="J244" s="9">
        <f t="shared" si="14"/>
        <v>0</v>
      </c>
      <c r="K244" s="9"/>
      <c r="L244" s="9"/>
      <c r="M244" s="9"/>
      <c r="N244" s="9"/>
      <c r="O244" s="9"/>
    </row>
    <row r="245" spans="1:15" ht="14.25" customHeight="1">
      <c r="A245" s="39" t="s">
        <v>481</v>
      </c>
      <c r="B245" s="38" t="s">
        <v>482</v>
      </c>
      <c r="C245" s="10" t="s">
        <v>437</v>
      </c>
      <c r="D245" s="9"/>
      <c r="E245" s="9"/>
      <c r="F245" s="9">
        <f t="shared" si="12"/>
        <v>0</v>
      </c>
      <c r="G245" s="9">
        <f t="shared" si="13"/>
        <v>0</v>
      </c>
      <c r="H245" s="9"/>
      <c r="I245" s="9"/>
      <c r="J245" s="9">
        <f t="shared" si="14"/>
        <v>0</v>
      </c>
      <c r="K245" s="9"/>
      <c r="L245" s="9"/>
      <c r="M245" s="9"/>
      <c r="N245" s="9"/>
      <c r="O245" s="9"/>
    </row>
    <row r="246" spans="1:15" ht="14.25" customHeight="1">
      <c r="A246" s="39" t="s">
        <v>483</v>
      </c>
      <c r="B246" s="42" t="s">
        <v>484</v>
      </c>
      <c r="C246" s="10" t="s">
        <v>485</v>
      </c>
      <c r="D246" s="9"/>
      <c r="E246" s="9"/>
      <c r="F246" s="9">
        <f t="shared" si="12"/>
        <v>0</v>
      </c>
      <c r="G246" s="9">
        <f t="shared" si="13"/>
        <v>0</v>
      </c>
      <c r="H246" s="9"/>
      <c r="I246" s="9"/>
      <c r="J246" s="9">
        <f t="shared" si="14"/>
        <v>0</v>
      </c>
      <c r="K246" s="9"/>
      <c r="L246" s="9"/>
      <c r="M246" s="9"/>
      <c r="N246" s="9"/>
      <c r="O246" s="9"/>
    </row>
    <row r="247" spans="1:15" ht="14.25" customHeight="1">
      <c r="A247" s="39" t="s">
        <v>486</v>
      </c>
      <c r="B247" s="38" t="s">
        <v>487</v>
      </c>
      <c r="C247" s="10" t="s">
        <v>349</v>
      </c>
      <c r="D247" s="9">
        <v>8</v>
      </c>
      <c r="E247" s="9"/>
      <c r="F247" s="9">
        <f t="shared" si="12"/>
        <v>8</v>
      </c>
      <c r="G247" s="9">
        <f t="shared" si="13"/>
        <v>0</v>
      </c>
      <c r="H247" s="9"/>
      <c r="I247" s="9">
        <v>8</v>
      </c>
      <c r="J247" s="9">
        <f t="shared" si="14"/>
        <v>-8</v>
      </c>
      <c r="K247" s="9"/>
      <c r="L247" s="9"/>
      <c r="M247" s="9"/>
      <c r="N247" s="9"/>
      <c r="O247" s="9"/>
    </row>
    <row r="248" spans="1:15" ht="14.25" customHeight="1">
      <c r="A248" s="39" t="s">
        <v>488</v>
      </c>
      <c r="B248" s="38" t="s">
        <v>489</v>
      </c>
      <c r="C248" s="10" t="s">
        <v>349</v>
      </c>
      <c r="D248" s="9">
        <v>5</v>
      </c>
      <c r="E248" s="9"/>
      <c r="F248" s="9">
        <f t="shared" si="12"/>
        <v>5</v>
      </c>
      <c r="G248" s="9">
        <f t="shared" si="13"/>
        <v>0</v>
      </c>
      <c r="H248" s="9"/>
      <c r="I248" s="9">
        <v>5</v>
      </c>
      <c r="J248" s="9">
        <f t="shared" si="14"/>
        <v>-5</v>
      </c>
      <c r="K248" s="9"/>
      <c r="L248" s="9"/>
      <c r="M248" s="9"/>
      <c r="N248" s="9"/>
      <c r="O248" s="9"/>
    </row>
    <row r="249" spans="1:15" ht="14.25" customHeight="1">
      <c r="A249" s="39" t="s">
        <v>490</v>
      </c>
      <c r="B249" s="38" t="s">
        <v>491</v>
      </c>
      <c r="C249" s="10" t="s">
        <v>349</v>
      </c>
      <c r="D249" s="9">
        <v>9</v>
      </c>
      <c r="E249" s="9"/>
      <c r="F249" s="9">
        <f t="shared" si="12"/>
        <v>9</v>
      </c>
      <c r="G249" s="9">
        <f t="shared" si="13"/>
        <v>0</v>
      </c>
      <c r="H249" s="9"/>
      <c r="I249" s="9">
        <v>9</v>
      </c>
      <c r="J249" s="9">
        <f t="shared" si="14"/>
        <v>-9</v>
      </c>
      <c r="K249" s="9"/>
      <c r="L249" s="9"/>
      <c r="M249" s="9"/>
      <c r="N249" s="9"/>
      <c r="O249" s="9"/>
    </row>
    <row r="250" spans="1:15" ht="14.25" customHeight="1">
      <c r="A250" s="39" t="s">
        <v>492</v>
      </c>
      <c r="B250" s="38" t="s">
        <v>493</v>
      </c>
      <c r="C250" s="10" t="s">
        <v>349</v>
      </c>
      <c r="D250" s="9">
        <v>22</v>
      </c>
      <c r="E250" s="9"/>
      <c r="F250" s="9">
        <f t="shared" si="12"/>
        <v>22</v>
      </c>
      <c r="G250" s="9">
        <f t="shared" si="13"/>
        <v>0</v>
      </c>
      <c r="H250" s="9"/>
      <c r="I250" s="9">
        <v>22</v>
      </c>
      <c r="J250" s="9">
        <f t="shared" si="14"/>
        <v>-22</v>
      </c>
      <c r="K250" s="9"/>
      <c r="L250" s="9"/>
      <c r="M250" s="9"/>
      <c r="N250" s="9"/>
      <c r="O250" s="9"/>
    </row>
    <row r="251" spans="1:15" ht="14.25" customHeight="1">
      <c r="A251" s="39" t="s">
        <v>494</v>
      </c>
      <c r="B251" s="38" t="s">
        <v>495</v>
      </c>
      <c r="C251" s="10" t="s">
        <v>349</v>
      </c>
      <c r="D251" s="9">
        <v>6</v>
      </c>
      <c r="E251" s="9"/>
      <c r="F251" s="9">
        <f t="shared" si="12"/>
        <v>6</v>
      </c>
      <c r="G251" s="9">
        <f t="shared" si="13"/>
        <v>0</v>
      </c>
      <c r="H251" s="9"/>
      <c r="I251" s="9">
        <v>6</v>
      </c>
      <c r="J251" s="9">
        <f t="shared" si="14"/>
        <v>-6</v>
      </c>
      <c r="K251" s="9"/>
      <c r="L251" s="9"/>
      <c r="M251" s="9"/>
      <c r="N251" s="9"/>
      <c r="O251" s="9"/>
    </row>
    <row r="252" spans="1:15" ht="14.25" customHeight="1">
      <c r="A252" s="15" t="s">
        <v>496</v>
      </c>
      <c r="B252" s="41" t="s">
        <v>497</v>
      </c>
      <c r="C252" s="10" t="s">
        <v>349</v>
      </c>
      <c r="D252" s="9">
        <v>7</v>
      </c>
      <c r="E252" s="9"/>
      <c r="F252" s="9">
        <f t="shared" si="12"/>
        <v>7</v>
      </c>
      <c r="G252" s="9">
        <f t="shared" si="13"/>
        <v>0</v>
      </c>
      <c r="H252" s="9"/>
      <c r="I252" s="9">
        <v>7</v>
      </c>
      <c r="J252" s="9">
        <f t="shared" si="14"/>
        <v>-7</v>
      </c>
      <c r="K252" s="9"/>
      <c r="L252" s="9"/>
      <c r="M252" s="9"/>
      <c r="N252" s="9"/>
      <c r="O252" s="9"/>
    </row>
    <row r="253" spans="1:15" ht="14.25" customHeight="1">
      <c r="A253" s="39" t="s">
        <v>498</v>
      </c>
      <c r="B253" s="38" t="s">
        <v>499</v>
      </c>
      <c r="C253" s="10" t="s">
        <v>500</v>
      </c>
      <c r="D253" s="9"/>
      <c r="E253" s="9"/>
      <c r="F253" s="9">
        <f t="shared" si="12"/>
        <v>0</v>
      </c>
      <c r="G253" s="9">
        <f t="shared" si="13"/>
        <v>0</v>
      </c>
      <c r="H253" s="9"/>
      <c r="I253" s="9"/>
      <c r="J253" s="9">
        <f t="shared" si="14"/>
        <v>0</v>
      </c>
      <c r="K253" s="9"/>
      <c r="L253" s="9"/>
      <c r="M253" s="9"/>
      <c r="N253" s="9"/>
      <c r="O253" s="9"/>
    </row>
    <row r="254" spans="1:15" ht="14.25" customHeight="1">
      <c r="A254" s="15" t="s">
        <v>501</v>
      </c>
      <c r="B254" s="41" t="s">
        <v>502</v>
      </c>
      <c r="C254" s="10" t="s">
        <v>500</v>
      </c>
      <c r="D254" s="9">
        <v>1</v>
      </c>
      <c r="E254" s="9"/>
      <c r="F254" s="9">
        <f t="shared" si="12"/>
        <v>1</v>
      </c>
      <c r="G254" s="9">
        <f t="shared" si="13"/>
        <v>0</v>
      </c>
      <c r="H254" s="9"/>
      <c r="I254" s="9">
        <v>1</v>
      </c>
      <c r="J254" s="9">
        <f t="shared" si="14"/>
        <v>-1</v>
      </c>
      <c r="K254" s="9"/>
      <c r="L254" s="9"/>
      <c r="M254" s="9"/>
      <c r="N254" s="9"/>
      <c r="O254" s="9"/>
    </row>
    <row r="255" spans="1:15" ht="14.25" customHeight="1">
      <c r="A255" s="39" t="s">
        <v>503</v>
      </c>
      <c r="B255" s="38" t="s">
        <v>504</v>
      </c>
      <c r="C255" s="10" t="s">
        <v>465</v>
      </c>
      <c r="D255" s="9">
        <v>25</v>
      </c>
      <c r="E255" s="9"/>
      <c r="F255" s="9">
        <f t="shared" si="12"/>
        <v>25</v>
      </c>
      <c r="G255" s="9">
        <f t="shared" si="13"/>
        <v>0</v>
      </c>
      <c r="H255" s="9"/>
      <c r="I255" s="9">
        <v>25</v>
      </c>
      <c r="J255" s="9">
        <f t="shared" si="14"/>
        <v>-25</v>
      </c>
      <c r="K255" s="9"/>
      <c r="L255" s="9"/>
      <c r="M255" s="9"/>
      <c r="N255" s="9"/>
      <c r="O255" s="9"/>
    </row>
    <row r="256" spans="1:15" ht="14.25" customHeight="1">
      <c r="A256" s="15" t="s">
        <v>505</v>
      </c>
      <c r="B256" s="41" t="s">
        <v>506</v>
      </c>
      <c r="C256" s="10" t="s">
        <v>349</v>
      </c>
      <c r="D256" s="9">
        <v>50</v>
      </c>
      <c r="E256" s="9">
        <v>50</v>
      </c>
      <c r="F256" s="9">
        <f t="shared" si="12"/>
        <v>100</v>
      </c>
      <c r="G256" s="9">
        <f t="shared" si="13"/>
        <v>0</v>
      </c>
      <c r="H256" s="9"/>
      <c r="I256" s="9">
        <v>100</v>
      </c>
      <c r="J256" s="9">
        <f t="shared" si="14"/>
        <v>-100</v>
      </c>
      <c r="K256" s="9"/>
      <c r="L256" s="9"/>
      <c r="M256" s="9"/>
      <c r="N256" s="9"/>
      <c r="O256" s="9"/>
    </row>
    <row r="257" spans="1:15" ht="14.25" customHeight="1">
      <c r="A257" s="39" t="s">
        <v>507</v>
      </c>
      <c r="B257" s="38" t="s">
        <v>508</v>
      </c>
      <c r="C257" s="10" t="s">
        <v>349</v>
      </c>
      <c r="D257" s="9"/>
      <c r="E257" s="9"/>
      <c r="F257" s="9">
        <f t="shared" si="12"/>
        <v>0</v>
      </c>
      <c r="G257" s="9">
        <f t="shared" si="13"/>
        <v>0</v>
      </c>
      <c r="H257" s="9"/>
      <c r="I257" s="9"/>
      <c r="J257" s="9">
        <f t="shared" si="14"/>
        <v>0</v>
      </c>
      <c r="K257" s="9"/>
      <c r="L257" s="9"/>
      <c r="M257" s="9"/>
      <c r="N257" s="9"/>
      <c r="O257" s="9"/>
    </row>
    <row r="258" spans="1:15" ht="14.25" customHeight="1">
      <c r="A258" s="39" t="s">
        <v>509</v>
      </c>
      <c r="B258" s="38" t="s">
        <v>510</v>
      </c>
      <c r="C258" s="10" t="s">
        <v>55</v>
      </c>
      <c r="D258" s="9"/>
      <c r="E258" s="9"/>
      <c r="F258" s="9">
        <f t="shared" si="12"/>
        <v>0</v>
      </c>
      <c r="G258" s="9">
        <f t="shared" si="13"/>
        <v>0</v>
      </c>
      <c r="H258" s="9"/>
      <c r="I258" s="9"/>
      <c r="J258" s="9">
        <f t="shared" si="14"/>
        <v>0</v>
      </c>
      <c r="K258" s="9"/>
      <c r="L258" s="9"/>
      <c r="M258" s="9"/>
      <c r="N258" s="9"/>
      <c r="O258" s="9"/>
    </row>
    <row r="259" spans="1:15" ht="14.25" customHeight="1">
      <c r="A259" s="15" t="s">
        <v>511</v>
      </c>
      <c r="B259" s="41" t="s">
        <v>512</v>
      </c>
      <c r="C259" s="10" t="s">
        <v>513</v>
      </c>
      <c r="D259" s="9"/>
      <c r="E259" s="9"/>
      <c r="F259" s="9">
        <f t="shared" si="12"/>
        <v>0</v>
      </c>
      <c r="G259" s="9">
        <f t="shared" si="13"/>
        <v>0</v>
      </c>
      <c r="H259" s="9"/>
      <c r="I259" s="9"/>
      <c r="J259" s="9">
        <f t="shared" si="14"/>
        <v>0</v>
      </c>
      <c r="K259" s="9"/>
      <c r="L259" s="9"/>
      <c r="M259" s="9"/>
      <c r="N259" s="9"/>
      <c r="O259" s="9"/>
    </row>
    <row r="260" spans="1:15" ht="14.25" customHeight="1">
      <c r="A260" s="39" t="s">
        <v>514</v>
      </c>
      <c r="B260" s="38" t="s">
        <v>515</v>
      </c>
      <c r="C260" s="10" t="s">
        <v>349</v>
      </c>
      <c r="D260" s="9"/>
      <c r="E260" s="9"/>
      <c r="F260" s="9">
        <f t="shared" si="12"/>
        <v>0</v>
      </c>
      <c r="G260" s="9">
        <f t="shared" si="13"/>
        <v>0</v>
      </c>
      <c r="H260" s="9"/>
      <c r="I260" s="9"/>
      <c r="J260" s="9">
        <f t="shared" si="14"/>
        <v>0</v>
      </c>
      <c r="K260" s="9"/>
      <c r="L260" s="9"/>
      <c r="M260" s="9"/>
      <c r="N260" s="9"/>
      <c r="O260" s="9"/>
    </row>
    <row r="261" spans="1:15" ht="14.25" customHeight="1">
      <c r="A261" s="39" t="s">
        <v>516</v>
      </c>
      <c r="B261" s="38" t="s">
        <v>517</v>
      </c>
      <c r="C261" s="10" t="s">
        <v>349</v>
      </c>
      <c r="D261" s="9"/>
      <c r="E261" s="9"/>
      <c r="F261" s="9">
        <f t="shared" si="12"/>
        <v>0</v>
      </c>
      <c r="G261" s="9">
        <f t="shared" si="13"/>
        <v>0</v>
      </c>
      <c r="H261" s="9"/>
      <c r="I261" s="9"/>
      <c r="J261" s="9">
        <f t="shared" si="14"/>
        <v>0</v>
      </c>
      <c r="K261" s="9"/>
      <c r="L261" s="9"/>
      <c r="M261" s="9"/>
      <c r="N261" s="9"/>
      <c r="O261" s="9"/>
    </row>
    <row r="262" spans="1:15" ht="14.25" customHeight="1">
      <c r="A262" s="39" t="s">
        <v>518</v>
      </c>
      <c r="B262" s="38" t="s">
        <v>519</v>
      </c>
      <c r="C262" s="10" t="s">
        <v>349</v>
      </c>
      <c r="D262" s="9"/>
      <c r="E262" s="9">
        <v>20</v>
      </c>
      <c r="F262" s="9">
        <f t="shared" si="12"/>
        <v>20</v>
      </c>
      <c r="G262" s="9">
        <f t="shared" si="13"/>
        <v>1</v>
      </c>
      <c r="H262" s="9"/>
      <c r="I262" s="9">
        <v>19</v>
      </c>
      <c r="J262" s="9">
        <f t="shared" si="14"/>
        <v>-16</v>
      </c>
      <c r="K262" s="9"/>
      <c r="L262" s="9"/>
      <c r="M262" s="9"/>
      <c r="N262" s="9"/>
      <c r="O262" s="9"/>
    </row>
    <row r="263" spans="1:15" ht="14.25" customHeight="1">
      <c r="A263" s="39" t="s">
        <v>520</v>
      </c>
      <c r="B263" s="38" t="s">
        <v>521</v>
      </c>
      <c r="C263" s="10" t="s">
        <v>349</v>
      </c>
      <c r="D263" s="9"/>
      <c r="E263" s="9">
        <v>20</v>
      </c>
      <c r="F263" s="9">
        <f t="shared" si="12"/>
        <v>20</v>
      </c>
      <c r="G263" s="9">
        <f t="shared" si="13"/>
        <v>0</v>
      </c>
      <c r="H263" s="9"/>
      <c r="I263" s="9">
        <v>20</v>
      </c>
      <c r="J263" s="9">
        <f t="shared" si="14"/>
        <v>-20</v>
      </c>
      <c r="K263" s="9"/>
      <c r="L263" s="9"/>
      <c r="M263" s="9"/>
      <c r="N263" s="9"/>
      <c r="O263" s="9"/>
    </row>
    <row r="264" spans="1:15" ht="14.25" customHeight="1">
      <c r="A264" s="39" t="s">
        <v>522</v>
      </c>
      <c r="B264" s="38" t="s">
        <v>523</v>
      </c>
      <c r="C264" s="10" t="s">
        <v>349</v>
      </c>
      <c r="D264" s="9"/>
      <c r="E264" s="9"/>
      <c r="F264" s="9">
        <f t="shared" si="12"/>
        <v>0</v>
      </c>
      <c r="G264" s="9">
        <f t="shared" si="13"/>
        <v>0</v>
      </c>
      <c r="H264" s="9"/>
      <c r="I264" s="9"/>
      <c r="J264" s="9">
        <f t="shared" si="14"/>
        <v>0</v>
      </c>
      <c r="K264" s="9"/>
      <c r="L264" s="9"/>
      <c r="M264" s="9"/>
      <c r="N264" s="9"/>
      <c r="O264" s="9"/>
    </row>
    <row r="265" spans="1:15" ht="14.25" customHeight="1">
      <c r="A265" s="39" t="s">
        <v>524</v>
      </c>
      <c r="B265" s="38" t="s">
        <v>525</v>
      </c>
      <c r="C265" s="10" t="s">
        <v>349</v>
      </c>
      <c r="D265" s="9"/>
      <c r="E265" s="9"/>
      <c r="F265" s="9">
        <f t="shared" si="12"/>
        <v>0</v>
      </c>
      <c r="G265" s="9">
        <f t="shared" si="13"/>
        <v>0</v>
      </c>
      <c r="H265" s="9"/>
      <c r="I265" s="9"/>
      <c r="J265" s="9">
        <f t="shared" si="14"/>
        <v>0</v>
      </c>
      <c r="K265" s="9"/>
      <c r="L265" s="9"/>
      <c r="M265" s="9"/>
      <c r="N265" s="9"/>
      <c r="O265" s="9"/>
    </row>
    <row r="266" spans="1:15" ht="14.25" customHeight="1">
      <c r="A266" s="39" t="s">
        <v>526</v>
      </c>
      <c r="B266" s="38" t="s">
        <v>527</v>
      </c>
      <c r="C266" s="10" t="s">
        <v>349</v>
      </c>
      <c r="D266" s="9"/>
      <c r="E266" s="9"/>
      <c r="F266" s="9">
        <f t="shared" si="12"/>
        <v>0</v>
      </c>
      <c r="G266" s="9">
        <f t="shared" si="13"/>
        <v>0</v>
      </c>
      <c r="H266" s="9"/>
      <c r="I266" s="9"/>
      <c r="J266" s="9">
        <f t="shared" si="14"/>
        <v>0</v>
      </c>
      <c r="K266" s="9"/>
      <c r="L266" s="9"/>
      <c r="M266" s="9"/>
      <c r="N266" s="9"/>
      <c r="O266" s="9"/>
    </row>
    <row r="267" spans="1:15" ht="14.25" customHeight="1">
      <c r="A267" s="39" t="s">
        <v>528</v>
      </c>
      <c r="B267" s="38" t="s">
        <v>529</v>
      </c>
      <c r="C267" s="10" t="s">
        <v>349</v>
      </c>
      <c r="D267" s="9">
        <v>20</v>
      </c>
      <c r="E267" s="9"/>
      <c r="F267" s="9">
        <f t="shared" si="12"/>
        <v>20</v>
      </c>
      <c r="G267" s="9">
        <f t="shared" si="13"/>
        <v>0</v>
      </c>
      <c r="H267" s="9"/>
      <c r="I267" s="9">
        <v>20</v>
      </c>
      <c r="J267" s="9">
        <f t="shared" si="14"/>
        <v>-20</v>
      </c>
      <c r="K267" s="9"/>
      <c r="L267" s="9"/>
      <c r="M267" s="9"/>
      <c r="N267" s="9"/>
      <c r="O267" s="9"/>
    </row>
    <row r="268" spans="1:15" ht="14.25" customHeight="1">
      <c r="A268" s="39" t="s">
        <v>530</v>
      </c>
      <c r="B268" s="38" t="s">
        <v>531</v>
      </c>
      <c r="C268" s="10" t="s">
        <v>282</v>
      </c>
      <c r="D268" s="9"/>
      <c r="E268" s="9"/>
      <c r="F268" s="9">
        <f t="shared" si="12"/>
        <v>0</v>
      </c>
      <c r="G268" s="9">
        <f t="shared" si="13"/>
        <v>0</v>
      </c>
      <c r="H268" s="9"/>
      <c r="I268" s="9"/>
      <c r="J268" s="9">
        <f t="shared" si="14"/>
        <v>0</v>
      </c>
      <c r="K268" s="9"/>
      <c r="L268" s="9"/>
      <c r="M268" s="9"/>
      <c r="N268" s="9"/>
      <c r="O268" s="9"/>
    </row>
    <row r="269" spans="1:15" ht="14.25" customHeight="1">
      <c r="A269" s="39" t="s">
        <v>532</v>
      </c>
      <c r="B269" s="38" t="s">
        <v>533</v>
      </c>
      <c r="C269" s="10" t="s">
        <v>485</v>
      </c>
      <c r="D269" s="9"/>
      <c r="E269" s="9"/>
      <c r="F269" s="9">
        <f t="shared" si="12"/>
        <v>0</v>
      </c>
      <c r="G269" s="9">
        <f t="shared" si="13"/>
        <v>0</v>
      </c>
      <c r="H269" s="9"/>
      <c r="I269" s="9"/>
      <c r="J269" s="9">
        <f t="shared" si="14"/>
        <v>0</v>
      </c>
      <c r="K269" s="9"/>
      <c r="L269" s="9"/>
      <c r="M269" s="9"/>
      <c r="N269" s="9"/>
      <c r="O269" s="9"/>
    </row>
    <row r="270" spans="1:15" ht="14.25" customHeight="1">
      <c r="A270" s="140" t="s">
        <v>534</v>
      </c>
      <c r="B270" s="38" t="s">
        <v>535</v>
      </c>
      <c r="C270" s="140" t="s">
        <v>349</v>
      </c>
      <c r="D270" s="9"/>
      <c r="E270" s="9"/>
      <c r="F270" s="9">
        <f t="shared" si="12"/>
        <v>0</v>
      </c>
      <c r="G270" s="9">
        <f t="shared" si="13"/>
        <v>0</v>
      </c>
      <c r="H270" s="9"/>
      <c r="I270" s="9"/>
      <c r="J270" s="9">
        <f t="shared" si="14"/>
        <v>0</v>
      </c>
      <c r="K270" s="9"/>
      <c r="L270" s="9"/>
      <c r="M270" s="9"/>
      <c r="N270" s="9"/>
      <c r="O270" s="9"/>
    </row>
    <row r="271" spans="1:15" ht="14.25" customHeight="1">
      <c r="A271" s="141"/>
      <c r="B271" s="38" t="s">
        <v>536</v>
      </c>
      <c r="C271" s="141"/>
      <c r="D271" s="9"/>
      <c r="E271" s="9"/>
      <c r="F271" s="9">
        <f t="shared" si="12"/>
        <v>0</v>
      </c>
      <c r="G271" s="9">
        <f t="shared" si="13"/>
        <v>0</v>
      </c>
      <c r="H271" s="9"/>
      <c r="I271" s="9"/>
      <c r="J271" s="9">
        <f t="shared" si="14"/>
        <v>0</v>
      </c>
      <c r="K271" s="9"/>
      <c r="L271" s="9"/>
      <c r="M271" s="9"/>
      <c r="N271" s="9"/>
      <c r="O271" s="9"/>
    </row>
    <row r="272" spans="1:15" ht="14.25" customHeight="1">
      <c r="A272" s="135"/>
      <c r="B272" s="38" t="s">
        <v>537</v>
      </c>
      <c r="C272" s="135"/>
      <c r="D272" s="9"/>
      <c r="E272" s="9"/>
      <c r="F272" s="9">
        <f t="shared" si="12"/>
        <v>0</v>
      </c>
      <c r="G272" s="9">
        <f t="shared" si="13"/>
        <v>0</v>
      </c>
      <c r="H272" s="9"/>
      <c r="I272" s="9"/>
      <c r="J272" s="9">
        <f t="shared" si="14"/>
        <v>0</v>
      </c>
      <c r="K272" s="9"/>
      <c r="L272" s="9"/>
      <c r="M272" s="9"/>
      <c r="N272" s="9"/>
      <c r="O272" s="9"/>
    </row>
    <row r="273" spans="1:15" ht="14.25" customHeight="1">
      <c r="A273" s="140" t="s">
        <v>538</v>
      </c>
      <c r="B273" s="38" t="s">
        <v>539</v>
      </c>
      <c r="C273" s="140" t="s">
        <v>349</v>
      </c>
      <c r="D273" s="9"/>
      <c r="E273" s="9"/>
      <c r="F273" s="9">
        <f t="shared" si="12"/>
        <v>0</v>
      </c>
      <c r="G273" s="9">
        <f t="shared" si="13"/>
        <v>0</v>
      </c>
      <c r="H273" s="9"/>
      <c r="I273" s="9"/>
      <c r="J273" s="9">
        <f t="shared" si="14"/>
        <v>0</v>
      </c>
      <c r="K273" s="9"/>
      <c r="L273" s="9"/>
      <c r="M273" s="9"/>
      <c r="N273" s="9"/>
      <c r="O273" s="9"/>
    </row>
    <row r="274" spans="1:15" ht="14.25" customHeight="1">
      <c r="A274" s="141"/>
      <c r="B274" s="38" t="s">
        <v>536</v>
      </c>
      <c r="C274" s="141"/>
      <c r="D274" s="9"/>
      <c r="E274" s="9"/>
      <c r="F274" s="9">
        <f t="shared" si="12"/>
        <v>0</v>
      </c>
      <c r="G274" s="9">
        <f t="shared" si="13"/>
        <v>0</v>
      </c>
      <c r="H274" s="9"/>
      <c r="I274" s="9"/>
      <c r="J274" s="9">
        <f t="shared" si="14"/>
        <v>0</v>
      </c>
      <c r="K274" s="9"/>
      <c r="L274" s="9"/>
      <c r="M274" s="9"/>
      <c r="N274" s="9"/>
      <c r="O274" s="9"/>
    </row>
    <row r="275" spans="1:15" ht="14.25" customHeight="1">
      <c r="A275" s="135"/>
      <c r="B275" s="38" t="s">
        <v>537</v>
      </c>
      <c r="C275" s="135"/>
      <c r="D275" s="9"/>
      <c r="E275" s="9"/>
      <c r="F275" s="9">
        <f t="shared" si="12"/>
        <v>0</v>
      </c>
      <c r="G275" s="9">
        <f t="shared" si="13"/>
        <v>0</v>
      </c>
      <c r="H275" s="9"/>
      <c r="I275" s="9"/>
      <c r="J275" s="9">
        <f t="shared" si="14"/>
        <v>0</v>
      </c>
      <c r="K275" s="9"/>
      <c r="L275" s="9"/>
      <c r="M275" s="9"/>
      <c r="N275" s="9"/>
      <c r="O275" s="9"/>
    </row>
    <row r="276" spans="1:15" ht="14.25" customHeight="1">
      <c r="A276" s="15" t="s">
        <v>540</v>
      </c>
      <c r="B276" s="41" t="s">
        <v>541</v>
      </c>
      <c r="C276" s="10" t="s">
        <v>349</v>
      </c>
      <c r="D276" s="9">
        <v>4100</v>
      </c>
      <c r="E276" s="9"/>
      <c r="F276" s="9">
        <f t="shared" si="12"/>
        <v>4100</v>
      </c>
      <c r="G276" s="9">
        <f t="shared" si="13"/>
        <v>0</v>
      </c>
      <c r="H276" s="9"/>
      <c r="I276" s="9">
        <v>4100</v>
      </c>
      <c r="J276" s="9">
        <f t="shared" si="14"/>
        <v>-4100</v>
      </c>
      <c r="K276" s="9"/>
      <c r="L276" s="9"/>
      <c r="M276" s="9"/>
      <c r="N276" s="9"/>
      <c r="O276" s="9"/>
    </row>
    <row r="277" spans="1:15" ht="14.25" customHeight="1">
      <c r="A277" s="15" t="s">
        <v>542</v>
      </c>
      <c r="B277" s="41" t="s">
        <v>543</v>
      </c>
      <c r="C277" s="10" t="s">
        <v>349</v>
      </c>
      <c r="D277" s="9"/>
      <c r="E277" s="9"/>
      <c r="F277" s="9">
        <f t="shared" si="12"/>
        <v>0</v>
      </c>
      <c r="G277" s="9">
        <f t="shared" si="13"/>
        <v>0</v>
      </c>
      <c r="H277" s="9"/>
      <c r="I277" s="9"/>
      <c r="J277" s="9">
        <f t="shared" si="14"/>
        <v>0</v>
      </c>
      <c r="K277" s="9"/>
      <c r="L277" s="9"/>
      <c r="M277" s="9"/>
      <c r="N277" s="9"/>
      <c r="O277" s="9"/>
    </row>
    <row r="278" spans="1:15" ht="14.25" customHeight="1">
      <c r="A278" s="15" t="s">
        <v>544</v>
      </c>
      <c r="B278" s="41" t="s">
        <v>545</v>
      </c>
      <c r="C278" s="10" t="s">
        <v>349</v>
      </c>
      <c r="D278" s="9"/>
      <c r="E278" s="9"/>
      <c r="F278" s="9">
        <f t="shared" si="12"/>
        <v>0</v>
      </c>
      <c r="G278" s="9">
        <f t="shared" si="13"/>
        <v>0</v>
      </c>
      <c r="H278" s="9"/>
      <c r="I278" s="9"/>
      <c r="J278" s="9">
        <f t="shared" si="14"/>
        <v>0</v>
      </c>
      <c r="K278" s="9">
        <v>2000</v>
      </c>
      <c r="L278" s="9"/>
      <c r="M278" s="9"/>
      <c r="N278" s="9"/>
      <c r="O278" s="9"/>
    </row>
    <row r="279" spans="1:15" ht="14.25" customHeight="1">
      <c r="A279" s="15" t="s">
        <v>546</v>
      </c>
      <c r="B279" s="41" t="s">
        <v>547</v>
      </c>
      <c r="C279" s="10" t="s">
        <v>349</v>
      </c>
      <c r="D279" s="9"/>
      <c r="E279" s="9"/>
      <c r="F279" s="9">
        <f t="shared" si="12"/>
        <v>0</v>
      </c>
      <c r="G279" s="9">
        <f t="shared" si="13"/>
        <v>0</v>
      </c>
      <c r="H279" s="9"/>
      <c r="I279" s="9"/>
      <c r="J279" s="9">
        <f t="shared" si="14"/>
        <v>0</v>
      </c>
      <c r="K279" s="9"/>
      <c r="L279" s="9"/>
      <c r="M279" s="9"/>
      <c r="N279" s="9"/>
      <c r="O279" s="9"/>
    </row>
    <row r="280" spans="1:15" ht="14.25" customHeight="1">
      <c r="A280" s="15" t="s">
        <v>548</v>
      </c>
      <c r="B280" s="41" t="s">
        <v>549</v>
      </c>
      <c r="C280" s="10" t="s">
        <v>349</v>
      </c>
      <c r="D280" s="9">
        <v>400</v>
      </c>
      <c r="E280" s="9">
        <v>400</v>
      </c>
      <c r="F280" s="9">
        <f t="shared" si="12"/>
        <v>800</v>
      </c>
      <c r="G280" s="9">
        <f t="shared" si="13"/>
        <v>200</v>
      </c>
      <c r="H280" s="9"/>
      <c r="I280" s="9">
        <v>600</v>
      </c>
      <c r="J280" s="9">
        <f t="shared" si="14"/>
        <v>0</v>
      </c>
      <c r="K280" s="9"/>
      <c r="L280" s="9"/>
      <c r="M280" s="9"/>
      <c r="N280" s="9"/>
      <c r="O280" s="9"/>
    </row>
    <row r="281" spans="1:15" ht="14.25" customHeight="1">
      <c r="A281" s="15" t="s">
        <v>550</v>
      </c>
      <c r="B281" s="41" t="s">
        <v>551</v>
      </c>
      <c r="C281" s="10" t="s">
        <v>349</v>
      </c>
      <c r="D281" s="9">
        <v>350</v>
      </c>
      <c r="E281" s="9">
        <v>400</v>
      </c>
      <c r="F281" s="9">
        <f t="shared" si="12"/>
        <v>750</v>
      </c>
      <c r="G281" s="9">
        <f t="shared" si="13"/>
        <v>150</v>
      </c>
      <c r="H281" s="9"/>
      <c r="I281" s="9">
        <v>600</v>
      </c>
      <c r="J281" s="9">
        <f t="shared" si="14"/>
        <v>-150</v>
      </c>
      <c r="K281" s="9"/>
      <c r="L281" s="9"/>
      <c r="M281" s="9"/>
      <c r="N281" s="9"/>
      <c r="O281" s="9"/>
    </row>
    <row r="282" spans="1:15" ht="14.25" customHeight="1">
      <c r="A282" s="39" t="s">
        <v>552</v>
      </c>
      <c r="B282" s="38" t="s">
        <v>553</v>
      </c>
      <c r="C282" s="10" t="s">
        <v>349</v>
      </c>
      <c r="D282" s="9"/>
      <c r="E282" s="9"/>
      <c r="F282" s="9">
        <f t="shared" si="12"/>
        <v>0</v>
      </c>
      <c r="G282" s="9">
        <f t="shared" si="13"/>
        <v>0</v>
      </c>
      <c r="H282" s="9"/>
      <c r="I282" s="9"/>
      <c r="J282" s="9">
        <f t="shared" si="14"/>
        <v>0</v>
      </c>
      <c r="K282" s="9"/>
      <c r="L282" s="9"/>
      <c r="M282" s="9"/>
      <c r="N282" s="9"/>
      <c r="O282" s="9"/>
    </row>
    <row r="283" spans="1:15" ht="14.25" customHeight="1">
      <c r="A283" s="39" t="s">
        <v>554</v>
      </c>
      <c r="B283" s="38" t="s">
        <v>555</v>
      </c>
      <c r="C283" s="10" t="s">
        <v>462</v>
      </c>
      <c r="D283" s="9"/>
      <c r="E283" s="9"/>
      <c r="F283" s="9">
        <f t="shared" ref="F283:F305" si="15">D283+E283</f>
        <v>0</v>
      </c>
      <c r="G283" s="9">
        <f t="shared" ref="G283:G305" si="16">F283-H283-I283</f>
        <v>0</v>
      </c>
      <c r="H283" s="9"/>
      <c r="I283" s="9"/>
      <c r="J283" s="9">
        <f t="shared" ref="J283:J305" si="17">G283*3-I283</f>
        <v>0</v>
      </c>
      <c r="K283" s="9"/>
      <c r="L283" s="9"/>
      <c r="M283" s="9"/>
      <c r="N283" s="9"/>
      <c r="O283" s="9"/>
    </row>
    <row r="284" spans="1:15" ht="14.25" customHeight="1">
      <c r="A284" s="39" t="s">
        <v>556</v>
      </c>
      <c r="B284" s="38" t="s">
        <v>557</v>
      </c>
      <c r="C284" s="10" t="s">
        <v>462</v>
      </c>
      <c r="D284" s="9"/>
      <c r="E284" s="9"/>
      <c r="F284" s="9">
        <f t="shared" si="15"/>
        <v>0</v>
      </c>
      <c r="G284" s="9">
        <f t="shared" si="16"/>
        <v>0</v>
      </c>
      <c r="H284" s="9"/>
      <c r="I284" s="9"/>
      <c r="J284" s="9">
        <f t="shared" si="17"/>
        <v>0</v>
      </c>
      <c r="K284" s="9"/>
      <c r="L284" s="9"/>
      <c r="M284" s="9"/>
      <c r="N284" s="9"/>
      <c r="O284" s="9"/>
    </row>
    <row r="285" spans="1:15" ht="14.25" customHeight="1">
      <c r="A285" s="39" t="s">
        <v>558</v>
      </c>
      <c r="B285" s="38" t="s">
        <v>559</v>
      </c>
      <c r="C285" s="10" t="s">
        <v>349</v>
      </c>
      <c r="D285" s="9">
        <v>24</v>
      </c>
      <c r="E285" s="9"/>
      <c r="F285" s="9">
        <f t="shared" si="15"/>
        <v>24</v>
      </c>
      <c r="G285" s="9">
        <f t="shared" si="16"/>
        <v>0</v>
      </c>
      <c r="H285" s="9"/>
      <c r="I285" s="9">
        <v>24</v>
      </c>
      <c r="J285" s="9">
        <f t="shared" si="17"/>
        <v>-24</v>
      </c>
      <c r="K285" s="9"/>
      <c r="L285" s="9"/>
      <c r="M285" s="9"/>
      <c r="N285" s="9"/>
      <c r="O285" s="9"/>
    </row>
    <row r="286" spans="1:15" ht="14.25" customHeight="1">
      <c r="A286" s="39" t="s">
        <v>560</v>
      </c>
      <c r="B286" s="38" t="s">
        <v>561</v>
      </c>
      <c r="C286" s="10" t="s">
        <v>349</v>
      </c>
      <c r="D286" s="9">
        <v>12</v>
      </c>
      <c r="E286" s="9"/>
      <c r="F286" s="9">
        <f t="shared" si="15"/>
        <v>12</v>
      </c>
      <c r="G286" s="9">
        <f t="shared" si="16"/>
        <v>0</v>
      </c>
      <c r="H286" s="9"/>
      <c r="I286" s="9">
        <v>12</v>
      </c>
      <c r="J286" s="9">
        <f t="shared" si="17"/>
        <v>-12</v>
      </c>
      <c r="K286" s="9"/>
      <c r="L286" s="9"/>
      <c r="M286" s="9"/>
      <c r="N286" s="9"/>
      <c r="O286" s="9"/>
    </row>
    <row r="287" spans="1:15" ht="14.25" customHeight="1">
      <c r="A287" s="39" t="s">
        <v>562</v>
      </c>
      <c r="B287" s="38" t="s">
        <v>563</v>
      </c>
      <c r="C287" s="10" t="s">
        <v>349</v>
      </c>
      <c r="D287" s="9"/>
      <c r="E287" s="9"/>
      <c r="F287" s="9">
        <f t="shared" si="15"/>
        <v>0</v>
      </c>
      <c r="G287" s="9">
        <f t="shared" si="16"/>
        <v>0</v>
      </c>
      <c r="H287" s="9"/>
      <c r="I287" s="9"/>
      <c r="J287" s="9">
        <f t="shared" si="17"/>
        <v>0</v>
      </c>
      <c r="K287" s="9"/>
      <c r="L287" s="9"/>
      <c r="M287" s="9"/>
      <c r="N287" s="9"/>
      <c r="O287" s="9"/>
    </row>
    <row r="288" spans="1:15" ht="14.25" customHeight="1">
      <c r="A288" s="39" t="s">
        <v>564</v>
      </c>
      <c r="B288" s="38" t="s">
        <v>565</v>
      </c>
      <c r="C288" s="10" t="s">
        <v>349</v>
      </c>
      <c r="D288" s="9"/>
      <c r="E288" s="9"/>
      <c r="F288" s="9">
        <f t="shared" si="15"/>
        <v>0</v>
      </c>
      <c r="G288" s="9">
        <f t="shared" si="16"/>
        <v>0</v>
      </c>
      <c r="H288" s="9"/>
      <c r="I288" s="9"/>
      <c r="J288" s="9">
        <f t="shared" si="17"/>
        <v>0</v>
      </c>
      <c r="K288" s="9"/>
      <c r="L288" s="9"/>
      <c r="M288" s="9"/>
      <c r="N288" s="9"/>
      <c r="O288" s="9"/>
    </row>
    <row r="289" spans="1:15" ht="14.25" customHeight="1">
      <c r="A289" s="39" t="s">
        <v>566</v>
      </c>
      <c r="B289" s="38" t="s">
        <v>567</v>
      </c>
      <c r="C289" s="10" t="s">
        <v>349</v>
      </c>
      <c r="D289" s="9"/>
      <c r="E289" s="9"/>
      <c r="F289" s="9">
        <f t="shared" si="15"/>
        <v>0</v>
      </c>
      <c r="G289" s="9">
        <f t="shared" si="16"/>
        <v>0</v>
      </c>
      <c r="H289" s="9"/>
      <c r="I289" s="9"/>
      <c r="J289" s="9">
        <f t="shared" si="17"/>
        <v>0</v>
      </c>
      <c r="K289" s="9"/>
      <c r="L289" s="9"/>
      <c r="M289" s="9"/>
      <c r="N289" s="9"/>
      <c r="O289" s="9"/>
    </row>
    <row r="290" spans="1:15" ht="14.25" customHeight="1">
      <c r="A290" s="39" t="s">
        <v>568</v>
      </c>
      <c r="B290" s="38" t="s">
        <v>569</v>
      </c>
      <c r="C290" s="10" t="s">
        <v>349</v>
      </c>
      <c r="D290" s="9"/>
      <c r="E290" s="9"/>
      <c r="F290" s="9">
        <f t="shared" si="15"/>
        <v>0</v>
      </c>
      <c r="G290" s="9">
        <f t="shared" si="16"/>
        <v>0</v>
      </c>
      <c r="H290" s="9"/>
      <c r="I290" s="9"/>
      <c r="J290" s="9">
        <f t="shared" si="17"/>
        <v>0</v>
      </c>
      <c r="K290" s="9"/>
      <c r="L290" s="9"/>
      <c r="M290" s="9"/>
      <c r="N290" s="9"/>
      <c r="O290" s="9"/>
    </row>
    <row r="291" spans="1:15" ht="14.25" customHeight="1">
      <c r="A291" s="15" t="s">
        <v>570</v>
      </c>
      <c r="B291" s="41" t="s">
        <v>571</v>
      </c>
      <c r="C291" s="10" t="s">
        <v>349</v>
      </c>
      <c r="D291" s="9"/>
      <c r="E291" s="9"/>
      <c r="F291" s="9">
        <f t="shared" si="15"/>
        <v>0</v>
      </c>
      <c r="G291" s="9">
        <f t="shared" si="16"/>
        <v>0</v>
      </c>
      <c r="H291" s="9"/>
      <c r="I291" s="9"/>
      <c r="J291" s="9">
        <f t="shared" si="17"/>
        <v>0</v>
      </c>
      <c r="K291" s="9"/>
      <c r="L291" s="9"/>
      <c r="M291" s="9"/>
      <c r="N291" s="9"/>
      <c r="O291" s="9"/>
    </row>
    <row r="292" spans="1:15" ht="14.25" customHeight="1">
      <c r="A292" s="39" t="s">
        <v>572</v>
      </c>
      <c r="B292" s="38" t="s">
        <v>573</v>
      </c>
      <c r="C292" s="10" t="s">
        <v>349</v>
      </c>
      <c r="D292" s="9">
        <v>1</v>
      </c>
      <c r="E292" s="9"/>
      <c r="F292" s="9">
        <f t="shared" si="15"/>
        <v>1</v>
      </c>
      <c r="G292" s="9">
        <f t="shared" si="16"/>
        <v>0</v>
      </c>
      <c r="H292" s="9"/>
      <c r="I292" s="9">
        <v>1</v>
      </c>
      <c r="J292" s="9">
        <f t="shared" si="17"/>
        <v>-1</v>
      </c>
      <c r="K292" s="9"/>
      <c r="L292" s="9"/>
      <c r="M292" s="9"/>
      <c r="N292" s="9"/>
      <c r="O292" s="9"/>
    </row>
    <row r="293" spans="1:15" ht="14.25" customHeight="1">
      <c r="A293" s="39" t="s">
        <v>574</v>
      </c>
      <c r="B293" s="38" t="s">
        <v>575</v>
      </c>
      <c r="C293" s="10" t="s">
        <v>485</v>
      </c>
      <c r="D293" s="9"/>
      <c r="E293" s="9"/>
      <c r="F293" s="9">
        <f t="shared" si="15"/>
        <v>0</v>
      </c>
      <c r="G293" s="9">
        <f t="shared" si="16"/>
        <v>0</v>
      </c>
      <c r="H293" s="9"/>
      <c r="I293" s="9"/>
      <c r="J293" s="9">
        <f t="shared" si="17"/>
        <v>0</v>
      </c>
      <c r="K293" s="9"/>
      <c r="L293" s="9"/>
      <c r="M293" s="9"/>
      <c r="N293" s="9"/>
      <c r="O293" s="9"/>
    </row>
    <row r="294" spans="1:15" ht="14.25" customHeight="1">
      <c r="A294" s="15" t="s">
        <v>576</v>
      </c>
      <c r="B294" s="41" t="s">
        <v>577</v>
      </c>
      <c r="C294" s="10" t="s">
        <v>349</v>
      </c>
      <c r="D294" s="9">
        <v>30</v>
      </c>
      <c r="E294" s="9"/>
      <c r="F294" s="9">
        <f t="shared" si="15"/>
        <v>30</v>
      </c>
      <c r="G294" s="9">
        <f t="shared" si="16"/>
        <v>0</v>
      </c>
      <c r="H294" s="9"/>
      <c r="I294" s="9">
        <v>30</v>
      </c>
      <c r="J294" s="9">
        <f t="shared" si="17"/>
        <v>-30</v>
      </c>
      <c r="K294" s="9"/>
      <c r="L294" s="9"/>
      <c r="M294" s="9"/>
      <c r="N294" s="9"/>
      <c r="O294" s="9"/>
    </row>
    <row r="295" spans="1:15" ht="14.25" customHeight="1">
      <c r="A295" s="39" t="s">
        <v>578</v>
      </c>
      <c r="B295" s="38" t="s">
        <v>579</v>
      </c>
      <c r="C295" s="10" t="s">
        <v>485</v>
      </c>
      <c r="D295" s="9"/>
      <c r="E295" s="9"/>
      <c r="F295" s="9">
        <f t="shared" si="15"/>
        <v>0</v>
      </c>
      <c r="G295" s="9">
        <f t="shared" si="16"/>
        <v>0</v>
      </c>
      <c r="H295" s="9"/>
      <c r="I295" s="9"/>
      <c r="J295" s="9">
        <f t="shared" si="17"/>
        <v>0</v>
      </c>
      <c r="K295" s="9"/>
      <c r="L295" s="9"/>
      <c r="M295" s="9"/>
      <c r="N295" s="9"/>
      <c r="O295" s="9"/>
    </row>
    <row r="296" spans="1:15" ht="14.25" customHeight="1">
      <c r="A296" s="39" t="s">
        <v>580</v>
      </c>
      <c r="B296" s="38" t="s">
        <v>581</v>
      </c>
      <c r="C296" s="10" t="s">
        <v>349</v>
      </c>
      <c r="D296" s="9"/>
      <c r="E296" s="9"/>
      <c r="F296" s="9">
        <f t="shared" si="15"/>
        <v>0</v>
      </c>
      <c r="G296" s="9">
        <f t="shared" si="16"/>
        <v>0</v>
      </c>
      <c r="H296" s="9"/>
      <c r="I296" s="9"/>
      <c r="J296" s="9">
        <f t="shared" si="17"/>
        <v>0</v>
      </c>
      <c r="K296" s="9"/>
      <c r="L296" s="9"/>
      <c r="M296" s="9"/>
      <c r="N296" s="9"/>
      <c r="O296" s="9"/>
    </row>
    <row r="297" spans="1:15" ht="14.25" customHeight="1">
      <c r="A297" s="39" t="s">
        <v>582</v>
      </c>
      <c r="B297" s="38" t="s">
        <v>583</v>
      </c>
      <c r="C297" s="10" t="s">
        <v>349</v>
      </c>
      <c r="D297" s="9"/>
      <c r="E297" s="9"/>
      <c r="F297" s="9">
        <f t="shared" si="15"/>
        <v>0</v>
      </c>
      <c r="G297" s="9">
        <f t="shared" si="16"/>
        <v>0</v>
      </c>
      <c r="H297" s="9"/>
      <c r="I297" s="9"/>
      <c r="J297" s="9">
        <f t="shared" si="17"/>
        <v>0</v>
      </c>
      <c r="K297" s="9"/>
      <c r="L297" s="9"/>
      <c r="M297" s="9"/>
      <c r="N297" s="9"/>
      <c r="O297" s="9"/>
    </row>
    <row r="298" spans="1:15" ht="14.25" customHeight="1">
      <c r="A298" s="10" t="s">
        <v>584</v>
      </c>
      <c r="B298" s="38" t="s">
        <v>585</v>
      </c>
      <c r="C298" s="10" t="s">
        <v>586</v>
      </c>
      <c r="D298" s="9">
        <v>1</v>
      </c>
      <c r="E298" s="9">
        <v>10</v>
      </c>
      <c r="F298" s="9">
        <f t="shared" si="15"/>
        <v>11</v>
      </c>
      <c r="G298" s="9">
        <f t="shared" si="16"/>
        <v>0</v>
      </c>
      <c r="H298" s="9"/>
      <c r="I298" s="9">
        <v>11</v>
      </c>
      <c r="J298" s="9">
        <f t="shared" si="17"/>
        <v>-11</v>
      </c>
      <c r="K298" s="9"/>
      <c r="L298" s="9"/>
      <c r="M298" s="9"/>
      <c r="N298" s="9"/>
      <c r="O298" s="9"/>
    </row>
    <row r="299" spans="1:15" ht="14.25" customHeight="1">
      <c r="A299" s="39" t="s">
        <v>587</v>
      </c>
      <c r="B299" s="38" t="s">
        <v>588</v>
      </c>
      <c r="C299" s="10" t="s">
        <v>349</v>
      </c>
      <c r="D299" s="9"/>
      <c r="E299" s="9"/>
      <c r="F299" s="9">
        <f t="shared" si="15"/>
        <v>0</v>
      </c>
      <c r="G299" s="9">
        <f t="shared" si="16"/>
        <v>0</v>
      </c>
      <c r="H299" s="9"/>
      <c r="I299" s="9"/>
      <c r="J299" s="9">
        <f t="shared" si="17"/>
        <v>0</v>
      </c>
      <c r="K299" s="9"/>
      <c r="L299" s="9"/>
      <c r="M299" s="9"/>
      <c r="N299" s="9"/>
      <c r="O299" s="9"/>
    </row>
    <row r="300" spans="1:15" ht="14.25" customHeight="1">
      <c r="A300" s="10" t="s">
        <v>589</v>
      </c>
      <c r="B300" s="42" t="s">
        <v>590</v>
      </c>
      <c r="C300" s="10" t="s">
        <v>349</v>
      </c>
      <c r="D300" s="9"/>
      <c r="E300" s="9"/>
      <c r="F300" s="9">
        <f t="shared" si="15"/>
        <v>0</v>
      </c>
      <c r="G300" s="9">
        <f t="shared" si="16"/>
        <v>0</v>
      </c>
      <c r="H300" s="9"/>
      <c r="I300" s="9"/>
      <c r="J300" s="9">
        <f t="shared" si="17"/>
        <v>0</v>
      </c>
      <c r="K300" s="9"/>
      <c r="L300" s="9"/>
      <c r="M300" s="9"/>
      <c r="N300" s="9"/>
      <c r="O300" s="9"/>
    </row>
    <row r="301" spans="1:15" ht="14.25" customHeight="1">
      <c r="A301" s="44" t="s">
        <v>591</v>
      </c>
      <c r="B301" s="38" t="s">
        <v>592</v>
      </c>
      <c r="C301" s="10" t="s">
        <v>349</v>
      </c>
      <c r="D301" s="9"/>
      <c r="E301" s="9"/>
      <c r="F301" s="9">
        <f t="shared" si="15"/>
        <v>0</v>
      </c>
      <c r="G301" s="9">
        <f t="shared" si="16"/>
        <v>0</v>
      </c>
      <c r="H301" s="9"/>
      <c r="I301" s="9"/>
      <c r="J301" s="9">
        <f t="shared" si="17"/>
        <v>0</v>
      </c>
      <c r="K301" s="9"/>
      <c r="L301" s="9"/>
      <c r="M301" s="9"/>
      <c r="N301" s="9"/>
      <c r="O301" s="9"/>
    </row>
    <row r="302" spans="1:15" ht="14.25" customHeight="1">
      <c r="A302" s="10" t="s">
        <v>593</v>
      </c>
      <c r="B302" s="45" t="s">
        <v>594</v>
      </c>
      <c r="C302" s="10" t="s">
        <v>595</v>
      </c>
      <c r="D302" s="9"/>
      <c r="E302" s="9"/>
      <c r="F302" s="9">
        <f t="shared" si="15"/>
        <v>0</v>
      </c>
      <c r="G302" s="9">
        <f t="shared" si="16"/>
        <v>0</v>
      </c>
      <c r="H302" s="9"/>
      <c r="I302" s="9"/>
      <c r="J302" s="9">
        <f t="shared" si="17"/>
        <v>0</v>
      </c>
      <c r="K302" s="9"/>
      <c r="L302" s="9"/>
      <c r="M302" s="9"/>
      <c r="N302" s="9"/>
      <c r="O302" s="9"/>
    </row>
    <row r="303" spans="1:15" ht="14.25" customHeight="1">
      <c r="A303" s="10" t="s">
        <v>596</v>
      </c>
      <c r="B303" s="41" t="s">
        <v>597</v>
      </c>
      <c r="C303" s="10" t="s">
        <v>349</v>
      </c>
      <c r="D303" s="9"/>
      <c r="E303" s="9"/>
      <c r="F303" s="9">
        <f t="shared" si="15"/>
        <v>0</v>
      </c>
      <c r="G303" s="9">
        <f t="shared" si="16"/>
        <v>0</v>
      </c>
      <c r="H303" s="9"/>
      <c r="I303" s="9"/>
      <c r="J303" s="9">
        <f t="shared" si="17"/>
        <v>0</v>
      </c>
      <c r="K303" s="9"/>
      <c r="L303" s="9"/>
      <c r="M303" s="9"/>
      <c r="N303" s="9"/>
      <c r="O303" s="9"/>
    </row>
    <row r="304" spans="1:15" ht="14.25" customHeight="1">
      <c r="A304" s="46" t="s">
        <v>598</v>
      </c>
      <c r="B304" s="38" t="s">
        <v>599</v>
      </c>
      <c r="C304" s="10" t="s">
        <v>349</v>
      </c>
      <c r="D304" s="9"/>
      <c r="E304" s="9"/>
      <c r="F304" s="9">
        <f t="shared" si="15"/>
        <v>0</v>
      </c>
      <c r="G304" s="9">
        <f t="shared" si="16"/>
        <v>0</v>
      </c>
      <c r="H304" s="9"/>
      <c r="I304" s="9"/>
      <c r="J304" s="9">
        <f t="shared" si="17"/>
        <v>0</v>
      </c>
      <c r="K304" s="9"/>
      <c r="L304" s="9"/>
      <c r="M304" s="9"/>
      <c r="N304" s="9"/>
      <c r="O304" s="9"/>
    </row>
    <row r="305" spans="1:27" ht="14.25" customHeight="1">
      <c r="A305" s="10" t="s">
        <v>600</v>
      </c>
      <c r="B305" s="13" t="s">
        <v>601</v>
      </c>
      <c r="C305" s="10" t="s">
        <v>349</v>
      </c>
      <c r="D305" s="9">
        <v>5</v>
      </c>
      <c r="E305" s="9"/>
      <c r="F305" s="9">
        <f t="shared" si="15"/>
        <v>5</v>
      </c>
      <c r="G305" s="9">
        <f t="shared" si="16"/>
        <v>0</v>
      </c>
      <c r="H305" s="9"/>
      <c r="I305" s="9">
        <v>5</v>
      </c>
      <c r="J305" s="9">
        <f t="shared" si="17"/>
        <v>-5</v>
      </c>
      <c r="K305" s="9"/>
      <c r="L305" s="9"/>
      <c r="M305" s="9"/>
      <c r="N305" s="9"/>
      <c r="O305" s="9"/>
    </row>
    <row r="306" spans="1:27" ht="14.25" customHeight="1">
      <c r="A306" s="47"/>
      <c r="B306" s="48"/>
      <c r="C306" s="49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21"/>
      <c r="Q306" s="21"/>
      <c r="R306" s="21"/>
      <c r="S306" s="21"/>
      <c r="T306" s="21"/>
      <c r="U306" s="21"/>
      <c r="V306" s="21"/>
      <c r="W306" s="21"/>
      <c r="X306" s="21"/>
      <c r="Y306" s="21"/>
      <c r="Z306" s="21"/>
      <c r="AA306" s="21"/>
    </row>
    <row r="307" spans="1:27" ht="14.25" customHeight="1">
      <c r="A307" s="25"/>
      <c r="B307" s="26"/>
      <c r="C307" s="25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21"/>
      <c r="Q307" s="21"/>
      <c r="R307" s="21"/>
      <c r="S307" s="21"/>
      <c r="T307" s="21"/>
      <c r="U307" s="21"/>
      <c r="V307" s="21"/>
      <c r="W307" s="21"/>
      <c r="X307" s="21"/>
      <c r="Y307" s="21"/>
      <c r="Z307" s="21"/>
      <c r="AA307" s="21"/>
    </row>
    <row r="308" spans="1:27" ht="14.25" customHeight="1">
      <c r="A308" s="25"/>
      <c r="B308" s="37" t="s">
        <v>602</v>
      </c>
      <c r="C308" s="25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27" ht="15" customHeight="1">
      <c r="A309" s="139" t="s">
        <v>5</v>
      </c>
      <c r="B309" s="142" t="s">
        <v>6</v>
      </c>
      <c r="C309" s="139" t="s">
        <v>7</v>
      </c>
      <c r="D309" s="134" t="s">
        <v>8</v>
      </c>
      <c r="E309" s="134" t="s">
        <v>9</v>
      </c>
      <c r="F309" s="134" t="s">
        <v>10</v>
      </c>
      <c r="G309" s="134" t="s">
        <v>11</v>
      </c>
      <c r="H309" s="134" t="s">
        <v>12</v>
      </c>
      <c r="I309" s="134" t="s">
        <v>13</v>
      </c>
      <c r="J309" s="134" t="s">
        <v>14</v>
      </c>
      <c r="K309" s="134" t="s">
        <v>15</v>
      </c>
      <c r="L309" s="136" t="s">
        <v>16</v>
      </c>
      <c r="M309" s="137"/>
      <c r="N309" s="138"/>
      <c r="O309" s="139" t="s">
        <v>17</v>
      </c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</row>
    <row r="310" spans="1:27" ht="18" customHeight="1">
      <c r="A310" s="135"/>
      <c r="B310" s="143"/>
      <c r="C310" s="135"/>
      <c r="D310" s="135"/>
      <c r="E310" s="135"/>
      <c r="F310" s="135"/>
      <c r="G310" s="135"/>
      <c r="H310" s="135"/>
      <c r="I310" s="135"/>
      <c r="J310" s="135"/>
      <c r="K310" s="135"/>
      <c r="L310" s="7" t="s">
        <v>18</v>
      </c>
      <c r="M310" s="7" t="s">
        <v>19</v>
      </c>
      <c r="N310" s="7" t="s">
        <v>20</v>
      </c>
      <c r="O310" s="135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</row>
    <row r="311" spans="1:27" ht="14.5">
      <c r="A311" s="7">
        <v>1</v>
      </c>
      <c r="B311" s="7">
        <v>2</v>
      </c>
      <c r="C311" s="7">
        <v>3</v>
      </c>
      <c r="D311" s="7">
        <v>4</v>
      </c>
      <c r="E311" s="7">
        <v>5</v>
      </c>
      <c r="F311" s="7">
        <v>6</v>
      </c>
      <c r="G311" s="7">
        <v>7</v>
      </c>
      <c r="H311" s="7">
        <v>8</v>
      </c>
      <c r="I311" s="7">
        <v>9</v>
      </c>
      <c r="J311" s="7">
        <v>10</v>
      </c>
      <c r="K311" s="7">
        <v>11</v>
      </c>
      <c r="L311" s="7">
        <v>12</v>
      </c>
      <c r="M311" s="7">
        <v>13</v>
      </c>
      <c r="N311" s="7">
        <v>14</v>
      </c>
      <c r="O311" s="7">
        <v>15</v>
      </c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</row>
    <row r="312" spans="1:27" ht="14.25" customHeight="1">
      <c r="A312" s="10" t="s">
        <v>603</v>
      </c>
      <c r="B312" s="50" t="s">
        <v>604</v>
      </c>
      <c r="C312" s="10" t="s">
        <v>24</v>
      </c>
      <c r="D312" s="9"/>
      <c r="E312" s="9"/>
      <c r="F312" s="9">
        <f t="shared" ref="F312:F358" si="18">D312+E312</f>
        <v>0</v>
      </c>
      <c r="G312" s="9">
        <f t="shared" ref="G312:G358" si="19">F312-H312-I312</f>
        <v>0</v>
      </c>
      <c r="H312" s="9"/>
      <c r="I312" s="9"/>
      <c r="J312" s="9">
        <f t="shared" ref="J312:J358" si="20">G312*3-I312</f>
        <v>0</v>
      </c>
      <c r="K312" s="9"/>
      <c r="L312" s="9"/>
      <c r="M312" s="9"/>
      <c r="N312" s="9"/>
      <c r="O312" s="9"/>
    </row>
    <row r="313" spans="1:27" ht="14.25" customHeight="1">
      <c r="A313" s="10" t="s">
        <v>605</v>
      </c>
      <c r="B313" s="13" t="s">
        <v>79</v>
      </c>
      <c r="C313" s="10" t="s">
        <v>606</v>
      </c>
      <c r="D313" s="9">
        <v>1</v>
      </c>
      <c r="E313" s="9">
        <v>7</v>
      </c>
      <c r="F313" s="9">
        <f t="shared" si="18"/>
        <v>8</v>
      </c>
      <c r="G313" s="9">
        <f t="shared" si="19"/>
        <v>2</v>
      </c>
      <c r="H313" s="9"/>
      <c r="I313" s="9">
        <v>6</v>
      </c>
      <c r="J313" s="9">
        <f t="shared" si="20"/>
        <v>0</v>
      </c>
      <c r="K313" s="9"/>
      <c r="L313" s="9"/>
      <c r="M313" s="9"/>
      <c r="N313" s="9"/>
      <c r="O313" s="9"/>
    </row>
    <row r="314" spans="1:27" ht="14.25" customHeight="1">
      <c r="A314" s="10" t="s">
        <v>607</v>
      </c>
      <c r="B314" s="38" t="s">
        <v>608</v>
      </c>
      <c r="C314" s="10" t="s">
        <v>609</v>
      </c>
      <c r="D314" s="9"/>
      <c r="E314" s="9"/>
      <c r="F314" s="9">
        <f t="shared" si="18"/>
        <v>0</v>
      </c>
      <c r="G314" s="9">
        <f t="shared" si="19"/>
        <v>0</v>
      </c>
      <c r="H314" s="9"/>
      <c r="I314" s="9"/>
      <c r="J314" s="9">
        <f t="shared" si="20"/>
        <v>0</v>
      </c>
      <c r="K314" s="9"/>
      <c r="L314" s="9"/>
      <c r="M314" s="9"/>
      <c r="N314" s="9"/>
      <c r="O314" s="9"/>
    </row>
    <row r="315" spans="1:27" ht="14.25" customHeight="1">
      <c r="A315" s="10" t="s">
        <v>610</v>
      </c>
      <c r="B315" s="38" t="s">
        <v>611</v>
      </c>
      <c r="C315" s="10" t="s">
        <v>485</v>
      </c>
      <c r="D315" s="9"/>
      <c r="E315" s="9"/>
      <c r="F315" s="9">
        <f t="shared" si="18"/>
        <v>0</v>
      </c>
      <c r="G315" s="9">
        <f t="shared" si="19"/>
        <v>0</v>
      </c>
      <c r="H315" s="9"/>
      <c r="I315" s="9"/>
      <c r="J315" s="9">
        <f t="shared" si="20"/>
        <v>0</v>
      </c>
      <c r="K315" s="9"/>
      <c r="L315" s="9"/>
      <c r="M315" s="9"/>
      <c r="N315" s="9"/>
      <c r="O315" s="9"/>
    </row>
    <row r="316" spans="1:27" ht="14.25" customHeight="1">
      <c r="A316" s="15" t="s">
        <v>612</v>
      </c>
      <c r="B316" s="41" t="s">
        <v>613</v>
      </c>
      <c r="C316" s="10" t="s">
        <v>24</v>
      </c>
      <c r="D316" s="9"/>
      <c r="E316" s="9"/>
      <c r="F316" s="9">
        <f t="shared" si="18"/>
        <v>0</v>
      </c>
      <c r="G316" s="9">
        <f t="shared" si="19"/>
        <v>0</v>
      </c>
      <c r="H316" s="9"/>
      <c r="I316" s="9"/>
      <c r="J316" s="9">
        <f t="shared" si="20"/>
        <v>0</v>
      </c>
      <c r="K316" s="9"/>
      <c r="L316" s="9"/>
      <c r="M316" s="9"/>
      <c r="N316" s="9"/>
      <c r="O316" s="9"/>
    </row>
    <row r="317" spans="1:27" ht="14.25" customHeight="1">
      <c r="A317" s="10" t="s">
        <v>614</v>
      </c>
      <c r="B317" s="38" t="s">
        <v>615</v>
      </c>
      <c r="C317" s="10" t="s">
        <v>24</v>
      </c>
      <c r="D317" s="9"/>
      <c r="E317" s="9"/>
      <c r="F317" s="9">
        <f t="shared" si="18"/>
        <v>0</v>
      </c>
      <c r="G317" s="9">
        <f t="shared" si="19"/>
        <v>0</v>
      </c>
      <c r="H317" s="9"/>
      <c r="I317" s="9"/>
      <c r="J317" s="9">
        <f t="shared" si="20"/>
        <v>0</v>
      </c>
      <c r="K317" s="9"/>
      <c r="L317" s="9"/>
      <c r="M317" s="9"/>
      <c r="N317" s="9"/>
      <c r="O317" s="9"/>
    </row>
    <row r="318" spans="1:27" ht="14.25" customHeight="1">
      <c r="A318" s="15" t="s">
        <v>616</v>
      </c>
      <c r="B318" s="51" t="s">
        <v>617</v>
      </c>
      <c r="C318" s="10" t="s">
        <v>24</v>
      </c>
      <c r="D318" s="9">
        <v>210</v>
      </c>
      <c r="E318" s="9">
        <v>300</v>
      </c>
      <c r="F318" s="9">
        <f t="shared" si="18"/>
        <v>510</v>
      </c>
      <c r="G318" s="9">
        <f t="shared" si="19"/>
        <v>180</v>
      </c>
      <c r="H318" s="9"/>
      <c r="I318" s="9">
        <v>330</v>
      </c>
      <c r="J318" s="9">
        <f t="shared" si="20"/>
        <v>210</v>
      </c>
      <c r="K318" s="9"/>
      <c r="L318" s="9"/>
      <c r="M318" s="9"/>
      <c r="N318" s="9"/>
      <c r="O318" s="9"/>
    </row>
    <row r="319" spans="1:27" ht="14.25" customHeight="1">
      <c r="A319" s="10" t="s">
        <v>618</v>
      </c>
      <c r="B319" s="38" t="s">
        <v>619</v>
      </c>
      <c r="C319" s="10" t="s">
        <v>24</v>
      </c>
      <c r="D319" s="9"/>
      <c r="E319" s="9"/>
      <c r="F319" s="9">
        <f t="shared" si="18"/>
        <v>0</v>
      </c>
      <c r="G319" s="9">
        <f t="shared" si="19"/>
        <v>0</v>
      </c>
      <c r="H319" s="9"/>
      <c r="I319" s="9"/>
      <c r="J319" s="9">
        <f t="shared" si="20"/>
        <v>0</v>
      </c>
      <c r="K319" s="9"/>
      <c r="L319" s="9"/>
      <c r="M319" s="9"/>
      <c r="N319" s="9"/>
      <c r="O319" s="9"/>
    </row>
    <row r="320" spans="1:27" ht="14.25" customHeight="1">
      <c r="A320" s="10" t="s">
        <v>620</v>
      </c>
      <c r="B320" s="38" t="s">
        <v>621</v>
      </c>
      <c r="C320" s="10" t="s">
        <v>24</v>
      </c>
      <c r="D320" s="9"/>
      <c r="E320" s="9"/>
      <c r="F320" s="9">
        <f t="shared" si="18"/>
        <v>0</v>
      </c>
      <c r="G320" s="9">
        <f t="shared" si="19"/>
        <v>0</v>
      </c>
      <c r="H320" s="9"/>
      <c r="I320" s="9"/>
      <c r="J320" s="9">
        <f t="shared" si="20"/>
        <v>0</v>
      </c>
      <c r="K320" s="9"/>
      <c r="L320" s="9"/>
      <c r="M320" s="9"/>
      <c r="N320" s="9"/>
      <c r="O320" s="9"/>
    </row>
    <row r="321" spans="1:15" ht="14.25" customHeight="1">
      <c r="A321" s="10" t="s">
        <v>622</v>
      </c>
      <c r="B321" s="38" t="s">
        <v>623</v>
      </c>
      <c r="C321" s="10" t="s">
        <v>485</v>
      </c>
      <c r="D321" s="9"/>
      <c r="E321" s="9"/>
      <c r="F321" s="9">
        <f t="shared" si="18"/>
        <v>0</v>
      </c>
      <c r="G321" s="9">
        <f t="shared" si="19"/>
        <v>0</v>
      </c>
      <c r="H321" s="9"/>
      <c r="I321" s="9"/>
      <c r="J321" s="9">
        <f t="shared" si="20"/>
        <v>0</v>
      </c>
      <c r="K321" s="9"/>
      <c r="L321" s="9"/>
      <c r="M321" s="9"/>
      <c r="N321" s="9"/>
      <c r="O321" s="9"/>
    </row>
    <row r="322" spans="1:15" ht="14.25" customHeight="1">
      <c r="A322" s="15" t="s">
        <v>624</v>
      </c>
      <c r="B322" s="41" t="s">
        <v>625</v>
      </c>
      <c r="C322" s="10" t="s">
        <v>24</v>
      </c>
      <c r="D322" s="9"/>
      <c r="E322" s="9"/>
      <c r="F322" s="9">
        <f t="shared" si="18"/>
        <v>0</v>
      </c>
      <c r="G322" s="9">
        <f t="shared" si="19"/>
        <v>0</v>
      </c>
      <c r="H322" s="9"/>
      <c r="I322" s="9"/>
      <c r="J322" s="9">
        <f t="shared" si="20"/>
        <v>0</v>
      </c>
      <c r="K322" s="9"/>
      <c r="L322" s="9"/>
      <c r="M322" s="9"/>
      <c r="N322" s="9"/>
      <c r="O322" s="9"/>
    </row>
    <row r="323" spans="1:15" ht="14.25" customHeight="1">
      <c r="A323" s="10" t="s">
        <v>626</v>
      </c>
      <c r="B323" s="42" t="s">
        <v>627</v>
      </c>
      <c r="C323" s="10" t="s">
        <v>485</v>
      </c>
      <c r="D323" s="9"/>
      <c r="E323" s="9"/>
      <c r="F323" s="9">
        <f t="shared" si="18"/>
        <v>0</v>
      </c>
      <c r="G323" s="9">
        <f t="shared" si="19"/>
        <v>0</v>
      </c>
      <c r="H323" s="9"/>
      <c r="I323" s="9"/>
      <c r="J323" s="9">
        <f t="shared" si="20"/>
        <v>0</v>
      </c>
      <c r="K323" s="9"/>
      <c r="L323" s="9"/>
      <c r="M323" s="9"/>
      <c r="N323" s="9"/>
      <c r="O323" s="9"/>
    </row>
    <row r="324" spans="1:15" ht="14.25" customHeight="1">
      <c r="A324" s="15" t="s">
        <v>628</v>
      </c>
      <c r="B324" s="41" t="s">
        <v>629</v>
      </c>
      <c r="C324" s="10" t="s">
        <v>24</v>
      </c>
      <c r="D324" s="9">
        <v>6</v>
      </c>
      <c r="E324" s="9">
        <v>180</v>
      </c>
      <c r="F324" s="9">
        <f t="shared" si="18"/>
        <v>186</v>
      </c>
      <c r="G324" s="9">
        <f t="shared" si="19"/>
        <v>12</v>
      </c>
      <c r="H324" s="9"/>
      <c r="I324" s="9">
        <v>174</v>
      </c>
      <c r="J324" s="9">
        <f t="shared" si="20"/>
        <v>-138</v>
      </c>
      <c r="K324" s="9"/>
      <c r="L324" s="9"/>
      <c r="M324" s="9"/>
      <c r="N324" s="9"/>
      <c r="O324" s="9"/>
    </row>
    <row r="325" spans="1:15" ht="14.25" customHeight="1">
      <c r="A325" s="10" t="s">
        <v>630</v>
      </c>
      <c r="B325" s="38" t="s">
        <v>631</v>
      </c>
      <c r="C325" s="10" t="s">
        <v>24</v>
      </c>
      <c r="D325" s="9"/>
      <c r="E325" s="9"/>
      <c r="F325" s="9">
        <f t="shared" si="18"/>
        <v>0</v>
      </c>
      <c r="G325" s="9">
        <f t="shared" si="19"/>
        <v>0</v>
      </c>
      <c r="H325" s="9"/>
      <c r="I325" s="9"/>
      <c r="J325" s="9">
        <f t="shared" si="20"/>
        <v>0</v>
      </c>
      <c r="K325" s="9"/>
      <c r="L325" s="9"/>
      <c r="M325" s="9"/>
      <c r="N325" s="9"/>
      <c r="O325" s="9"/>
    </row>
    <row r="326" spans="1:15" ht="14.25" customHeight="1">
      <c r="A326" s="10" t="s">
        <v>632</v>
      </c>
      <c r="B326" s="38" t="s">
        <v>633</v>
      </c>
      <c r="C326" s="10" t="s">
        <v>24</v>
      </c>
      <c r="D326" s="9"/>
      <c r="E326" s="9"/>
      <c r="F326" s="9">
        <f t="shared" si="18"/>
        <v>0</v>
      </c>
      <c r="G326" s="9">
        <f t="shared" si="19"/>
        <v>0</v>
      </c>
      <c r="H326" s="9"/>
      <c r="I326" s="9"/>
      <c r="J326" s="9">
        <f t="shared" si="20"/>
        <v>0</v>
      </c>
      <c r="K326" s="9"/>
      <c r="L326" s="9"/>
      <c r="M326" s="9"/>
      <c r="N326" s="9"/>
      <c r="O326" s="9"/>
    </row>
    <row r="327" spans="1:15" ht="14.25" customHeight="1">
      <c r="A327" s="10" t="s">
        <v>634</v>
      </c>
      <c r="B327" s="38" t="s">
        <v>635</v>
      </c>
      <c r="C327" s="10" t="s">
        <v>349</v>
      </c>
      <c r="D327" s="9">
        <v>309</v>
      </c>
      <c r="E327" s="9"/>
      <c r="F327" s="9">
        <f t="shared" si="18"/>
        <v>309</v>
      </c>
      <c r="G327" s="9">
        <f t="shared" si="19"/>
        <v>0</v>
      </c>
      <c r="H327" s="9"/>
      <c r="I327" s="9">
        <v>309</v>
      </c>
      <c r="J327" s="9">
        <f t="shared" si="20"/>
        <v>-309</v>
      </c>
      <c r="K327" s="9"/>
      <c r="L327" s="9"/>
      <c r="M327" s="9"/>
      <c r="N327" s="9"/>
      <c r="O327" s="9"/>
    </row>
    <row r="328" spans="1:15" ht="14.25" customHeight="1">
      <c r="A328" s="10" t="s">
        <v>636</v>
      </c>
      <c r="B328" s="26" t="s">
        <v>637</v>
      </c>
      <c r="C328" s="10" t="s">
        <v>24</v>
      </c>
      <c r="D328" s="9"/>
      <c r="E328" s="9"/>
      <c r="F328" s="9">
        <f t="shared" si="18"/>
        <v>0</v>
      </c>
      <c r="G328" s="9">
        <f t="shared" si="19"/>
        <v>0</v>
      </c>
      <c r="H328" s="9"/>
      <c r="I328" s="9"/>
      <c r="J328" s="9">
        <f t="shared" si="20"/>
        <v>0</v>
      </c>
      <c r="K328" s="9"/>
      <c r="L328" s="9"/>
      <c r="M328" s="9"/>
      <c r="N328" s="9"/>
      <c r="O328" s="9"/>
    </row>
    <row r="329" spans="1:15" ht="14.25" customHeight="1">
      <c r="A329" s="15" t="s">
        <v>638</v>
      </c>
      <c r="B329" s="52" t="s">
        <v>639</v>
      </c>
      <c r="C329" s="10" t="s">
        <v>24</v>
      </c>
      <c r="D329" s="9"/>
      <c r="E329" s="9"/>
      <c r="F329" s="9">
        <f t="shared" si="18"/>
        <v>0</v>
      </c>
      <c r="G329" s="9">
        <f t="shared" si="19"/>
        <v>0</v>
      </c>
      <c r="H329" s="9"/>
      <c r="I329" s="9"/>
      <c r="J329" s="9">
        <f t="shared" si="20"/>
        <v>0</v>
      </c>
      <c r="K329" s="9"/>
      <c r="L329" s="9"/>
      <c r="M329" s="9"/>
      <c r="N329" s="9"/>
      <c r="O329" s="9"/>
    </row>
    <row r="330" spans="1:15" ht="14.25" customHeight="1">
      <c r="A330" s="10" t="s">
        <v>640</v>
      </c>
      <c r="B330" s="38" t="s">
        <v>641</v>
      </c>
      <c r="C330" s="10" t="s">
        <v>349</v>
      </c>
      <c r="D330" s="9"/>
      <c r="E330" s="9"/>
      <c r="F330" s="9">
        <f t="shared" si="18"/>
        <v>0</v>
      </c>
      <c r="G330" s="9">
        <f t="shared" si="19"/>
        <v>0</v>
      </c>
      <c r="H330" s="9"/>
      <c r="I330" s="9"/>
      <c r="J330" s="9">
        <f t="shared" si="20"/>
        <v>0</v>
      </c>
      <c r="K330" s="9"/>
      <c r="L330" s="9"/>
      <c r="M330" s="9"/>
      <c r="N330" s="9"/>
      <c r="O330" s="9"/>
    </row>
    <row r="331" spans="1:15" ht="14.25" customHeight="1">
      <c r="A331" s="10" t="s">
        <v>642</v>
      </c>
      <c r="B331" s="38" t="s">
        <v>643</v>
      </c>
      <c r="C331" s="10" t="s">
        <v>24</v>
      </c>
      <c r="D331" s="9"/>
      <c r="E331" s="9"/>
      <c r="F331" s="9">
        <f t="shared" si="18"/>
        <v>0</v>
      </c>
      <c r="G331" s="9">
        <f t="shared" si="19"/>
        <v>0</v>
      </c>
      <c r="H331" s="9"/>
      <c r="I331" s="9"/>
      <c r="J331" s="9">
        <f t="shared" si="20"/>
        <v>0</v>
      </c>
      <c r="K331" s="9"/>
      <c r="L331" s="9"/>
      <c r="M331" s="9"/>
      <c r="N331" s="9"/>
      <c r="O331" s="9"/>
    </row>
    <row r="332" spans="1:15" ht="14.25" customHeight="1">
      <c r="A332" s="10" t="s">
        <v>644</v>
      </c>
      <c r="B332" s="38" t="s">
        <v>645</v>
      </c>
      <c r="C332" s="10" t="s">
        <v>24</v>
      </c>
      <c r="D332" s="9"/>
      <c r="E332" s="9"/>
      <c r="F332" s="9">
        <f t="shared" si="18"/>
        <v>0</v>
      </c>
      <c r="G332" s="9">
        <f t="shared" si="19"/>
        <v>0</v>
      </c>
      <c r="H332" s="9"/>
      <c r="I332" s="9"/>
      <c r="J332" s="9">
        <f t="shared" si="20"/>
        <v>0</v>
      </c>
      <c r="K332" s="9"/>
      <c r="L332" s="9"/>
      <c r="M332" s="9"/>
      <c r="N332" s="9"/>
      <c r="O332" s="9"/>
    </row>
    <row r="333" spans="1:15" ht="14.25" customHeight="1">
      <c r="A333" s="10" t="s">
        <v>646</v>
      </c>
      <c r="B333" s="38" t="s">
        <v>647</v>
      </c>
      <c r="C333" s="10" t="s">
        <v>485</v>
      </c>
      <c r="D333" s="9"/>
      <c r="E333" s="9"/>
      <c r="F333" s="9">
        <f t="shared" si="18"/>
        <v>0</v>
      </c>
      <c r="G333" s="9">
        <f t="shared" si="19"/>
        <v>0</v>
      </c>
      <c r="H333" s="9"/>
      <c r="I333" s="9"/>
      <c r="J333" s="9">
        <f t="shared" si="20"/>
        <v>0</v>
      </c>
      <c r="K333" s="9"/>
      <c r="L333" s="9"/>
      <c r="M333" s="9"/>
      <c r="N333" s="9"/>
      <c r="O333" s="9"/>
    </row>
    <row r="334" spans="1:15" ht="14.25" customHeight="1">
      <c r="A334" s="15" t="s">
        <v>648</v>
      </c>
      <c r="B334" s="41" t="s">
        <v>649</v>
      </c>
      <c r="C334" s="10" t="s">
        <v>485</v>
      </c>
      <c r="D334" s="9"/>
      <c r="E334" s="9"/>
      <c r="F334" s="9">
        <f t="shared" si="18"/>
        <v>0</v>
      </c>
      <c r="G334" s="9">
        <f t="shared" si="19"/>
        <v>0</v>
      </c>
      <c r="H334" s="9"/>
      <c r="I334" s="9"/>
      <c r="J334" s="9">
        <f t="shared" si="20"/>
        <v>0</v>
      </c>
      <c r="K334" s="9"/>
      <c r="L334" s="9"/>
      <c r="M334" s="9"/>
      <c r="N334" s="9"/>
      <c r="O334" s="9"/>
    </row>
    <row r="335" spans="1:15" ht="14.25" customHeight="1">
      <c r="A335" s="10" t="s">
        <v>650</v>
      </c>
      <c r="B335" s="38" t="s">
        <v>651</v>
      </c>
      <c r="C335" s="10" t="s">
        <v>485</v>
      </c>
      <c r="D335" s="9"/>
      <c r="E335" s="9"/>
      <c r="F335" s="9">
        <f t="shared" si="18"/>
        <v>0</v>
      </c>
      <c r="G335" s="9">
        <f t="shared" si="19"/>
        <v>0</v>
      </c>
      <c r="H335" s="9"/>
      <c r="I335" s="9"/>
      <c r="J335" s="9">
        <f t="shared" si="20"/>
        <v>0</v>
      </c>
      <c r="K335" s="9"/>
      <c r="L335" s="9"/>
      <c r="M335" s="9"/>
      <c r="N335" s="9"/>
      <c r="O335" s="9"/>
    </row>
    <row r="336" spans="1:15" ht="14.25" customHeight="1">
      <c r="A336" s="15" t="s">
        <v>652</v>
      </c>
      <c r="B336" s="41" t="s">
        <v>653</v>
      </c>
      <c r="C336" s="10" t="s">
        <v>24</v>
      </c>
      <c r="D336" s="9"/>
      <c r="E336" s="9"/>
      <c r="F336" s="9">
        <f t="shared" si="18"/>
        <v>0</v>
      </c>
      <c r="G336" s="9">
        <f t="shared" si="19"/>
        <v>0</v>
      </c>
      <c r="H336" s="9"/>
      <c r="I336" s="9"/>
      <c r="J336" s="9">
        <f t="shared" si="20"/>
        <v>0</v>
      </c>
      <c r="K336" s="9"/>
      <c r="L336" s="9"/>
      <c r="M336" s="9"/>
      <c r="N336" s="9"/>
      <c r="O336" s="9"/>
    </row>
    <row r="337" spans="1:15" ht="14.25" customHeight="1">
      <c r="A337" s="15" t="s">
        <v>654</v>
      </c>
      <c r="B337" s="41" t="s">
        <v>655</v>
      </c>
      <c r="C337" s="10" t="s">
        <v>24</v>
      </c>
      <c r="D337" s="9"/>
      <c r="E337" s="9"/>
      <c r="F337" s="9">
        <f t="shared" si="18"/>
        <v>0</v>
      </c>
      <c r="G337" s="9">
        <f t="shared" si="19"/>
        <v>0</v>
      </c>
      <c r="H337" s="9"/>
      <c r="I337" s="9"/>
      <c r="J337" s="9">
        <f t="shared" si="20"/>
        <v>0</v>
      </c>
      <c r="K337" s="9"/>
      <c r="L337" s="9"/>
      <c r="M337" s="9"/>
      <c r="N337" s="9"/>
      <c r="O337" s="9"/>
    </row>
    <row r="338" spans="1:15" ht="14.25" customHeight="1">
      <c r="A338" s="15" t="s">
        <v>656</v>
      </c>
      <c r="B338" s="41" t="s">
        <v>657</v>
      </c>
      <c r="C338" s="10" t="s">
        <v>485</v>
      </c>
      <c r="D338" s="9"/>
      <c r="E338" s="9"/>
      <c r="F338" s="9">
        <f t="shared" si="18"/>
        <v>0</v>
      </c>
      <c r="G338" s="9">
        <f t="shared" si="19"/>
        <v>0</v>
      </c>
      <c r="H338" s="9"/>
      <c r="I338" s="9"/>
      <c r="J338" s="9">
        <f t="shared" si="20"/>
        <v>0</v>
      </c>
      <c r="K338" s="9"/>
      <c r="L338" s="9"/>
      <c r="M338" s="9"/>
      <c r="N338" s="9"/>
      <c r="O338" s="9"/>
    </row>
    <row r="339" spans="1:15" ht="14.25" customHeight="1">
      <c r="A339" s="10" t="s">
        <v>658</v>
      </c>
      <c r="B339" s="38" t="s">
        <v>659</v>
      </c>
      <c r="C339" s="10" t="s">
        <v>485</v>
      </c>
      <c r="D339" s="9"/>
      <c r="E339" s="9"/>
      <c r="F339" s="9">
        <f t="shared" si="18"/>
        <v>0</v>
      </c>
      <c r="G339" s="9">
        <f t="shared" si="19"/>
        <v>0</v>
      </c>
      <c r="H339" s="9"/>
      <c r="I339" s="9"/>
      <c r="J339" s="9">
        <f t="shared" si="20"/>
        <v>0</v>
      </c>
      <c r="K339" s="9"/>
      <c r="L339" s="9"/>
      <c r="M339" s="9"/>
      <c r="N339" s="9"/>
      <c r="O339" s="9"/>
    </row>
    <row r="340" spans="1:15" ht="14.25" customHeight="1">
      <c r="A340" s="10" t="s">
        <v>660</v>
      </c>
      <c r="B340" s="53" t="s">
        <v>661</v>
      </c>
      <c r="C340" s="10" t="s">
        <v>24</v>
      </c>
      <c r="D340" s="9"/>
      <c r="E340" s="9"/>
      <c r="F340" s="9">
        <f t="shared" si="18"/>
        <v>0</v>
      </c>
      <c r="G340" s="9">
        <f t="shared" si="19"/>
        <v>0</v>
      </c>
      <c r="H340" s="9"/>
      <c r="I340" s="9"/>
      <c r="J340" s="9">
        <f t="shared" si="20"/>
        <v>0</v>
      </c>
      <c r="K340" s="9"/>
      <c r="L340" s="9"/>
      <c r="M340" s="9"/>
      <c r="N340" s="9"/>
      <c r="O340" s="9"/>
    </row>
    <row r="341" spans="1:15" ht="26">
      <c r="A341" s="15" t="s">
        <v>662</v>
      </c>
      <c r="B341" s="54" t="s">
        <v>663</v>
      </c>
      <c r="C341" s="10" t="s">
        <v>24</v>
      </c>
      <c r="D341" s="9">
        <v>210</v>
      </c>
      <c r="E341" s="9">
        <v>150</v>
      </c>
      <c r="F341" s="9">
        <f t="shared" si="18"/>
        <v>360</v>
      </c>
      <c r="G341" s="9">
        <f t="shared" si="19"/>
        <v>30</v>
      </c>
      <c r="H341" s="9"/>
      <c r="I341" s="9">
        <v>330</v>
      </c>
      <c r="J341" s="9">
        <f t="shared" si="20"/>
        <v>-240</v>
      </c>
      <c r="K341" s="9"/>
      <c r="L341" s="9"/>
      <c r="M341" s="9"/>
      <c r="N341" s="9"/>
      <c r="O341" s="9"/>
    </row>
    <row r="342" spans="1:15" ht="14.25" customHeight="1">
      <c r="A342" s="15" t="s">
        <v>664</v>
      </c>
      <c r="B342" s="41" t="s">
        <v>665</v>
      </c>
      <c r="C342" s="10" t="s">
        <v>485</v>
      </c>
      <c r="D342" s="9">
        <v>725</v>
      </c>
      <c r="E342" s="9"/>
      <c r="F342" s="9">
        <f t="shared" si="18"/>
        <v>725</v>
      </c>
      <c r="G342" s="9">
        <f t="shared" si="19"/>
        <v>0</v>
      </c>
      <c r="H342" s="9"/>
      <c r="I342" s="9">
        <v>725</v>
      </c>
      <c r="J342" s="9">
        <f t="shared" si="20"/>
        <v>-725</v>
      </c>
      <c r="K342" s="9"/>
      <c r="L342" s="9"/>
      <c r="M342" s="9"/>
      <c r="N342" s="9"/>
      <c r="O342" s="9"/>
    </row>
    <row r="343" spans="1:15" ht="14.25" customHeight="1">
      <c r="A343" s="10" t="s">
        <v>666</v>
      </c>
      <c r="B343" s="38" t="s">
        <v>667</v>
      </c>
      <c r="C343" s="10" t="s">
        <v>668</v>
      </c>
      <c r="D343" s="9"/>
      <c r="E343" s="9"/>
      <c r="F343" s="9">
        <f t="shared" si="18"/>
        <v>0</v>
      </c>
      <c r="G343" s="9">
        <f t="shared" si="19"/>
        <v>0</v>
      </c>
      <c r="H343" s="9"/>
      <c r="I343" s="9"/>
      <c r="J343" s="9">
        <f t="shared" si="20"/>
        <v>0</v>
      </c>
      <c r="K343" s="9"/>
      <c r="L343" s="9"/>
      <c r="M343" s="9"/>
      <c r="N343" s="9"/>
      <c r="O343" s="9"/>
    </row>
    <row r="344" spans="1:15" ht="14.25" customHeight="1">
      <c r="A344" s="10" t="s">
        <v>669</v>
      </c>
      <c r="B344" s="38" t="s">
        <v>670</v>
      </c>
      <c r="C344" s="10" t="s">
        <v>24</v>
      </c>
      <c r="D344" s="9"/>
      <c r="E344" s="9"/>
      <c r="F344" s="9">
        <f t="shared" si="18"/>
        <v>0</v>
      </c>
      <c r="G344" s="9">
        <f t="shared" si="19"/>
        <v>0</v>
      </c>
      <c r="H344" s="9"/>
      <c r="I344" s="9"/>
      <c r="J344" s="9">
        <f t="shared" si="20"/>
        <v>0</v>
      </c>
      <c r="K344" s="9"/>
      <c r="L344" s="9"/>
      <c r="M344" s="9"/>
      <c r="N344" s="9"/>
      <c r="O344" s="9"/>
    </row>
    <row r="345" spans="1:15" ht="14.25" customHeight="1">
      <c r="A345" s="10" t="s">
        <v>671</v>
      </c>
      <c r="B345" s="38" t="s">
        <v>672</v>
      </c>
      <c r="C345" s="10" t="s">
        <v>24</v>
      </c>
      <c r="D345" s="9"/>
      <c r="E345" s="9"/>
      <c r="F345" s="9">
        <f t="shared" si="18"/>
        <v>0</v>
      </c>
      <c r="G345" s="9">
        <f t="shared" si="19"/>
        <v>0</v>
      </c>
      <c r="H345" s="9"/>
      <c r="I345" s="9"/>
      <c r="J345" s="9">
        <f t="shared" si="20"/>
        <v>0</v>
      </c>
      <c r="K345" s="9"/>
      <c r="L345" s="9"/>
      <c r="M345" s="9"/>
      <c r="N345" s="9"/>
      <c r="O345" s="9"/>
    </row>
    <row r="346" spans="1:15" ht="14.25" customHeight="1">
      <c r="A346" s="15" t="s">
        <v>673</v>
      </c>
      <c r="B346" s="41" t="s">
        <v>674</v>
      </c>
      <c r="C346" s="10" t="s">
        <v>24</v>
      </c>
      <c r="D346" s="9"/>
      <c r="E346" s="9"/>
      <c r="F346" s="9">
        <f t="shared" si="18"/>
        <v>0</v>
      </c>
      <c r="G346" s="9">
        <f t="shared" si="19"/>
        <v>0</v>
      </c>
      <c r="H346" s="9"/>
      <c r="I346" s="9"/>
      <c r="J346" s="9">
        <f t="shared" si="20"/>
        <v>0</v>
      </c>
      <c r="K346" s="9"/>
      <c r="L346" s="9"/>
      <c r="M346" s="9"/>
      <c r="N346" s="9"/>
      <c r="O346" s="9"/>
    </row>
    <row r="347" spans="1:15" ht="14.25" customHeight="1">
      <c r="A347" s="10" t="s">
        <v>675</v>
      </c>
      <c r="B347" s="55" t="s">
        <v>676</v>
      </c>
      <c r="C347" s="10" t="s">
        <v>485</v>
      </c>
      <c r="D347" s="9"/>
      <c r="E347" s="9"/>
      <c r="F347" s="9">
        <f t="shared" si="18"/>
        <v>0</v>
      </c>
      <c r="G347" s="9">
        <f t="shared" si="19"/>
        <v>0</v>
      </c>
      <c r="H347" s="9"/>
      <c r="I347" s="9"/>
      <c r="J347" s="9">
        <f t="shared" si="20"/>
        <v>0</v>
      </c>
      <c r="K347" s="9"/>
      <c r="L347" s="9"/>
      <c r="M347" s="9"/>
      <c r="N347" s="9"/>
      <c r="O347" s="9"/>
    </row>
    <row r="348" spans="1:15" ht="14.25" customHeight="1">
      <c r="A348" s="10" t="s">
        <v>677</v>
      </c>
      <c r="B348" s="56" t="s">
        <v>678</v>
      </c>
      <c r="C348" s="10" t="s">
        <v>485</v>
      </c>
      <c r="D348" s="9"/>
      <c r="E348" s="9"/>
      <c r="F348" s="9">
        <f t="shared" si="18"/>
        <v>0</v>
      </c>
      <c r="G348" s="9">
        <f t="shared" si="19"/>
        <v>0</v>
      </c>
      <c r="H348" s="9"/>
      <c r="I348" s="9"/>
      <c r="J348" s="9">
        <f t="shared" si="20"/>
        <v>0</v>
      </c>
      <c r="K348" s="9"/>
      <c r="L348" s="9"/>
      <c r="M348" s="9"/>
      <c r="N348" s="9"/>
      <c r="O348" s="9"/>
    </row>
    <row r="349" spans="1:15" ht="14.25" customHeight="1">
      <c r="A349" s="19" t="s">
        <v>679</v>
      </c>
      <c r="B349" s="38" t="s">
        <v>680</v>
      </c>
      <c r="C349" s="10" t="s">
        <v>349</v>
      </c>
      <c r="D349" s="9">
        <v>276</v>
      </c>
      <c r="E349" s="9"/>
      <c r="F349" s="9">
        <f t="shared" si="18"/>
        <v>276</v>
      </c>
      <c r="G349" s="9">
        <f t="shared" si="19"/>
        <v>72</v>
      </c>
      <c r="H349" s="9"/>
      <c r="I349" s="9">
        <v>204</v>
      </c>
      <c r="J349" s="9">
        <f t="shared" si="20"/>
        <v>12</v>
      </c>
      <c r="K349" s="9"/>
      <c r="L349" s="9"/>
      <c r="M349" s="9"/>
      <c r="N349" s="9"/>
      <c r="O349" s="9"/>
    </row>
    <row r="350" spans="1:15" ht="14.25" customHeight="1">
      <c r="A350" s="19" t="s">
        <v>681</v>
      </c>
      <c r="B350" s="38" t="s">
        <v>682</v>
      </c>
      <c r="C350" s="10" t="s">
        <v>485</v>
      </c>
      <c r="D350" s="9"/>
      <c r="E350" s="9"/>
      <c r="F350" s="9">
        <f t="shared" si="18"/>
        <v>0</v>
      </c>
      <c r="G350" s="9">
        <f t="shared" si="19"/>
        <v>0</v>
      </c>
      <c r="H350" s="9"/>
      <c r="I350" s="9"/>
      <c r="J350" s="9">
        <f t="shared" si="20"/>
        <v>0</v>
      </c>
      <c r="K350" s="9"/>
      <c r="L350" s="9"/>
      <c r="M350" s="9"/>
      <c r="N350" s="9"/>
      <c r="O350" s="9"/>
    </row>
    <row r="351" spans="1:15" ht="14.25" customHeight="1">
      <c r="A351" s="19" t="s">
        <v>683</v>
      </c>
      <c r="B351" s="38" t="s">
        <v>684</v>
      </c>
      <c r="C351" s="10" t="s">
        <v>24</v>
      </c>
      <c r="D351" s="9"/>
      <c r="E351" s="9"/>
      <c r="F351" s="9">
        <f t="shared" si="18"/>
        <v>0</v>
      </c>
      <c r="G351" s="9">
        <f t="shared" si="19"/>
        <v>0</v>
      </c>
      <c r="H351" s="9"/>
      <c r="I351" s="9"/>
      <c r="J351" s="9">
        <f t="shared" si="20"/>
        <v>0</v>
      </c>
      <c r="K351" s="9"/>
      <c r="L351" s="9"/>
      <c r="M351" s="9"/>
      <c r="N351" s="9"/>
      <c r="O351" s="9"/>
    </row>
    <row r="352" spans="1:15" ht="14.25" customHeight="1">
      <c r="A352" s="19" t="s">
        <v>685</v>
      </c>
      <c r="B352" s="57" t="s">
        <v>686</v>
      </c>
      <c r="C352" s="10" t="s">
        <v>687</v>
      </c>
      <c r="D352" s="9"/>
      <c r="E352" s="9"/>
      <c r="F352" s="9">
        <f t="shared" si="18"/>
        <v>0</v>
      </c>
      <c r="G352" s="9">
        <f t="shared" si="19"/>
        <v>0</v>
      </c>
      <c r="H352" s="9"/>
      <c r="I352" s="9"/>
      <c r="J352" s="9">
        <f t="shared" si="20"/>
        <v>0</v>
      </c>
      <c r="K352" s="9"/>
      <c r="L352" s="9"/>
      <c r="M352" s="9"/>
      <c r="N352" s="9"/>
      <c r="O352" s="9"/>
    </row>
    <row r="353" spans="1:27" ht="14.25" customHeight="1">
      <c r="A353" s="19" t="s">
        <v>688</v>
      </c>
      <c r="B353" s="57" t="s">
        <v>689</v>
      </c>
      <c r="C353" s="10" t="s">
        <v>24</v>
      </c>
      <c r="D353" s="9"/>
      <c r="E353" s="9"/>
      <c r="F353" s="9">
        <f t="shared" si="18"/>
        <v>0</v>
      </c>
      <c r="G353" s="9">
        <f t="shared" si="19"/>
        <v>0</v>
      </c>
      <c r="H353" s="9"/>
      <c r="I353" s="9"/>
      <c r="J353" s="9">
        <f t="shared" si="20"/>
        <v>0</v>
      </c>
      <c r="K353" s="9"/>
      <c r="L353" s="9"/>
      <c r="M353" s="9"/>
      <c r="N353" s="9"/>
      <c r="O353" s="9"/>
    </row>
    <row r="354" spans="1:27" ht="14.25" customHeight="1">
      <c r="A354" s="19" t="s">
        <v>690</v>
      </c>
      <c r="B354" s="38" t="s">
        <v>691</v>
      </c>
      <c r="C354" s="10" t="s">
        <v>24</v>
      </c>
      <c r="D354" s="9"/>
      <c r="E354" s="9"/>
      <c r="F354" s="9">
        <f t="shared" si="18"/>
        <v>0</v>
      </c>
      <c r="G354" s="9">
        <f t="shared" si="19"/>
        <v>0</v>
      </c>
      <c r="H354" s="9"/>
      <c r="I354" s="9"/>
      <c r="J354" s="9">
        <f t="shared" si="20"/>
        <v>0</v>
      </c>
      <c r="K354" s="9"/>
      <c r="L354" s="9"/>
      <c r="M354" s="9"/>
      <c r="N354" s="9"/>
      <c r="O354" s="9"/>
    </row>
    <row r="355" spans="1:27" ht="14.25" customHeight="1">
      <c r="A355" s="10" t="s">
        <v>692</v>
      </c>
      <c r="B355" s="38" t="s">
        <v>693</v>
      </c>
      <c r="C355" s="10" t="s">
        <v>485</v>
      </c>
      <c r="D355" s="9"/>
      <c r="E355" s="9">
        <v>250</v>
      </c>
      <c r="F355" s="9">
        <f t="shared" si="18"/>
        <v>250</v>
      </c>
      <c r="G355" s="9">
        <f t="shared" si="19"/>
        <v>0</v>
      </c>
      <c r="H355" s="9"/>
      <c r="I355" s="9">
        <v>250</v>
      </c>
      <c r="J355" s="9">
        <f t="shared" si="20"/>
        <v>-250</v>
      </c>
      <c r="K355" s="9"/>
      <c r="L355" s="9"/>
      <c r="M355" s="9"/>
      <c r="N355" s="9"/>
      <c r="O355" s="9"/>
    </row>
    <row r="356" spans="1:27" ht="14.25" customHeight="1">
      <c r="A356" s="10" t="s">
        <v>694</v>
      </c>
      <c r="B356" s="38" t="s">
        <v>695</v>
      </c>
      <c r="C356" s="10" t="s">
        <v>485</v>
      </c>
      <c r="D356" s="9"/>
      <c r="E356" s="9"/>
      <c r="F356" s="9">
        <f t="shared" si="18"/>
        <v>0</v>
      </c>
      <c r="G356" s="9">
        <f t="shared" si="19"/>
        <v>0</v>
      </c>
      <c r="H356" s="9"/>
      <c r="I356" s="9"/>
      <c r="J356" s="9">
        <f t="shared" si="20"/>
        <v>0</v>
      </c>
      <c r="K356" s="9"/>
      <c r="L356" s="9"/>
      <c r="M356" s="9"/>
      <c r="N356" s="9"/>
      <c r="O356" s="9"/>
    </row>
    <row r="357" spans="1:27" ht="14.25" customHeight="1">
      <c r="A357" s="43" t="s">
        <v>696</v>
      </c>
      <c r="B357" s="58" t="s">
        <v>697</v>
      </c>
      <c r="C357" s="10" t="s">
        <v>152</v>
      </c>
      <c r="D357" s="9"/>
      <c r="E357" s="9"/>
      <c r="F357" s="9">
        <f t="shared" si="18"/>
        <v>0</v>
      </c>
      <c r="G357" s="9">
        <f t="shared" si="19"/>
        <v>0</v>
      </c>
      <c r="H357" s="9"/>
      <c r="I357" s="9"/>
      <c r="J357" s="9">
        <f t="shared" si="20"/>
        <v>0</v>
      </c>
      <c r="K357" s="9"/>
      <c r="L357" s="9"/>
      <c r="M357" s="9"/>
      <c r="N357" s="9"/>
      <c r="O357" s="9"/>
    </row>
    <row r="358" spans="1:27" ht="14.25" customHeight="1">
      <c r="A358" s="10" t="s">
        <v>698</v>
      </c>
      <c r="B358" s="13" t="s">
        <v>699</v>
      </c>
      <c r="C358" s="10" t="s">
        <v>700</v>
      </c>
      <c r="D358" s="9"/>
      <c r="E358" s="9"/>
      <c r="F358" s="9">
        <f t="shared" si="18"/>
        <v>0</v>
      </c>
      <c r="G358" s="9">
        <f t="shared" si="19"/>
        <v>0</v>
      </c>
      <c r="H358" s="9"/>
      <c r="I358" s="9"/>
      <c r="J358" s="9">
        <f t="shared" si="20"/>
        <v>0</v>
      </c>
      <c r="K358" s="9"/>
      <c r="L358" s="9"/>
      <c r="M358" s="9"/>
      <c r="N358" s="9"/>
      <c r="O358" s="9"/>
      <c r="P358" s="21"/>
      <c r="Q358" s="21"/>
      <c r="R358" s="21"/>
      <c r="S358" s="21"/>
      <c r="T358" s="21"/>
      <c r="U358" s="21"/>
      <c r="V358" s="21"/>
      <c r="W358" s="21"/>
      <c r="X358" s="21"/>
      <c r="Y358" s="21"/>
      <c r="Z358" s="21"/>
      <c r="AA358" s="21"/>
    </row>
    <row r="359" spans="1:27" ht="14.25" customHeight="1">
      <c r="A359" s="49"/>
      <c r="B359" s="59"/>
      <c r="C359" s="49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21"/>
      <c r="Q359" s="21"/>
      <c r="R359" s="21"/>
      <c r="S359" s="21"/>
      <c r="T359" s="21"/>
      <c r="U359" s="21"/>
      <c r="V359" s="21"/>
      <c r="W359" s="21"/>
      <c r="X359" s="21"/>
      <c r="Y359" s="21"/>
      <c r="Z359" s="21"/>
      <c r="AA359" s="21"/>
    </row>
    <row r="360" spans="1:27" ht="14.25" customHeight="1">
      <c r="A360" s="25"/>
      <c r="B360" s="26"/>
      <c r="C360" s="25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21"/>
      <c r="Q360" s="21"/>
      <c r="R360" s="21"/>
      <c r="S360" s="21"/>
      <c r="T360" s="21"/>
      <c r="U360" s="21"/>
      <c r="V360" s="21"/>
      <c r="W360" s="21"/>
      <c r="X360" s="21"/>
      <c r="Y360" s="21"/>
      <c r="Z360" s="21"/>
      <c r="AA360" s="21"/>
    </row>
    <row r="361" spans="1:27" ht="14.25" customHeight="1">
      <c r="A361" s="25"/>
      <c r="B361" s="37" t="s">
        <v>701</v>
      </c>
      <c r="C361" s="25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27" ht="15" customHeight="1">
      <c r="A362" s="139" t="s">
        <v>5</v>
      </c>
      <c r="B362" s="139" t="s">
        <v>6</v>
      </c>
      <c r="C362" s="139" t="s">
        <v>7</v>
      </c>
      <c r="D362" s="134" t="s">
        <v>8</v>
      </c>
      <c r="E362" s="134" t="s">
        <v>9</v>
      </c>
      <c r="F362" s="134" t="s">
        <v>10</v>
      </c>
      <c r="G362" s="134" t="s">
        <v>11</v>
      </c>
      <c r="H362" s="134" t="s">
        <v>12</v>
      </c>
      <c r="I362" s="134" t="s">
        <v>13</v>
      </c>
      <c r="J362" s="134" t="s">
        <v>14</v>
      </c>
      <c r="K362" s="134" t="s">
        <v>15</v>
      </c>
      <c r="L362" s="136" t="s">
        <v>16</v>
      </c>
      <c r="M362" s="137"/>
      <c r="N362" s="138"/>
      <c r="O362" s="139" t="s">
        <v>17</v>
      </c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</row>
    <row r="363" spans="1:27" ht="18" customHeight="1">
      <c r="A363" s="135"/>
      <c r="B363" s="135"/>
      <c r="C363" s="135"/>
      <c r="D363" s="135"/>
      <c r="E363" s="135"/>
      <c r="F363" s="135"/>
      <c r="G363" s="135"/>
      <c r="H363" s="135"/>
      <c r="I363" s="135"/>
      <c r="J363" s="135"/>
      <c r="K363" s="135"/>
      <c r="L363" s="7" t="s">
        <v>18</v>
      </c>
      <c r="M363" s="7" t="s">
        <v>19</v>
      </c>
      <c r="N363" s="7" t="s">
        <v>20</v>
      </c>
      <c r="O363" s="135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</row>
    <row r="364" spans="1:27" ht="14.5">
      <c r="A364" s="7">
        <v>1</v>
      </c>
      <c r="B364" s="7">
        <v>2</v>
      </c>
      <c r="C364" s="7">
        <v>3</v>
      </c>
      <c r="D364" s="7">
        <v>4</v>
      </c>
      <c r="E364" s="7">
        <v>5</v>
      </c>
      <c r="F364" s="7">
        <v>6</v>
      </c>
      <c r="G364" s="7">
        <v>7</v>
      </c>
      <c r="H364" s="7">
        <v>8</v>
      </c>
      <c r="I364" s="7">
        <v>9</v>
      </c>
      <c r="J364" s="7">
        <v>10</v>
      </c>
      <c r="K364" s="7">
        <v>11</v>
      </c>
      <c r="L364" s="7">
        <v>12</v>
      </c>
      <c r="M364" s="7">
        <v>13</v>
      </c>
      <c r="N364" s="7">
        <v>14</v>
      </c>
      <c r="O364" s="7">
        <v>15</v>
      </c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</row>
    <row r="365" spans="1:27" ht="14.25" customHeight="1">
      <c r="A365" s="43" t="s">
        <v>702</v>
      </c>
      <c r="B365" s="60" t="s">
        <v>703</v>
      </c>
      <c r="C365" s="61" t="s">
        <v>704</v>
      </c>
      <c r="D365" s="9"/>
      <c r="E365" s="9"/>
      <c r="F365" s="9">
        <f t="shared" ref="F365:F397" si="21">D365+E365</f>
        <v>0</v>
      </c>
      <c r="G365" s="9">
        <f t="shared" ref="G365:G397" si="22">F365-H365-I365</f>
        <v>0</v>
      </c>
      <c r="H365" s="9"/>
      <c r="I365" s="9"/>
      <c r="J365" s="9">
        <f t="shared" ref="J365:J397" si="23">G365*3-I365</f>
        <v>0</v>
      </c>
      <c r="K365" s="9"/>
      <c r="L365" s="9"/>
      <c r="M365" s="9"/>
      <c r="N365" s="9"/>
      <c r="O365" s="9"/>
    </row>
    <row r="366" spans="1:27" ht="14.25" customHeight="1">
      <c r="A366" s="43" t="s">
        <v>705</v>
      </c>
      <c r="B366" s="60" t="s">
        <v>706</v>
      </c>
      <c r="C366" s="61" t="s">
        <v>152</v>
      </c>
      <c r="D366" s="9"/>
      <c r="E366" s="9"/>
      <c r="F366" s="9">
        <f t="shared" si="21"/>
        <v>0</v>
      </c>
      <c r="G366" s="9">
        <f t="shared" si="22"/>
        <v>0</v>
      </c>
      <c r="H366" s="9"/>
      <c r="I366" s="9"/>
      <c r="J366" s="9">
        <f t="shared" si="23"/>
        <v>0</v>
      </c>
      <c r="K366" s="9"/>
      <c r="L366" s="9"/>
      <c r="M366" s="9"/>
      <c r="N366" s="9"/>
      <c r="O366" s="9"/>
    </row>
    <row r="367" spans="1:27" ht="14.25" customHeight="1">
      <c r="A367" s="15" t="s">
        <v>707</v>
      </c>
      <c r="B367" s="17" t="s">
        <v>708</v>
      </c>
      <c r="C367" s="18" t="s">
        <v>349</v>
      </c>
      <c r="D367" s="9">
        <v>138</v>
      </c>
      <c r="E367" s="9">
        <v>28</v>
      </c>
      <c r="F367" s="9">
        <f t="shared" si="21"/>
        <v>166</v>
      </c>
      <c r="G367" s="9">
        <f t="shared" si="22"/>
        <v>110</v>
      </c>
      <c r="H367" s="9"/>
      <c r="I367" s="9">
        <v>56</v>
      </c>
      <c r="J367" s="9">
        <f t="shared" si="23"/>
        <v>274</v>
      </c>
      <c r="K367" s="9"/>
      <c r="L367" s="9"/>
      <c r="M367" s="9"/>
      <c r="N367" s="9"/>
      <c r="O367" s="9"/>
    </row>
    <row r="368" spans="1:27" ht="14.25" customHeight="1">
      <c r="A368" s="15" t="s">
        <v>709</v>
      </c>
      <c r="B368" s="17" t="s">
        <v>629</v>
      </c>
      <c r="C368" s="18" t="s">
        <v>24</v>
      </c>
      <c r="D368" s="9">
        <v>1090</v>
      </c>
      <c r="E368" s="9"/>
      <c r="F368" s="9">
        <f t="shared" si="21"/>
        <v>1090</v>
      </c>
      <c r="G368" s="9">
        <f t="shared" si="22"/>
        <v>324</v>
      </c>
      <c r="H368" s="9"/>
      <c r="I368" s="9">
        <v>766</v>
      </c>
      <c r="J368" s="9">
        <f t="shared" si="23"/>
        <v>206</v>
      </c>
      <c r="K368" s="9"/>
      <c r="L368" s="9"/>
      <c r="M368" s="9"/>
      <c r="N368" s="9"/>
      <c r="O368" s="9"/>
    </row>
    <row r="369" spans="1:15" ht="14.25" customHeight="1">
      <c r="A369" s="10" t="s">
        <v>710</v>
      </c>
      <c r="B369" s="13" t="s">
        <v>711</v>
      </c>
      <c r="C369" s="19" t="s">
        <v>24</v>
      </c>
      <c r="D369" s="9"/>
      <c r="E369" s="9"/>
      <c r="F369" s="9">
        <f t="shared" si="21"/>
        <v>0</v>
      </c>
      <c r="G369" s="9">
        <f t="shared" si="22"/>
        <v>0</v>
      </c>
      <c r="H369" s="9"/>
      <c r="I369" s="9"/>
      <c r="J369" s="9">
        <f t="shared" si="23"/>
        <v>0</v>
      </c>
      <c r="K369" s="9"/>
      <c r="L369" s="9"/>
      <c r="M369" s="9"/>
      <c r="N369" s="9"/>
      <c r="O369" s="9"/>
    </row>
    <row r="370" spans="1:15" ht="14.25" customHeight="1">
      <c r="A370" s="10" t="s">
        <v>712</v>
      </c>
      <c r="B370" s="13" t="s">
        <v>713</v>
      </c>
      <c r="C370" s="19" t="s">
        <v>349</v>
      </c>
      <c r="D370" s="9"/>
      <c r="E370" s="9"/>
      <c r="F370" s="9">
        <f t="shared" si="21"/>
        <v>0</v>
      </c>
      <c r="G370" s="9">
        <f t="shared" si="22"/>
        <v>0</v>
      </c>
      <c r="H370" s="9"/>
      <c r="I370" s="9"/>
      <c r="J370" s="9">
        <f t="shared" si="23"/>
        <v>0</v>
      </c>
      <c r="K370" s="9"/>
      <c r="L370" s="9"/>
      <c r="M370" s="9"/>
      <c r="N370" s="9"/>
      <c r="O370" s="9"/>
    </row>
    <row r="371" spans="1:15" ht="14.25" customHeight="1">
      <c r="A371" s="15" t="s">
        <v>714</v>
      </c>
      <c r="B371" s="17" t="s">
        <v>715</v>
      </c>
      <c r="C371" s="18" t="s">
        <v>349</v>
      </c>
      <c r="D371" s="9"/>
      <c r="E371" s="9"/>
      <c r="F371" s="9">
        <f t="shared" si="21"/>
        <v>0</v>
      </c>
      <c r="G371" s="9">
        <f t="shared" si="22"/>
        <v>0</v>
      </c>
      <c r="H371" s="9"/>
      <c r="I371" s="9"/>
      <c r="J371" s="9">
        <f t="shared" si="23"/>
        <v>0</v>
      </c>
      <c r="K371" s="9"/>
      <c r="L371" s="9"/>
      <c r="M371" s="9"/>
      <c r="N371" s="9"/>
      <c r="O371" s="9"/>
    </row>
    <row r="372" spans="1:15" ht="14.25" customHeight="1">
      <c r="A372" s="15" t="s">
        <v>716</v>
      </c>
      <c r="B372" s="17" t="s">
        <v>717</v>
      </c>
      <c r="C372" s="18" t="s">
        <v>513</v>
      </c>
      <c r="D372" s="9"/>
      <c r="E372" s="9"/>
      <c r="F372" s="9">
        <f t="shared" si="21"/>
        <v>0</v>
      </c>
      <c r="G372" s="9">
        <f t="shared" si="22"/>
        <v>0</v>
      </c>
      <c r="H372" s="9"/>
      <c r="I372" s="9"/>
      <c r="J372" s="9">
        <f t="shared" si="23"/>
        <v>0</v>
      </c>
      <c r="K372" s="9"/>
      <c r="L372" s="9"/>
      <c r="M372" s="9"/>
      <c r="N372" s="9"/>
      <c r="O372" s="9"/>
    </row>
    <row r="373" spans="1:15" ht="14.25" customHeight="1">
      <c r="A373" s="10" t="s">
        <v>718</v>
      </c>
      <c r="B373" s="13" t="s">
        <v>719</v>
      </c>
      <c r="C373" s="19" t="s">
        <v>349</v>
      </c>
      <c r="D373" s="9"/>
      <c r="E373" s="9"/>
      <c r="F373" s="9">
        <f t="shared" si="21"/>
        <v>0</v>
      </c>
      <c r="G373" s="9">
        <f t="shared" si="22"/>
        <v>0</v>
      </c>
      <c r="H373" s="9"/>
      <c r="I373" s="9"/>
      <c r="J373" s="9">
        <f t="shared" si="23"/>
        <v>0</v>
      </c>
      <c r="K373" s="9"/>
      <c r="L373" s="9"/>
      <c r="M373" s="9"/>
      <c r="N373" s="9"/>
      <c r="O373" s="9"/>
    </row>
    <row r="374" spans="1:15" ht="14.25" customHeight="1">
      <c r="A374" s="10" t="s">
        <v>720</v>
      </c>
      <c r="B374" s="13" t="s">
        <v>721</v>
      </c>
      <c r="C374" s="19" t="s">
        <v>349</v>
      </c>
      <c r="D374" s="9"/>
      <c r="E374" s="9"/>
      <c r="F374" s="9">
        <f t="shared" si="21"/>
        <v>0</v>
      </c>
      <c r="G374" s="9">
        <f t="shared" si="22"/>
        <v>0</v>
      </c>
      <c r="H374" s="9"/>
      <c r="I374" s="9"/>
      <c r="J374" s="9">
        <f t="shared" si="23"/>
        <v>0</v>
      </c>
      <c r="K374" s="9"/>
      <c r="L374" s="9"/>
      <c r="M374" s="9"/>
      <c r="N374" s="9"/>
      <c r="O374" s="9"/>
    </row>
    <row r="375" spans="1:15" ht="14.25" customHeight="1">
      <c r="A375" s="10" t="s">
        <v>722</v>
      </c>
      <c r="B375" s="13" t="s">
        <v>723</v>
      </c>
      <c r="C375" s="19" t="s">
        <v>349</v>
      </c>
      <c r="D375" s="9"/>
      <c r="E375" s="9"/>
      <c r="F375" s="9">
        <f t="shared" si="21"/>
        <v>0</v>
      </c>
      <c r="G375" s="9">
        <f t="shared" si="22"/>
        <v>0</v>
      </c>
      <c r="H375" s="9"/>
      <c r="I375" s="9"/>
      <c r="J375" s="9">
        <f t="shared" si="23"/>
        <v>0</v>
      </c>
      <c r="K375" s="9"/>
      <c r="L375" s="9"/>
      <c r="M375" s="9"/>
      <c r="N375" s="9"/>
      <c r="O375" s="9"/>
    </row>
    <row r="376" spans="1:15" ht="14.25" customHeight="1">
      <c r="A376" s="15" t="s">
        <v>724</v>
      </c>
      <c r="B376" s="17" t="s">
        <v>725</v>
      </c>
      <c r="C376" s="18" t="s">
        <v>726</v>
      </c>
      <c r="D376" s="9">
        <v>2</v>
      </c>
      <c r="E376" s="9">
        <v>20</v>
      </c>
      <c r="F376" s="9">
        <f t="shared" si="21"/>
        <v>22</v>
      </c>
      <c r="G376" s="9">
        <f t="shared" si="22"/>
        <v>9</v>
      </c>
      <c r="H376" s="9"/>
      <c r="I376" s="9">
        <v>13</v>
      </c>
      <c r="J376" s="9">
        <f t="shared" si="23"/>
        <v>14</v>
      </c>
      <c r="K376" s="9"/>
      <c r="L376" s="9"/>
      <c r="M376" s="9"/>
      <c r="N376" s="9"/>
      <c r="O376" s="9"/>
    </row>
    <row r="377" spans="1:15" ht="14.25" customHeight="1">
      <c r="A377" s="10" t="s">
        <v>727</v>
      </c>
      <c r="B377" s="13" t="s">
        <v>728</v>
      </c>
      <c r="C377" s="19" t="s">
        <v>152</v>
      </c>
      <c r="D377" s="9"/>
      <c r="E377" s="9"/>
      <c r="F377" s="9">
        <f t="shared" si="21"/>
        <v>0</v>
      </c>
      <c r="G377" s="9">
        <f t="shared" si="22"/>
        <v>0</v>
      </c>
      <c r="H377" s="9"/>
      <c r="I377" s="9"/>
      <c r="J377" s="9">
        <f t="shared" si="23"/>
        <v>0</v>
      </c>
      <c r="K377" s="9"/>
      <c r="L377" s="9"/>
      <c r="M377" s="9"/>
      <c r="N377" s="9"/>
      <c r="O377" s="9"/>
    </row>
    <row r="378" spans="1:15" ht="14.25" customHeight="1">
      <c r="A378" s="10" t="s">
        <v>729</v>
      </c>
      <c r="B378" s="13" t="s">
        <v>730</v>
      </c>
      <c r="C378" s="19" t="s">
        <v>731</v>
      </c>
      <c r="D378" s="9"/>
      <c r="E378" s="9"/>
      <c r="F378" s="9">
        <f t="shared" si="21"/>
        <v>0</v>
      </c>
      <c r="G378" s="9">
        <f t="shared" si="22"/>
        <v>0</v>
      </c>
      <c r="H378" s="9"/>
      <c r="I378" s="9"/>
      <c r="J378" s="9">
        <f t="shared" si="23"/>
        <v>0</v>
      </c>
      <c r="K378" s="9"/>
      <c r="L378" s="9"/>
      <c r="M378" s="9"/>
      <c r="N378" s="9"/>
      <c r="O378" s="9"/>
    </row>
    <row r="379" spans="1:15" ht="14.25" customHeight="1">
      <c r="A379" s="15" t="s">
        <v>732</v>
      </c>
      <c r="B379" s="17" t="s">
        <v>733</v>
      </c>
      <c r="C379" s="18" t="s">
        <v>731</v>
      </c>
      <c r="D379" s="9">
        <v>3</v>
      </c>
      <c r="E379" s="9"/>
      <c r="F379" s="9">
        <f t="shared" si="21"/>
        <v>3</v>
      </c>
      <c r="G379" s="9">
        <f t="shared" si="22"/>
        <v>0</v>
      </c>
      <c r="H379" s="9"/>
      <c r="I379" s="9">
        <v>3</v>
      </c>
      <c r="J379" s="9">
        <f t="shared" si="23"/>
        <v>-3</v>
      </c>
      <c r="K379" s="9"/>
      <c r="L379" s="9"/>
      <c r="M379" s="9"/>
      <c r="N379" s="9"/>
      <c r="O379" s="9"/>
    </row>
    <row r="380" spans="1:15" ht="14.25" customHeight="1">
      <c r="A380" s="10" t="s">
        <v>734</v>
      </c>
      <c r="B380" s="13" t="s">
        <v>735</v>
      </c>
      <c r="C380" s="19" t="s">
        <v>731</v>
      </c>
      <c r="D380" s="9"/>
      <c r="E380" s="9"/>
      <c r="F380" s="9">
        <f t="shared" si="21"/>
        <v>0</v>
      </c>
      <c r="G380" s="9">
        <f t="shared" si="22"/>
        <v>0</v>
      </c>
      <c r="H380" s="9"/>
      <c r="I380" s="9"/>
      <c r="J380" s="9">
        <f t="shared" si="23"/>
        <v>0</v>
      </c>
      <c r="K380" s="9"/>
      <c r="L380" s="9"/>
      <c r="M380" s="9"/>
      <c r="N380" s="9"/>
      <c r="O380" s="9"/>
    </row>
    <row r="381" spans="1:15" ht="14.25" customHeight="1">
      <c r="A381" s="15" t="s">
        <v>736</v>
      </c>
      <c r="B381" s="17" t="s">
        <v>531</v>
      </c>
      <c r="C381" s="18" t="s">
        <v>513</v>
      </c>
      <c r="D381" s="9">
        <v>800</v>
      </c>
      <c r="E381" s="9"/>
      <c r="F381" s="9">
        <f t="shared" si="21"/>
        <v>800</v>
      </c>
      <c r="G381" s="9">
        <f t="shared" si="22"/>
        <v>300</v>
      </c>
      <c r="H381" s="9"/>
      <c r="I381" s="9">
        <v>500</v>
      </c>
      <c r="J381" s="9">
        <f t="shared" si="23"/>
        <v>400</v>
      </c>
      <c r="K381" s="9"/>
      <c r="L381" s="9"/>
      <c r="M381" s="9"/>
      <c r="N381" s="9"/>
      <c r="O381" s="9"/>
    </row>
    <row r="382" spans="1:15" ht="14.25" customHeight="1">
      <c r="A382" s="15" t="s">
        <v>737</v>
      </c>
      <c r="B382" s="17" t="s">
        <v>738</v>
      </c>
      <c r="C382" s="18" t="s">
        <v>24</v>
      </c>
      <c r="D382" s="9"/>
      <c r="E382" s="9"/>
      <c r="F382" s="9">
        <f t="shared" si="21"/>
        <v>0</v>
      </c>
      <c r="G382" s="9">
        <f t="shared" si="22"/>
        <v>0</v>
      </c>
      <c r="H382" s="9"/>
      <c r="I382" s="9"/>
      <c r="J382" s="9">
        <f t="shared" si="23"/>
        <v>0</v>
      </c>
      <c r="K382" s="9"/>
      <c r="L382" s="9"/>
      <c r="M382" s="9"/>
      <c r="N382" s="9"/>
      <c r="O382" s="9"/>
    </row>
    <row r="383" spans="1:15" ht="14.25" customHeight="1">
      <c r="A383" s="10" t="s">
        <v>739</v>
      </c>
      <c r="B383" s="13" t="s">
        <v>740</v>
      </c>
      <c r="C383" s="19" t="s">
        <v>48</v>
      </c>
      <c r="D383" s="9"/>
      <c r="E383" s="9"/>
      <c r="F383" s="9">
        <f t="shared" si="21"/>
        <v>0</v>
      </c>
      <c r="G383" s="9">
        <f t="shared" si="22"/>
        <v>0</v>
      </c>
      <c r="H383" s="9"/>
      <c r="I383" s="9"/>
      <c r="J383" s="9">
        <f t="shared" si="23"/>
        <v>0</v>
      </c>
      <c r="K383" s="9"/>
      <c r="L383" s="9"/>
      <c r="M383" s="9"/>
      <c r="N383" s="9"/>
      <c r="O383" s="9"/>
    </row>
    <row r="384" spans="1:15" ht="14.25" customHeight="1">
      <c r="A384" s="15" t="s">
        <v>741</v>
      </c>
      <c r="B384" s="17" t="s">
        <v>742</v>
      </c>
      <c r="C384" s="18" t="s">
        <v>24</v>
      </c>
      <c r="D384" s="9"/>
      <c r="E384" s="9"/>
      <c r="F384" s="9">
        <f t="shared" si="21"/>
        <v>0</v>
      </c>
      <c r="G384" s="9">
        <f t="shared" si="22"/>
        <v>0</v>
      </c>
      <c r="H384" s="9"/>
      <c r="I384" s="9"/>
      <c r="J384" s="9">
        <f t="shared" si="23"/>
        <v>0</v>
      </c>
      <c r="K384" s="9"/>
      <c r="L384" s="9"/>
      <c r="M384" s="9"/>
      <c r="N384" s="9"/>
      <c r="O384" s="9"/>
    </row>
    <row r="385" spans="1:27" ht="14.25" customHeight="1">
      <c r="A385" s="15" t="s">
        <v>743</v>
      </c>
      <c r="B385" s="17" t="s">
        <v>744</v>
      </c>
      <c r="C385" s="18" t="s">
        <v>24</v>
      </c>
      <c r="D385" s="9">
        <v>504</v>
      </c>
      <c r="E385" s="9"/>
      <c r="F385" s="9">
        <f t="shared" si="21"/>
        <v>504</v>
      </c>
      <c r="G385" s="9">
        <f t="shared" si="22"/>
        <v>0</v>
      </c>
      <c r="H385" s="9"/>
      <c r="I385" s="9">
        <v>504</v>
      </c>
      <c r="J385" s="9">
        <f t="shared" si="23"/>
        <v>-504</v>
      </c>
      <c r="K385" s="9"/>
      <c r="L385" s="9"/>
      <c r="M385" s="9"/>
      <c r="N385" s="9"/>
      <c r="O385" s="9"/>
    </row>
    <row r="386" spans="1:27" ht="14.25" customHeight="1">
      <c r="A386" s="15" t="s">
        <v>745</v>
      </c>
      <c r="B386" s="17" t="s">
        <v>746</v>
      </c>
      <c r="C386" s="18" t="s">
        <v>36</v>
      </c>
      <c r="D386" s="9">
        <v>7</v>
      </c>
      <c r="E386" s="9"/>
      <c r="F386" s="9">
        <f t="shared" si="21"/>
        <v>7</v>
      </c>
      <c r="G386" s="9">
        <f t="shared" si="22"/>
        <v>6</v>
      </c>
      <c r="H386" s="9"/>
      <c r="I386" s="9">
        <v>1</v>
      </c>
      <c r="J386" s="9">
        <f t="shared" si="23"/>
        <v>17</v>
      </c>
      <c r="K386" s="9"/>
      <c r="L386" s="9"/>
      <c r="M386" s="9"/>
      <c r="N386" s="9"/>
      <c r="O386" s="9"/>
    </row>
    <row r="387" spans="1:27" ht="14.25" customHeight="1">
      <c r="A387" s="19" t="s">
        <v>747</v>
      </c>
      <c r="B387" s="13" t="s">
        <v>748</v>
      </c>
      <c r="C387" s="19" t="s">
        <v>24</v>
      </c>
      <c r="D387" s="9">
        <v>48</v>
      </c>
      <c r="E387" s="9"/>
      <c r="F387" s="9">
        <f t="shared" si="21"/>
        <v>48</v>
      </c>
      <c r="G387" s="9">
        <f t="shared" si="22"/>
        <v>0</v>
      </c>
      <c r="H387" s="9"/>
      <c r="I387" s="9">
        <v>48</v>
      </c>
      <c r="J387" s="9">
        <f t="shared" si="23"/>
        <v>-48</v>
      </c>
      <c r="K387" s="9"/>
      <c r="L387" s="9"/>
      <c r="M387" s="9"/>
      <c r="N387" s="9"/>
      <c r="O387" s="9"/>
    </row>
    <row r="388" spans="1:27" ht="14.25" customHeight="1">
      <c r="A388" s="19" t="s">
        <v>749</v>
      </c>
      <c r="B388" s="13" t="s">
        <v>750</v>
      </c>
      <c r="C388" s="19" t="s">
        <v>24</v>
      </c>
      <c r="D388" s="9">
        <v>305</v>
      </c>
      <c r="E388" s="9"/>
      <c r="F388" s="9">
        <f t="shared" si="21"/>
        <v>305</v>
      </c>
      <c r="G388" s="9">
        <f t="shared" si="22"/>
        <v>0</v>
      </c>
      <c r="H388" s="9"/>
      <c r="I388" s="9">
        <v>305</v>
      </c>
      <c r="J388" s="9">
        <f t="shared" si="23"/>
        <v>-305</v>
      </c>
      <c r="K388" s="9"/>
      <c r="L388" s="9"/>
      <c r="M388" s="9"/>
      <c r="N388" s="9"/>
      <c r="O388" s="9"/>
    </row>
    <row r="389" spans="1:27" ht="14.25" customHeight="1">
      <c r="A389" s="19" t="s">
        <v>751</v>
      </c>
      <c r="B389" s="13" t="s">
        <v>752</v>
      </c>
      <c r="C389" s="19" t="s">
        <v>24</v>
      </c>
      <c r="D389" s="9"/>
      <c r="E389" s="9"/>
      <c r="F389" s="9">
        <f t="shared" si="21"/>
        <v>0</v>
      </c>
      <c r="G389" s="9">
        <f t="shared" si="22"/>
        <v>0</v>
      </c>
      <c r="H389" s="9"/>
      <c r="I389" s="9"/>
      <c r="J389" s="9">
        <f t="shared" si="23"/>
        <v>0</v>
      </c>
      <c r="K389" s="9"/>
      <c r="L389" s="9"/>
      <c r="M389" s="9"/>
      <c r="N389" s="9"/>
      <c r="O389" s="9"/>
    </row>
    <row r="390" spans="1:27" ht="14.25" customHeight="1">
      <c r="A390" s="15" t="s">
        <v>753</v>
      </c>
      <c r="B390" s="17" t="s">
        <v>754</v>
      </c>
      <c r="C390" s="18" t="s">
        <v>24</v>
      </c>
      <c r="D390" s="9">
        <v>69</v>
      </c>
      <c r="E390" s="9"/>
      <c r="F390" s="9">
        <f t="shared" si="21"/>
        <v>69</v>
      </c>
      <c r="G390" s="9">
        <f t="shared" si="22"/>
        <v>0</v>
      </c>
      <c r="H390" s="9"/>
      <c r="I390" s="9">
        <v>69</v>
      </c>
      <c r="J390" s="9">
        <f t="shared" si="23"/>
        <v>-69</v>
      </c>
      <c r="K390" s="9"/>
      <c r="L390" s="9"/>
      <c r="M390" s="9"/>
      <c r="N390" s="9"/>
      <c r="O390" s="9"/>
    </row>
    <row r="391" spans="1:27" ht="14.25" customHeight="1">
      <c r="A391" s="19" t="s">
        <v>755</v>
      </c>
      <c r="B391" s="62" t="s">
        <v>756</v>
      </c>
      <c r="C391" s="19" t="s">
        <v>80</v>
      </c>
      <c r="D391" s="9"/>
      <c r="E391" s="9"/>
      <c r="F391" s="9">
        <f t="shared" si="21"/>
        <v>0</v>
      </c>
      <c r="G391" s="9">
        <f t="shared" si="22"/>
        <v>0</v>
      </c>
      <c r="H391" s="9"/>
      <c r="I391" s="9"/>
      <c r="J391" s="9">
        <f t="shared" si="23"/>
        <v>0</v>
      </c>
      <c r="K391" s="9"/>
      <c r="L391" s="9"/>
      <c r="M391" s="9"/>
      <c r="N391" s="9"/>
      <c r="O391" s="9"/>
    </row>
    <row r="392" spans="1:27" ht="14.25" customHeight="1">
      <c r="A392" s="18" t="s">
        <v>757</v>
      </c>
      <c r="B392" s="20" t="s">
        <v>758</v>
      </c>
      <c r="C392" s="18" t="s">
        <v>24</v>
      </c>
      <c r="D392" s="9"/>
      <c r="E392" s="9"/>
      <c r="F392" s="9">
        <f t="shared" si="21"/>
        <v>0</v>
      </c>
      <c r="G392" s="9">
        <f t="shared" si="22"/>
        <v>0</v>
      </c>
      <c r="H392" s="9"/>
      <c r="I392" s="9"/>
      <c r="J392" s="9">
        <f t="shared" si="23"/>
        <v>0</v>
      </c>
      <c r="K392" s="9"/>
      <c r="L392" s="9"/>
      <c r="M392" s="9"/>
      <c r="N392" s="9"/>
      <c r="O392" s="9"/>
    </row>
    <row r="393" spans="1:27" ht="14.25" customHeight="1">
      <c r="A393" s="10" t="s">
        <v>759</v>
      </c>
      <c r="B393" s="13" t="s">
        <v>760</v>
      </c>
      <c r="C393" s="19" t="s">
        <v>45</v>
      </c>
      <c r="D393" s="9">
        <v>123</v>
      </c>
      <c r="E393" s="9"/>
      <c r="F393" s="9">
        <f t="shared" si="21"/>
        <v>123</v>
      </c>
      <c r="G393" s="9">
        <f t="shared" si="22"/>
        <v>0</v>
      </c>
      <c r="H393" s="9"/>
      <c r="I393" s="9">
        <v>123</v>
      </c>
      <c r="J393" s="9">
        <f t="shared" si="23"/>
        <v>-123</v>
      </c>
      <c r="K393" s="9"/>
      <c r="L393" s="9"/>
      <c r="M393" s="9"/>
      <c r="N393" s="9"/>
      <c r="O393" s="9"/>
    </row>
    <row r="394" spans="1:27" ht="14.25" customHeight="1">
      <c r="A394" s="10" t="s">
        <v>761</v>
      </c>
      <c r="B394" s="13" t="s">
        <v>762</v>
      </c>
      <c r="C394" s="19" t="s">
        <v>45</v>
      </c>
      <c r="D394" s="9">
        <v>128</v>
      </c>
      <c r="E394" s="9"/>
      <c r="F394" s="9">
        <f t="shared" si="21"/>
        <v>128</v>
      </c>
      <c r="G394" s="9">
        <f t="shared" si="22"/>
        <v>0</v>
      </c>
      <c r="H394" s="9"/>
      <c r="I394" s="9">
        <v>128</v>
      </c>
      <c r="J394" s="9">
        <f t="shared" si="23"/>
        <v>-128</v>
      </c>
      <c r="K394" s="9"/>
      <c r="L394" s="9"/>
      <c r="M394" s="9"/>
      <c r="N394" s="9"/>
      <c r="O394" s="9"/>
    </row>
    <row r="395" spans="1:27" ht="14.25" customHeight="1">
      <c r="A395" s="10" t="s">
        <v>763</v>
      </c>
      <c r="B395" s="12" t="s">
        <v>764</v>
      </c>
      <c r="C395" s="19" t="s">
        <v>24</v>
      </c>
      <c r="D395" s="9">
        <v>355</v>
      </c>
      <c r="E395" s="9"/>
      <c r="F395" s="9">
        <f t="shared" si="21"/>
        <v>355</v>
      </c>
      <c r="G395" s="9">
        <f t="shared" si="22"/>
        <v>0</v>
      </c>
      <c r="H395" s="9"/>
      <c r="I395" s="9">
        <v>355</v>
      </c>
      <c r="J395" s="9">
        <f t="shared" si="23"/>
        <v>-355</v>
      </c>
      <c r="K395" s="9"/>
      <c r="L395" s="9"/>
      <c r="M395" s="9"/>
      <c r="N395" s="9"/>
      <c r="O395" s="9"/>
    </row>
    <row r="396" spans="1:27" ht="14.25" customHeight="1">
      <c r="A396" s="10" t="s">
        <v>765</v>
      </c>
      <c r="B396" s="12" t="s">
        <v>766</v>
      </c>
      <c r="C396" s="19" t="s">
        <v>24</v>
      </c>
      <c r="D396" s="9">
        <v>106</v>
      </c>
      <c r="E396" s="9"/>
      <c r="F396" s="9">
        <f t="shared" si="21"/>
        <v>106</v>
      </c>
      <c r="G396" s="9">
        <f t="shared" si="22"/>
        <v>106</v>
      </c>
      <c r="H396" s="9"/>
      <c r="I396" s="9">
        <v>0</v>
      </c>
      <c r="J396" s="9">
        <f t="shared" si="23"/>
        <v>318</v>
      </c>
      <c r="K396" s="9"/>
      <c r="L396" s="9"/>
      <c r="M396" s="9"/>
      <c r="N396" s="9"/>
      <c r="O396" s="9"/>
    </row>
    <row r="397" spans="1:27" ht="14.25" customHeight="1">
      <c r="A397" s="10" t="s">
        <v>767</v>
      </c>
      <c r="B397" s="12" t="s">
        <v>768</v>
      </c>
      <c r="C397" s="19" t="s">
        <v>45</v>
      </c>
      <c r="D397" s="9"/>
      <c r="E397" s="9"/>
      <c r="F397" s="9">
        <f t="shared" si="21"/>
        <v>0</v>
      </c>
      <c r="G397" s="9">
        <f t="shared" si="22"/>
        <v>0</v>
      </c>
      <c r="H397" s="9"/>
      <c r="I397" s="9"/>
      <c r="J397" s="9">
        <f t="shared" si="23"/>
        <v>0</v>
      </c>
      <c r="K397" s="9"/>
      <c r="L397" s="9"/>
      <c r="M397" s="9"/>
      <c r="N397" s="9"/>
      <c r="O397" s="9"/>
    </row>
    <row r="398" spans="1:27" ht="14.25" customHeight="1">
      <c r="A398" s="25"/>
      <c r="B398" s="63"/>
      <c r="C398" s="25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21"/>
      <c r="Q398" s="21"/>
      <c r="R398" s="21"/>
      <c r="S398" s="21"/>
      <c r="T398" s="21"/>
      <c r="U398" s="21"/>
      <c r="V398" s="21"/>
      <c r="W398" s="21"/>
      <c r="X398" s="21"/>
      <c r="Y398" s="21"/>
      <c r="Z398" s="21"/>
      <c r="AA398" s="21"/>
    </row>
    <row r="399" spans="1:27" ht="14.25" customHeight="1">
      <c r="A399" s="25"/>
      <c r="B399" s="63"/>
      <c r="C399" s="25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21"/>
      <c r="Q399" s="21"/>
      <c r="R399" s="21"/>
      <c r="S399" s="21"/>
      <c r="T399" s="21"/>
      <c r="U399" s="21"/>
      <c r="V399" s="21"/>
      <c r="W399" s="21"/>
      <c r="X399" s="21"/>
      <c r="Y399" s="21"/>
      <c r="Z399" s="21"/>
      <c r="AA399" s="21"/>
    </row>
    <row r="400" spans="1:27" ht="14.25" customHeight="1">
      <c r="A400" s="25"/>
      <c r="B400" s="64" t="s">
        <v>769</v>
      </c>
      <c r="C400" s="25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27" ht="15" customHeight="1">
      <c r="A401" s="139" t="s">
        <v>5</v>
      </c>
      <c r="B401" s="139" t="s">
        <v>6</v>
      </c>
      <c r="C401" s="139" t="s">
        <v>7</v>
      </c>
      <c r="D401" s="134" t="s">
        <v>8</v>
      </c>
      <c r="E401" s="134" t="s">
        <v>9</v>
      </c>
      <c r="F401" s="134" t="s">
        <v>10</v>
      </c>
      <c r="G401" s="134" t="s">
        <v>11</v>
      </c>
      <c r="H401" s="134" t="s">
        <v>12</v>
      </c>
      <c r="I401" s="134" t="s">
        <v>13</v>
      </c>
      <c r="J401" s="134" t="s">
        <v>14</v>
      </c>
      <c r="K401" s="134" t="s">
        <v>15</v>
      </c>
      <c r="L401" s="136" t="s">
        <v>16</v>
      </c>
      <c r="M401" s="137"/>
      <c r="N401" s="138"/>
      <c r="O401" s="139" t="s">
        <v>17</v>
      </c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</row>
    <row r="402" spans="1:27" ht="18" customHeight="1">
      <c r="A402" s="135"/>
      <c r="B402" s="135"/>
      <c r="C402" s="135"/>
      <c r="D402" s="135"/>
      <c r="E402" s="135"/>
      <c r="F402" s="135"/>
      <c r="G402" s="135"/>
      <c r="H402" s="135"/>
      <c r="I402" s="135"/>
      <c r="J402" s="135"/>
      <c r="K402" s="135"/>
      <c r="L402" s="7" t="s">
        <v>18</v>
      </c>
      <c r="M402" s="7" t="s">
        <v>19</v>
      </c>
      <c r="N402" s="7" t="s">
        <v>20</v>
      </c>
      <c r="O402" s="135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</row>
    <row r="403" spans="1:27" ht="14.5">
      <c r="A403" s="7">
        <v>1</v>
      </c>
      <c r="B403" s="7">
        <v>2</v>
      </c>
      <c r="C403" s="7">
        <v>3</v>
      </c>
      <c r="D403" s="7">
        <v>4</v>
      </c>
      <c r="E403" s="7">
        <v>5</v>
      </c>
      <c r="F403" s="7">
        <v>6</v>
      </c>
      <c r="G403" s="7">
        <v>7</v>
      </c>
      <c r="H403" s="7">
        <v>8</v>
      </c>
      <c r="I403" s="7">
        <v>9</v>
      </c>
      <c r="J403" s="7">
        <v>10</v>
      </c>
      <c r="K403" s="7">
        <v>11</v>
      </c>
      <c r="L403" s="7">
        <v>12</v>
      </c>
      <c r="M403" s="7">
        <v>13</v>
      </c>
      <c r="N403" s="7">
        <v>14</v>
      </c>
      <c r="O403" s="7">
        <v>15</v>
      </c>
    </row>
    <row r="404" spans="1:27" ht="14.25" customHeight="1">
      <c r="A404" s="10" t="s">
        <v>770</v>
      </c>
      <c r="B404" s="13" t="s">
        <v>771</v>
      </c>
      <c r="C404" s="19" t="s">
        <v>24</v>
      </c>
      <c r="D404" s="9"/>
      <c r="E404" s="9"/>
      <c r="F404" s="9">
        <f t="shared" ref="F404:F408" si="24">D404+E404</f>
        <v>0</v>
      </c>
      <c r="G404" s="9">
        <f t="shared" ref="G404:G408" si="25">F404-H404-I404</f>
        <v>0</v>
      </c>
      <c r="H404" s="9"/>
      <c r="I404" s="9"/>
      <c r="J404" s="9">
        <f t="shared" ref="J404:J408" si="26">G404*3-I404</f>
        <v>0</v>
      </c>
      <c r="K404" s="9"/>
      <c r="L404" s="9"/>
      <c r="M404" s="9"/>
      <c r="N404" s="9"/>
      <c r="O404" s="9"/>
    </row>
    <row r="405" spans="1:27" ht="14.25" customHeight="1">
      <c r="A405" s="10" t="s">
        <v>772</v>
      </c>
      <c r="B405" s="13" t="s">
        <v>773</v>
      </c>
      <c r="C405" s="19" t="s">
        <v>24</v>
      </c>
      <c r="D405" s="9"/>
      <c r="E405" s="9"/>
      <c r="F405" s="9">
        <f t="shared" si="24"/>
        <v>0</v>
      </c>
      <c r="G405" s="9">
        <f t="shared" si="25"/>
        <v>0</v>
      </c>
      <c r="H405" s="9"/>
      <c r="I405" s="9"/>
      <c r="J405" s="9">
        <f t="shared" si="26"/>
        <v>0</v>
      </c>
      <c r="K405" s="9"/>
      <c r="L405" s="9"/>
      <c r="M405" s="9"/>
      <c r="N405" s="9"/>
      <c r="O405" s="9"/>
    </row>
    <row r="406" spans="1:27" ht="14.25" customHeight="1">
      <c r="A406" s="10" t="s">
        <v>774</v>
      </c>
      <c r="B406" s="13" t="s">
        <v>775</v>
      </c>
      <c r="C406" s="19" t="s">
        <v>36</v>
      </c>
      <c r="D406" s="9"/>
      <c r="E406" s="9"/>
      <c r="F406" s="9">
        <f t="shared" si="24"/>
        <v>0</v>
      </c>
      <c r="G406" s="9">
        <f t="shared" si="25"/>
        <v>0</v>
      </c>
      <c r="H406" s="9"/>
      <c r="I406" s="9"/>
      <c r="J406" s="9">
        <f t="shared" si="26"/>
        <v>0</v>
      </c>
      <c r="K406" s="9"/>
      <c r="L406" s="9"/>
      <c r="M406" s="9"/>
      <c r="N406" s="9"/>
      <c r="O406" s="9"/>
    </row>
    <row r="407" spans="1:27" ht="14.25" customHeight="1">
      <c r="A407" s="10" t="s">
        <v>776</v>
      </c>
      <c r="B407" s="13" t="s">
        <v>777</v>
      </c>
      <c r="C407" s="19" t="s">
        <v>24</v>
      </c>
      <c r="D407" s="9"/>
      <c r="E407" s="9"/>
      <c r="F407" s="9">
        <f t="shared" si="24"/>
        <v>0</v>
      </c>
      <c r="G407" s="9">
        <f t="shared" si="25"/>
        <v>0</v>
      </c>
      <c r="H407" s="9"/>
      <c r="I407" s="9"/>
      <c r="J407" s="9">
        <f t="shared" si="26"/>
        <v>0</v>
      </c>
      <c r="K407" s="9"/>
      <c r="L407" s="9"/>
      <c r="M407" s="9"/>
      <c r="N407" s="9"/>
      <c r="O407" s="9"/>
    </row>
    <row r="408" spans="1:27" ht="14.25" customHeight="1">
      <c r="A408" s="10" t="s">
        <v>778</v>
      </c>
      <c r="B408" s="11" t="s">
        <v>779</v>
      </c>
      <c r="C408" s="19" t="s">
        <v>24</v>
      </c>
      <c r="D408" s="9">
        <v>1160</v>
      </c>
      <c r="E408" s="9"/>
      <c r="F408" s="9">
        <f t="shared" si="24"/>
        <v>1160</v>
      </c>
      <c r="G408" s="9">
        <f t="shared" si="25"/>
        <v>90</v>
      </c>
      <c r="H408" s="9"/>
      <c r="I408" s="9">
        <v>1070</v>
      </c>
      <c r="J408" s="9">
        <f t="shared" si="26"/>
        <v>-800</v>
      </c>
      <c r="K408" s="9"/>
      <c r="L408" s="9"/>
      <c r="M408" s="9"/>
      <c r="N408" s="9"/>
      <c r="O408" s="9"/>
    </row>
    <row r="409" spans="1:27" ht="14.25" customHeight="1">
      <c r="A409" s="49"/>
      <c r="B409" s="65"/>
      <c r="C409" s="49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21"/>
      <c r="Q409" s="21"/>
      <c r="R409" s="21"/>
      <c r="S409" s="21"/>
      <c r="T409" s="21"/>
      <c r="U409" s="21"/>
      <c r="V409" s="21"/>
      <c r="W409" s="21"/>
      <c r="X409" s="21"/>
      <c r="Y409" s="21"/>
      <c r="Z409" s="21"/>
      <c r="AA409" s="21"/>
    </row>
    <row r="410" spans="1:27" ht="14.25" customHeight="1">
      <c r="A410" s="25"/>
      <c r="B410" s="66"/>
      <c r="C410" s="25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21"/>
      <c r="Q410" s="21"/>
      <c r="R410" s="21"/>
      <c r="S410" s="21"/>
      <c r="T410" s="21"/>
      <c r="U410" s="21"/>
      <c r="V410" s="21"/>
      <c r="W410" s="21"/>
      <c r="X410" s="21"/>
      <c r="Y410" s="21"/>
      <c r="Z410" s="21"/>
      <c r="AA410" s="21"/>
    </row>
    <row r="411" spans="1:27" ht="14.25" customHeight="1">
      <c r="A411" s="27"/>
      <c r="B411" s="67" t="s">
        <v>780</v>
      </c>
      <c r="C411" s="27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27" ht="15" customHeight="1">
      <c r="A412" s="139" t="s">
        <v>5</v>
      </c>
      <c r="B412" s="139" t="s">
        <v>6</v>
      </c>
      <c r="C412" s="139" t="s">
        <v>7</v>
      </c>
      <c r="D412" s="134" t="s">
        <v>8</v>
      </c>
      <c r="E412" s="134" t="s">
        <v>9</v>
      </c>
      <c r="F412" s="134" t="s">
        <v>10</v>
      </c>
      <c r="G412" s="134" t="s">
        <v>11</v>
      </c>
      <c r="H412" s="134" t="s">
        <v>12</v>
      </c>
      <c r="I412" s="134" t="s">
        <v>13</v>
      </c>
      <c r="J412" s="134" t="s">
        <v>14</v>
      </c>
      <c r="K412" s="134" t="s">
        <v>15</v>
      </c>
      <c r="L412" s="136" t="s">
        <v>16</v>
      </c>
      <c r="M412" s="137"/>
      <c r="N412" s="138"/>
      <c r="O412" s="139" t="s">
        <v>17</v>
      </c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</row>
    <row r="413" spans="1:27" ht="18" customHeight="1">
      <c r="A413" s="135"/>
      <c r="B413" s="135"/>
      <c r="C413" s="135"/>
      <c r="D413" s="135"/>
      <c r="E413" s="135"/>
      <c r="F413" s="135"/>
      <c r="G413" s="135"/>
      <c r="H413" s="135"/>
      <c r="I413" s="135"/>
      <c r="J413" s="135"/>
      <c r="K413" s="135"/>
      <c r="L413" s="7" t="s">
        <v>18</v>
      </c>
      <c r="M413" s="7" t="s">
        <v>19</v>
      </c>
      <c r="N413" s="7" t="s">
        <v>20</v>
      </c>
      <c r="O413" s="135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</row>
    <row r="414" spans="1:27" ht="14.5">
      <c r="A414" s="7">
        <v>1</v>
      </c>
      <c r="B414" s="7">
        <v>2</v>
      </c>
      <c r="C414" s="7">
        <v>3</v>
      </c>
      <c r="D414" s="7">
        <v>4</v>
      </c>
      <c r="E414" s="7">
        <v>5</v>
      </c>
      <c r="F414" s="7">
        <v>6</v>
      </c>
      <c r="G414" s="7">
        <v>7</v>
      </c>
      <c r="H414" s="7">
        <v>8</v>
      </c>
      <c r="I414" s="7">
        <v>9</v>
      </c>
      <c r="J414" s="7">
        <v>10</v>
      </c>
      <c r="K414" s="7">
        <v>11</v>
      </c>
      <c r="L414" s="7">
        <v>12</v>
      </c>
      <c r="M414" s="7">
        <v>13</v>
      </c>
      <c r="N414" s="7">
        <v>14</v>
      </c>
      <c r="O414" s="7">
        <v>15</v>
      </c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</row>
    <row r="415" spans="1:27" ht="14.25" customHeight="1">
      <c r="A415" s="39" t="s">
        <v>781</v>
      </c>
      <c r="B415" s="68" t="s">
        <v>782</v>
      </c>
      <c r="C415" s="44" t="s">
        <v>36</v>
      </c>
      <c r="D415" s="9"/>
      <c r="E415" s="9"/>
      <c r="F415" s="9">
        <f t="shared" ref="F415:F425" si="27">D415+E415</f>
        <v>0</v>
      </c>
      <c r="G415" s="9">
        <f t="shared" ref="G415:G425" si="28">F415-H415-I415</f>
        <v>0</v>
      </c>
      <c r="H415" s="9"/>
      <c r="I415" s="9"/>
      <c r="J415" s="9">
        <f t="shared" ref="J415:J425" si="29">G415*3-I415</f>
        <v>0</v>
      </c>
      <c r="K415" s="9"/>
      <c r="L415" s="9"/>
      <c r="M415" s="9"/>
      <c r="N415" s="9"/>
      <c r="O415" s="9"/>
    </row>
    <row r="416" spans="1:27" ht="14.25" customHeight="1">
      <c r="A416" s="10" t="s">
        <v>783</v>
      </c>
      <c r="B416" s="12" t="s">
        <v>784</v>
      </c>
      <c r="C416" s="19" t="s">
        <v>36</v>
      </c>
      <c r="D416" s="9">
        <v>1</v>
      </c>
      <c r="E416" s="9"/>
      <c r="F416" s="9">
        <f t="shared" si="27"/>
        <v>1</v>
      </c>
      <c r="G416" s="9">
        <f t="shared" si="28"/>
        <v>0</v>
      </c>
      <c r="H416" s="9"/>
      <c r="I416" s="9">
        <v>1</v>
      </c>
      <c r="J416" s="9">
        <f t="shared" si="29"/>
        <v>-1</v>
      </c>
      <c r="K416" s="9"/>
      <c r="L416" s="9"/>
      <c r="M416" s="9"/>
      <c r="N416" s="9"/>
      <c r="O416" s="9"/>
    </row>
    <row r="417" spans="1:27" ht="14.25" customHeight="1">
      <c r="A417" s="15" t="s">
        <v>785</v>
      </c>
      <c r="B417" s="17" t="s">
        <v>786</v>
      </c>
      <c r="C417" s="18" t="s">
        <v>36</v>
      </c>
      <c r="D417" s="9">
        <v>10</v>
      </c>
      <c r="E417" s="9"/>
      <c r="F417" s="9">
        <f t="shared" si="27"/>
        <v>10</v>
      </c>
      <c r="G417" s="9">
        <f t="shared" si="28"/>
        <v>0</v>
      </c>
      <c r="H417" s="9">
        <v>10</v>
      </c>
      <c r="I417" s="9">
        <v>0</v>
      </c>
      <c r="J417" s="9">
        <v>5</v>
      </c>
      <c r="K417" s="9">
        <v>5</v>
      </c>
      <c r="L417" s="9"/>
      <c r="M417" s="9"/>
      <c r="N417" s="9"/>
      <c r="O417" s="9"/>
    </row>
    <row r="418" spans="1:27" ht="14.25" customHeight="1">
      <c r="A418" s="10" t="s">
        <v>787</v>
      </c>
      <c r="B418" s="11" t="s">
        <v>788</v>
      </c>
      <c r="C418" s="19" t="s">
        <v>36</v>
      </c>
      <c r="D418" s="9"/>
      <c r="E418" s="9"/>
      <c r="F418" s="9">
        <f t="shared" si="27"/>
        <v>0</v>
      </c>
      <c r="G418" s="9">
        <f t="shared" si="28"/>
        <v>0</v>
      </c>
      <c r="H418" s="9"/>
      <c r="I418" s="9"/>
      <c r="J418" s="9">
        <f t="shared" si="29"/>
        <v>0</v>
      </c>
      <c r="K418" s="9"/>
      <c r="L418" s="9"/>
      <c r="M418" s="9"/>
      <c r="N418" s="9"/>
      <c r="O418" s="9"/>
    </row>
    <row r="419" spans="1:27" ht="14.25" customHeight="1">
      <c r="A419" s="10" t="s">
        <v>789</v>
      </c>
      <c r="B419" s="11" t="s">
        <v>790</v>
      </c>
      <c r="C419" s="19" t="s">
        <v>24</v>
      </c>
      <c r="D419" s="9"/>
      <c r="E419" s="9"/>
      <c r="F419" s="9">
        <f t="shared" si="27"/>
        <v>0</v>
      </c>
      <c r="G419" s="9">
        <f t="shared" si="28"/>
        <v>0</v>
      </c>
      <c r="H419" s="9"/>
      <c r="I419" s="9"/>
      <c r="J419" s="9">
        <f t="shared" si="29"/>
        <v>0</v>
      </c>
      <c r="K419" s="9"/>
      <c r="L419" s="9"/>
      <c r="M419" s="9"/>
      <c r="N419" s="9"/>
      <c r="O419" s="9"/>
    </row>
    <row r="420" spans="1:27" ht="14.25" customHeight="1">
      <c r="A420" s="10" t="s">
        <v>791</v>
      </c>
      <c r="B420" s="13" t="s">
        <v>218</v>
      </c>
      <c r="C420" s="19" t="s">
        <v>36</v>
      </c>
      <c r="D420" s="9"/>
      <c r="E420" s="9"/>
      <c r="F420" s="9">
        <f t="shared" si="27"/>
        <v>0</v>
      </c>
      <c r="G420" s="9">
        <f t="shared" si="28"/>
        <v>0</v>
      </c>
      <c r="H420" s="9"/>
      <c r="I420" s="9"/>
      <c r="J420" s="9">
        <f t="shared" si="29"/>
        <v>0</v>
      </c>
      <c r="K420" s="9"/>
      <c r="L420" s="9"/>
      <c r="M420" s="9"/>
      <c r="N420" s="9"/>
      <c r="O420" s="9"/>
    </row>
    <row r="421" spans="1:27" ht="14.25" customHeight="1">
      <c r="A421" s="15" t="s">
        <v>792</v>
      </c>
      <c r="B421" s="17" t="s">
        <v>793</v>
      </c>
      <c r="C421" s="18" t="s">
        <v>36</v>
      </c>
      <c r="D421" s="9"/>
      <c r="E421" s="9"/>
      <c r="F421" s="9">
        <f t="shared" si="27"/>
        <v>0</v>
      </c>
      <c r="G421" s="9">
        <f t="shared" si="28"/>
        <v>0</v>
      </c>
      <c r="H421" s="9"/>
      <c r="I421" s="9"/>
      <c r="J421" s="9">
        <f t="shared" si="29"/>
        <v>0</v>
      </c>
      <c r="K421" s="9"/>
      <c r="L421" s="9"/>
      <c r="M421" s="9"/>
      <c r="N421" s="9"/>
      <c r="O421" s="9"/>
    </row>
    <row r="422" spans="1:27" ht="14.25" customHeight="1">
      <c r="A422" s="10" t="s">
        <v>794</v>
      </c>
      <c r="B422" s="13" t="s">
        <v>795</v>
      </c>
      <c r="C422" s="19" t="s">
        <v>36</v>
      </c>
      <c r="D422" s="9">
        <v>1</v>
      </c>
      <c r="E422" s="9"/>
      <c r="F422" s="9">
        <f t="shared" si="27"/>
        <v>1</v>
      </c>
      <c r="G422" s="9">
        <f t="shared" si="28"/>
        <v>0</v>
      </c>
      <c r="H422" s="9"/>
      <c r="I422" s="9">
        <v>1</v>
      </c>
      <c r="J422" s="9">
        <f t="shared" si="29"/>
        <v>-1</v>
      </c>
      <c r="K422" s="9"/>
      <c r="L422" s="9"/>
      <c r="M422" s="9"/>
      <c r="N422" s="9"/>
      <c r="O422" s="9"/>
    </row>
    <row r="423" spans="1:27" ht="14.25" customHeight="1">
      <c r="A423" s="10" t="s">
        <v>796</v>
      </c>
      <c r="B423" s="11" t="s">
        <v>797</v>
      </c>
      <c r="C423" s="19" t="s">
        <v>55</v>
      </c>
      <c r="D423" s="9"/>
      <c r="E423" s="9"/>
      <c r="F423" s="9">
        <f t="shared" si="27"/>
        <v>0</v>
      </c>
      <c r="G423" s="9">
        <f t="shared" si="28"/>
        <v>0</v>
      </c>
      <c r="H423" s="9"/>
      <c r="I423" s="9"/>
      <c r="J423" s="9">
        <f t="shared" si="29"/>
        <v>0</v>
      </c>
      <c r="K423" s="9"/>
      <c r="L423" s="9"/>
      <c r="M423" s="9"/>
      <c r="N423" s="9"/>
      <c r="O423" s="9"/>
    </row>
    <row r="424" spans="1:27" ht="14.25" customHeight="1">
      <c r="A424" s="10" t="s">
        <v>798</v>
      </c>
      <c r="B424" s="13" t="s">
        <v>243</v>
      </c>
      <c r="C424" s="19" t="s">
        <v>36</v>
      </c>
      <c r="D424" s="9"/>
      <c r="E424" s="9"/>
      <c r="F424" s="9">
        <f t="shared" si="27"/>
        <v>0</v>
      </c>
      <c r="G424" s="9">
        <f t="shared" si="28"/>
        <v>0</v>
      </c>
      <c r="H424" s="9"/>
      <c r="I424" s="9"/>
      <c r="J424" s="9">
        <f t="shared" si="29"/>
        <v>0</v>
      </c>
      <c r="K424" s="9"/>
      <c r="L424" s="9"/>
      <c r="M424" s="9"/>
      <c r="N424" s="9"/>
      <c r="O424" s="9"/>
    </row>
    <row r="425" spans="1:27" ht="14.25" customHeight="1">
      <c r="A425" s="10" t="s">
        <v>799</v>
      </c>
      <c r="B425" s="13" t="s">
        <v>800</v>
      </c>
      <c r="C425" s="19" t="s">
        <v>48</v>
      </c>
      <c r="D425" s="9">
        <v>420</v>
      </c>
      <c r="E425" s="9"/>
      <c r="F425" s="9">
        <f t="shared" si="27"/>
        <v>420</v>
      </c>
      <c r="G425" s="9">
        <f t="shared" si="28"/>
        <v>45</v>
      </c>
      <c r="H425" s="9"/>
      <c r="I425" s="9">
        <v>375</v>
      </c>
      <c r="J425" s="9">
        <f t="shared" si="29"/>
        <v>-240</v>
      </c>
      <c r="K425" s="9"/>
      <c r="L425" s="9"/>
      <c r="M425" s="9"/>
      <c r="N425" s="9"/>
      <c r="O425" s="9"/>
    </row>
    <row r="426" spans="1:27" ht="14.25" customHeight="1">
      <c r="A426" s="25"/>
      <c r="B426" s="26"/>
      <c r="C426" s="25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21"/>
      <c r="Q426" s="21"/>
      <c r="R426" s="21"/>
      <c r="S426" s="21"/>
      <c r="T426" s="21"/>
      <c r="U426" s="21"/>
      <c r="V426" s="21"/>
      <c r="W426" s="21"/>
      <c r="X426" s="21"/>
      <c r="Y426" s="21"/>
      <c r="Z426" s="21"/>
      <c r="AA426" s="21"/>
    </row>
    <row r="427" spans="1:27" ht="14.25" customHeight="1">
      <c r="A427" s="25"/>
      <c r="B427" s="26"/>
      <c r="C427" s="25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21"/>
      <c r="Q427" s="21"/>
      <c r="R427" s="21"/>
      <c r="S427" s="21"/>
      <c r="T427" s="21"/>
      <c r="U427" s="21"/>
      <c r="V427" s="21"/>
      <c r="W427" s="21"/>
      <c r="X427" s="21"/>
      <c r="Y427" s="21"/>
      <c r="Z427" s="21"/>
      <c r="AA427" s="21"/>
    </row>
    <row r="428" spans="1:27" ht="14.25" customHeight="1">
      <c r="A428" s="27"/>
      <c r="B428" s="28" t="s">
        <v>801</v>
      </c>
      <c r="C428" s="27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27" ht="15" customHeight="1">
      <c r="A429" s="139" t="s">
        <v>5</v>
      </c>
      <c r="B429" s="139" t="s">
        <v>6</v>
      </c>
      <c r="C429" s="139" t="s">
        <v>7</v>
      </c>
      <c r="D429" s="134" t="s">
        <v>8</v>
      </c>
      <c r="E429" s="134" t="s">
        <v>9</v>
      </c>
      <c r="F429" s="134" t="s">
        <v>10</v>
      </c>
      <c r="G429" s="134" t="s">
        <v>11</v>
      </c>
      <c r="H429" s="134" t="s">
        <v>12</v>
      </c>
      <c r="I429" s="134" t="s">
        <v>13</v>
      </c>
      <c r="J429" s="134" t="s">
        <v>14</v>
      </c>
      <c r="K429" s="134" t="s">
        <v>15</v>
      </c>
      <c r="L429" s="136" t="s">
        <v>16</v>
      </c>
      <c r="M429" s="137"/>
      <c r="N429" s="138"/>
      <c r="O429" s="139" t="s">
        <v>17</v>
      </c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</row>
    <row r="430" spans="1:27" ht="18" customHeight="1">
      <c r="A430" s="135"/>
      <c r="B430" s="135"/>
      <c r="C430" s="135"/>
      <c r="D430" s="135"/>
      <c r="E430" s="135"/>
      <c r="F430" s="135"/>
      <c r="G430" s="135"/>
      <c r="H430" s="135"/>
      <c r="I430" s="135"/>
      <c r="J430" s="135"/>
      <c r="K430" s="135"/>
      <c r="L430" s="7" t="s">
        <v>18</v>
      </c>
      <c r="M430" s="7" t="s">
        <v>19</v>
      </c>
      <c r="N430" s="7" t="s">
        <v>20</v>
      </c>
      <c r="O430" s="135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</row>
    <row r="431" spans="1:27" ht="14.5">
      <c r="A431" s="7">
        <v>1</v>
      </c>
      <c r="B431" s="7">
        <v>2</v>
      </c>
      <c r="C431" s="7">
        <v>3</v>
      </c>
      <c r="D431" s="7">
        <v>4</v>
      </c>
      <c r="E431" s="7">
        <v>5</v>
      </c>
      <c r="F431" s="7">
        <v>6</v>
      </c>
      <c r="G431" s="7">
        <v>7</v>
      </c>
      <c r="H431" s="7">
        <v>8</v>
      </c>
      <c r="I431" s="7">
        <v>9</v>
      </c>
      <c r="J431" s="7">
        <v>10</v>
      </c>
      <c r="K431" s="7">
        <v>11</v>
      </c>
      <c r="L431" s="7">
        <v>12</v>
      </c>
      <c r="M431" s="7">
        <v>13</v>
      </c>
      <c r="N431" s="7">
        <v>14</v>
      </c>
      <c r="O431" s="7">
        <v>15</v>
      </c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</row>
    <row r="432" spans="1:27" ht="14.25" customHeight="1">
      <c r="A432" s="10" t="s">
        <v>802</v>
      </c>
      <c r="B432" s="13" t="s">
        <v>803</v>
      </c>
      <c r="C432" s="69" t="s">
        <v>349</v>
      </c>
      <c r="D432" s="9"/>
      <c r="E432" s="9"/>
      <c r="F432" s="9">
        <f t="shared" ref="F432:F442" si="30">D432+E432</f>
        <v>0</v>
      </c>
      <c r="G432" s="9">
        <f t="shared" ref="G432:G442" si="31">F432-H432-I432</f>
        <v>0</v>
      </c>
      <c r="H432" s="9"/>
      <c r="I432" s="9"/>
      <c r="J432" s="9">
        <f t="shared" ref="J432:J442" si="32">G432*3-I432</f>
        <v>0</v>
      </c>
      <c r="K432" s="9"/>
      <c r="L432" s="9"/>
      <c r="M432" s="9"/>
      <c r="N432" s="9"/>
      <c r="O432" s="9"/>
    </row>
    <row r="433" spans="1:27" ht="14.25" customHeight="1">
      <c r="A433" s="10" t="s">
        <v>804</v>
      </c>
      <c r="B433" s="13" t="s">
        <v>805</v>
      </c>
      <c r="C433" s="69" t="s">
        <v>349</v>
      </c>
      <c r="D433" s="9">
        <v>1200</v>
      </c>
      <c r="E433" s="9"/>
      <c r="F433" s="9">
        <f t="shared" si="30"/>
        <v>1200</v>
      </c>
      <c r="G433" s="9">
        <f t="shared" si="31"/>
        <v>1200</v>
      </c>
      <c r="H433" s="9"/>
      <c r="I433" s="9">
        <v>0</v>
      </c>
      <c r="J433" s="9">
        <f t="shared" si="32"/>
        <v>3600</v>
      </c>
      <c r="K433" s="9"/>
      <c r="L433" s="9"/>
      <c r="M433" s="9"/>
      <c r="N433" s="9"/>
      <c r="O433" s="9"/>
    </row>
    <row r="434" spans="1:27" ht="14.25" customHeight="1">
      <c r="A434" s="10" t="s">
        <v>806</v>
      </c>
      <c r="B434" s="13" t="s">
        <v>807</v>
      </c>
      <c r="C434" s="19" t="s">
        <v>485</v>
      </c>
      <c r="D434" s="9">
        <v>1175</v>
      </c>
      <c r="E434" s="9"/>
      <c r="F434" s="9">
        <f t="shared" si="30"/>
        <v>1175</v>
      </c>
      <c r="G434" s="9">
        <f t="shared" si="31"/>
        <v>50</v>
      </c>
      <c r="H434" s="9"/>
      <c r="I434" s="9">
        <v>1125</v>
      </c>
      <c r="J434" s="9">
        <f t="shared" si="32"/>
        <v>-975</v>
      </c>
      <c r="K434" s="9"/>
      <c r="L434" s="9"/>
      <c r="M434" s="9"/>
      <c r="N434" s="9"/>
      <c r="O434" s="9"/>
    </row>
    <row r="435" spans="1:27" ht="14.25" customHeight="1">
      <c r="A435" s="10" t="s">
        <v>808</v>
      </c>
      <c r="B435" s="13" t="s">
        <v>809</v>
      </c>
      <c r="C435" s="19" t="s">
        <v>145</v>
      </c>
      <c r="D435" s="9"/>
      <c r="E435" s="9"/>
      <c r="F435" s="9">
        <f t="shared" si="30"/>
        <v>0</v>
      </c>
      <c r="G435" s="9">
        <f t="shared" si="31"/>
        <v>0</v>
      </c>
      <c r="H435" s="9"/>
      <c r="I435" s="9"/>
      <c r="J435" s="9">
        <f t="shared" si="32"/>
        <v>0</v>
      </c>
      <c r="K435" s="9"/>
      <c r="L435" s="9"/>
      <c r="M435" s="9"/>
      <c r="N435" s="9"/>
      <c r="O435" s="9"/>
    </row>
    <row r="436" spans="1:27" ht="14.25" customHeight="1">
      <c r="A436" s="15" t="s">
        <v>810</v>
      </c>
      <c r="B436" s="17" t="s">
        <v>811</v>
      </c>
      <c r="C436" s="18" t="s">
        <v>45</v>
      </c>
      <c r="D436" s="9">
        <v>1157</v>
      </c>
      <c r="E436" s="9"/>
      <c r="F436" s="9">
        <f t="shared" si="30"/>
        <v>1157</v>
      </c>
      <c r="G436" s="9">
        <f t="shared" si="31"/>
        <v>807</v>
      </c>
      <c r="H436" s="9"/>
      <c r="I436" s="9">
        <v>350</v>
      </c>
      <c r="J436" s="9">
        <f t="shared" si="32"/>
        <v>2071</v>
      </c>
      <c r="K436" s="9"/>
      <c r="L436" s="9"/>
      <c r="M436" s="9"/>
      <c r="N436" s="9"/>
      <c r="O436" s="9"/>
    </row>
    <row r="437" spans="1:27" ht="14.25" customHeight="1">
      <c r="A437" s="15" t="s">
        <v>812</v>
      </c>
      <c r="B437" s="17" t="s">
        <v>813</v>
      </c>
      <c r="C437" s="18" t="s">
        <v>45</v>
      </c>
      <c r="D437" s="9">
        <v>3930</v>
      </c>
      <c r="E437" s="9"/>
      <c r="F437" s="9">
        <f t="shared" si="30"/>
        <v>3930</v>
      </c>
      <c r="G437" s="9">
        <f t="shared" si="31"/>
        <v>0</v>
      </c>
      <c r="H437" s="9"/>
      <c r="I437" s="9">
        <v>3930</v>
      </c>
      <c r="J437" s="9">
        <f t="shared" si="32"/>
        <v>-3930</v>
      </c>
      <c r="K437" s="9"/>
      <c r="L437" s="9"/>
      <c r="M437" s="9"/>
      <c r="N437" s="9"/>
      <c r="O437" s="9"/>
    </row>
    <row r="438" spans="1:27" ht="14.25" customHeight="1">
      <c r="A438" s="15" t="s">
        <v>814</v>
      </c>
      <c r="B438" s="17" t="s">
        <v>815</v>
      </c>
      <c r="C438" s="18" t="s">
        <v>24</v>
      </c>
      <c r="D438" s="9">
        <v>34700</v>
      </c>
      <c r="E438" s="9"/>
      <c r="F438" s="9">
        <f t="shared" si="30"/>
        <v>34700</v>
      </c>
      <c r="G438" s="9">
        <f t="shared" si="31"/>
        <v>1676</v>
      </c>
      <c r="H438" s="9"/>
      <c r="I438" s="9">
        <v>33024</v>
      </c>
      <c r="J438" s="9">
        <f t="shared" si="32"/>
        <v>-27996</v>
      </c>
      <c r="K438" s="9"/>
      <c r="L438" s="9"/>
      <c r="M438" s="9"/>
      <c r="N438" s="9"/>
      <c r="O438" s="9"/>
    </row>
    <row r="439" spans="1:27" ht="14.25" customHeight="1">
      <c r="A439" s="15" t="s">
        <v>816</v>
      </c>
      <c r="B439" s="17" t="s">
        <v>817</v>
      </c>
      <c r="C439" s="18" t="s">
        <v>145</v>
      </c>
      <c r="D439" s="9"/>
      <c r="E439" s="9"/>
      <c r="F439" s="9">
        <f t="shared" si="30"/>
        <v>0</v>
      </c>
      <c r="G439" s="9">
        <f t="shared" si="31"/>
        <v>0</v>
      </c>
      <c r="H439" s="9"/>
      <c r="I439" s="9"/>
      <c r="J439" s="9">
        <f t="shared" si="32"/>
        <v>0</v>
      </c>
      <c r="K439" s="9"/>
      <c r="L439" s="9"/>
      <c r="M439" s="9"/>
      <c r="N439" s="9"/>
      <c r="O439" s="9"/>
    </row>
    <row r="440" spans="1:27" ht="14.25" customHeight="1">
      <c r="A440" s="10" t="s">
        <v>818</v>
      </c>
      <c r="B440" s="12" t="s">
        <v>819</v>
      </c>
      <c r="C440" s="19" t="s">
        <v>349</v>
      </c>
      <c r="D440" s="9"/>
      <c r="E440" s="9"/>
      <c r="F440" s="9">
        <f t="shared" si="30"/>
        <v>0</v>
      </c>
      <c r="G440" s="9">
        <f t="shared" si="31"/>
        <v>0</v>
      </c>
      <c r="H440" s="9"/>
      <c r="I440" s="9"/>
      <c r="J440" s="9">
        <f t="shared" si="32"/>
        <v>0</v>
      </c>
      <c r="K440" s="9"/>
      <c r="L440" s="9"/>
      <c r="M440" s="9"/>
      <c r="N440" s="9"/>
      <c r="O440" s="9"/>
    </row>
    <row r="441" spans="1:27" ht="14.25" customHeight="1">
      <c r="A441" s="10" t="s">
        <v>820</v>
      </c>
      <c r="B441" s="12" t="s">
        <v>821</v>
      </c>
      <c r="C441" s="19" t="s">
        <v>349</v>
      </c>
      <c r="D441" s="9"/>
      <c r="E441" s="9"/>
      <c r="F441" s="9">
        <f t="shared" si="30"/>
        <v>0</v>
      </c>
      <c r="G441" s="9">
        <f t="shared" si="31"/>
        <v>0</v>
      </c>
      <c r="H441" s="9"/>
      <c r="I441" s="9"/>
      <c r="J441" s="9">
        <f t="shared" si="32"/>
        <v>0</v>
      </c>
      <c r="K441" s="9"/>
      <c r="L441" s="9"/>
      <c r="M441" s="9"/>
      <c r="N441" s="9"/>
      <c r="O441" s="9"/>
    </row>
    <row r="442" spans="1:27" ht="14.25" customHeight="1">
      <c r="A442" s="10" t="s">
        <v>822</v>
      </c>
      <c r="B442" s="12" t="s">
        <v>823</v>
      </c>
      <c r="C442" s="19" t="s">
        <v>349</v>
      </c>
      <c r="D442" s="9"/>
      <c r="E442" s="9"/>
      <c r="F442" s="9">
        <f t="shared" si="30"/>
        <v>0</v>
      </c>
      <c r="G442" s="9">
        <f t="shared" si="31"/>
        <v>0</v>
      </c>
      <c r="H442" s="9"/>
      <c r="I442" s="9"/>
      <c r="J442" s="9">
        <f t="shared" si="32"/>
        <v>0</v>
      </c>
      <c r="K442" s="9"/>
      <c r="L442" s="9"/>
      <c r="M442" s="9"/>
      <c r="N442" s="9"/>
      <c r="O442" s="9"/>
    </row>
    <row r="443" spans="1:27" ht="14.25" customHeight="1">
      <c r="A443" s="25"/>
      <c r="B443" s="63"/>
      <c r="C443" s="25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21"/>
      <c r="Q443" s="21"/>
      <c r="R443" s="21"/>
      <c r="S443" s="21"/>
      <c r="T443" s="21"/>
      <c r="U443" s="21"/>
      <c r="V443" s="21"/>
      <c r="W443" s="21"/>
      <c r="X443" s="21"/>
      <c r="Y443" s="21"/>
      <c r="Z443" s="21"/>
      <c r="AA443" s="21"/>
    </row>
    <row r="444" spans="1:27" ht="14.25" customHeight="1">
      <c r="A444" s="25"/>
      <c r="B444" s="63"/>
      <c r="C444" s="25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21"/>
      <c r="Q444" s="21"/>
      <c r="R444" s="21"/>
      <c r="S444" s="21"/>
      <c r="T444" s="21"/>
      <c r="U444" s="21"/>
      <c r="V444" s="21"/>
      <c r="W444" s="21"/>
      <c r="X444" s="21"/>
      <c r="Y444" s="21"/>
      <c r="Z444" s="21"/>
      <c r="AA444" s="21"/>
    </row>
    <row r="445" spans="1:27" ht="14.25" customHeight="1">
      <c r="A445" s="27"/>
      <c r="B445" s="28" t="s">
        <v>824</v>
      </c>
      <c r="C445" s="27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27" ht="15" customHeight="1">
      <c r="A446" s="139" t="s">
        <v>5</v>
      </c>
      <c r="B446" s="139" t="s">
        <v>6</v>
      </c>
      <c r="C446" s="139" t="s">
        <v>7</v>
      </c>
      <c r="D446" s="134" t="s">
        <v>8</v>
      </c>
      <c r="E446" s="134" t="s">
        <v>9</v>
      </c>
      <c r="F446" s="134" t="s">
        <v>10</v>
      </c>
      <c r="G446" s="134" t="s">
        <v>11</v>
      </c>
      <c r="H446" s="134" t="s">
        <v>12</v>
      </c>
      <c r="I446" s="134" t="s">
        <v>13</v>
      </c>
      <c r="J446" s="134" t="s">
        <v>14</v>
      </c>
      <c r="K446" s="134" t="s">
        <v>15</v>
      </c>
      <c r="L446" s="136" t="s">
        <v>16</v>
      </c>
      <c r="M446" s="137"/>
      <c r="N446" s="138"/>
      <c r="O446" s="139" t="s">
        <v>17</v>
      </c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</row>
    <row r="447" spans="1:27" ht="18" customHeight="1">
      <c r="A447" s="135"/>
      <c r="B447" s="135"/>
      <c r="C447" s="135"/>
      <c r="D447" s="135"/>
      <c r="E447" s="135"/>
      <c r="F447" s="135"/>
      <c r="G447" s="135"/>
      <c r="H447" s="135"/>
      <c r="I447" s="135"/>
      <c r="J447" s="135"/>
      <c r="K447" s="135"/>
      <c r="L447" s="7" t="s">
        <v>18</v>
      </c>
      <c r="M447" s="7" t="s">
        <v>19</v>
      </c>
      <c r="N447" s="7" t="s">
        <v>20</v>
      </c>
      <c r="O447" s="135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</row>
    <row r="448" spans="1:27" ht="14.5">
      <c r="A448" s="7">
        <v>1</v>
      </c>
      <c r="B448" s="7">
        <v>2</v>
      </c>
      <c r="C448" s="7">
        <v>3</v>
      </c>
      <c r="D448" s="7">
        <v>4</v>
      </c>
      <c r="E448" s="7">
        <v>5</v>
      </c>
      <c r="F448" s="7">
        <v>6</v>
      </c>
      <c r="G448" s="7">
        <v>7</v>
      </c>
      <c r="H448" s="7">
        <v>8</v>
      </c>
      <c r="I448" s="7">
        <v>9</v>
      </c>
      <c r="J448" s="7">
        <v>10</v>
      </c>
      <c r="K448" s="7">
        <v>11</v>
      </c>
      <c r="L448" s="7">
        <v>12</v>
      </c>
      <c r="M448" s="7">
        <v>13</v>
      </c>
      <c r="N448" s="7">
        <v>14</v>
      </c>
      <c r="O448" s="7">
        <v>15</v>
      </c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</row>
    <row r="449" spans="1:27" ht="14.25" customHeight="1">
      <c r="A449" s="30" t="s">
        <v>825</v>
      </c>
      <c r="B449" s="31" t="s">
        <v>144</v>
      </c>
      <c r="C449" s="32" t="s">
        <v>145</v>
      </c>
      <c r="D449" s="9">
        <v>530</v>
      </c>
      <c r="E449" s="9">
        <v>300</v>
      </c>
      <c r="F449" s="9">
        <f t="shared" ref="F449:F450" si="33">D449+E449</f>
        <v>830</v>
      </c>
      <c r="G449" s="9">
        <f t="shared" ref="G449:G450" si="34">F449-H449-I449</f>
        <v>237</v>
      </c>
      <c r="H449" s="9"/>
      <c r="I449" s="9">
        <v>593</v>
      </c>
      <c r="J449" s="9">
        <f t="shared" ref="J449:J450" si="35">G449*3-I449</f>
        <v>118</v>
      </c>
      <c r="K449" s="9">
        <v>500</v>
      </c>
      <c r="L449" s="9"/>
      <c r="M449" s="9"/>
      <c r="N449" s="9"/>
      <c r="O449" s="9"/>
    </row>
    <row r="450" spans="1:27" ht="14.25" customHeight="1">
      <c r="A450" s="10" t="s">
        <v>826</v>
      </c>
      <c r="B450" s="13" t="s">
        <v>827</v>
      </c>
      <c r="C450" s="19" t="s">
        <v>24</v>
      </c>
      <c r="D450" s="9">
        <v>992</v>
      </c>
      <c r="E450" s="9">
        <v>500</v>
      </c>
      <c r="F450" s="9">
        <f t="shared" si="33"/>
        <v>1492</v>
      </c>
      <c r="G450" s="9">
        <f t="shared" si="34"/>
        <v>525</v>
      </c>
      <c r="H450" s="29"/>
      <c r="I450" s="9">
        <v>967</v>
      </c>
      <c r="J450" s="9">
        <f t="shared" si="35"/>
        <v>608</v>
      </c>
      <c r="K450" s="9">
        <v>1000</v>
      </c>
      <c r="L450" s="9"/>
      <c r="M450" s="9"/>
      <c r="N450" s="9"/>
      <c r="O450" s="9"/>
    </row>
    <row r="451" spans="1:27" ht="14.25" customHeight="1">
      <c r="A451" s="25"/>
      <c r="B451" s="26"/>
      <c r="C451" s="25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21"/>
      <c r="Q451" s="21"/>
      <c r="R451" s="21"/>
      <c r="S451" s="21"/>
      <c r="T451" s="21"/>
      <c r="U451" s="21"/>
      <c r="V451" s="21"/>
      <c r="W451" s="21"/>
      <c r="X451" s="21"/>
      <c r="Y451" s="21"/>
      <c r="Z451" s="21"/>
      <c r="AA451" s="21"/>
    </row>
    <row r="452" spans="1:27" ht="14.25" customHeight="1">
      <c r="A452" s="25"/>
      <c r="B452" s="26"/>
      <c r="C452" s="25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21"/>
      <c r="Q452" s="21"/>
      <c r="R452" s="21"/>
      <c r="S452" s="21"/>
      <c r="T452" s="21"/>
      <c r="U452" s="21"/>
      <c r="V452" s="21"/>
      <c r="W452" s="21"/>
      <c r="X452" s="21"/>
      <c r="Y452" s="21"/>
      <c r="Z452" s="21"/>
      <c r="AA452" s="21"/>
    </row>
    <row r="453" spans="1:27" ht="14.25" customHeight="1">
      <c r="A453" s="27"/>
      <c r="B453" s="28" t="s">
        <v>828</v>
      </c>
      <c r="C453" s="27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27" ht="15" customHeight="1">
      <c r="A454" s="139" t="s">
        <v>5</v>
      </c>
      <c r="B454" s="139" t="s">
        <v>6</v>
      </c>
      <c r="C454" s="139" t="s">
        <v>7</v>
      </c>
      <c r="D454" s="134" t="s">
        <v>8</v>
      </c>
      <c r="E454" s="134" t="s">
        <v>9</v>
      </c>
      <c r="F454" s="134" t="s">
        <v>10</v>
      </c>
      <c r="G454" s="134" t="s">
        <v>11</v>
      </c>
      <c r="H454" s="134" t="s">
        <v>12</v>
      </c>
      <c r="I454" s="134" t="s">
        <v>13</v>
      </c>
      <c r="J454" s="134" t="s">
        <v>14</v>
      </c>
      <c r="K454" s="134" t="s">
        <v>15</v>
      </c>
      <c r="L454" s="136" t="s">
        <v>16</v>
      </c>
      <c r="M454" s="137"/>
      <c r="N454" s="138"/>
      <c r="O454" s="139" t="s">
        <v>17</v>
      </c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</row>
    <row r="455" spans="1:27" ht="18" customHeight="1">
      <c r="A455" s="135"/>
      <c r="B455" s="135"/>
      <c r="C455" s="135"/>
      <c r="D455" s="135"/>
      <c r="E455" s="135"/>
      <c r="F455" s="135"/>
      <c r="G455" s="135"/>
      <c r="H455" s="135"/>
      <c r="I455" s="135"/>
      <c r="J455" s="135"/>
      <c r="K455" s="135"/>
      <c r="L455" s="7" t="s">
        <v>18</v>
      </c>
      <c r="M455" s="7" t="s">
        <v>19</v>
      </c>
      <c r="N455" s="7" t="s">
        <v>20</v>
      </c>
      <c r="O455" s="135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</row>
    <row r="456" spans="1:27" ht="14.5">
      <c r="A456" s="7">
        <v>1</v>
      </c>
      <c r="B456" s="7">
        <v>2</v>
      </c>
      <c r="C456" s="7">
        <v>3</v>
      </c>
      <c r="D456" s="7">
        <v>4</v>
      </c>
      <c r="E456" s="7">
        <v>5</v>
      </c>
      <c r="F456" s="7">
        <v>6</v>
      </c>
      <c r="G456" s="7">
        <v>7</v>
      </c>
      <c r="H456" s="7">
        <v>8</v>
      </c>
      <c r="I456" s="7">
        <v>9</v>
      </c>
      <c r="J456" s="7">
        <v>10</v>
      </c>
      <c r="K456" s="7">
        <v>11</v>
      </c>
      <c r="L456" s="7">
        <v>12</v>
      </c>
      <c r="M456" s="7">
        <v>13</v>
      </c>
      <c r="N456" s="7">
        <v>14</v>
      </c>
      <c r="O456" s="7">
        <v>15</v>
      </c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</row>
    <row r="457" spans="1:27" ht="14.25" customHeight="1">
      <c r="A457" s="30" t="s">
        <v>829</v>
      </c>
      <c r="B457" s="31" t="s">
        <v>830</v>
      </c>
      <c r="C457" s="32" t="s">
        <v>24</v>
      </c>
      <c r="D457" s="9">
        <v>498</v>
      </c>
      <c r="E457" s="9"/>
      <c r="F457" s="9">
        <f t="shared" ref="F457:F458" si="36">D457+E457</f>
        <v>498</v>
      </c>
      <c r="G457" s="9">
        <f t="shared" ref="G457:G458" si="37">F457-H457-I457</f>
        <v>25</v>
      </c>
      <c r="H457" s="9"/>
      <c r="I457" s="9">
        <v>473</v>
      </c>
      <c r="J457" s="9">
        <f t="shared" ref="J457:J458" si="38">G457*3-I457</f>
        <v>-398</v>
      </c>
      <c r="K457" s="9"/>
      <c r="L457" s="9"/>
      <c r="M457" s="9"/>
      <c r="N457" s="9"/>
      <c r="O457" s="9"/>
    </row>
    <row r="458" spans="1:27" ht="14.25" customHeight="1">
      <c r="A458" s="10" t="s">
        <v>831</v>
      </c>
      <c r="B458" s="13" t="s">
        <v>832</v>
      </c>
      <c r="C458" s="19" t="s">
        <v>48</v>
      </c>
      <c r="D458" s="9">
        <v>5</v>
      </c>
      <c r="E458" s="9"/>
      <c r="F458" s="9">
        <f t="shared" si="36"/>
        <v>5</v>
      </c>
      <c r="G458" s="9">
        <f t="shared" si="37"/>
        <v>5</v>
      </c>
      <c r="H458" s="9"/>
      <c r="I458" s="9">
        <v>0</v>
      </c>
      <c r="J458" s="9">
        <f t="shared" si="38"/>
        <v>15</v>
      </c>
      <c r="K458" s="9"/>
      <c r="L458" s="9"/>
      <c r="M458" s="9"/>
      <c r="N458" s="9"/>
      <c r="O458" s="9"/>
    </row>
    <row r="459" spans="1:27" ht="14.25" customHeight="1">
      <c r="A459" s="25"/>
      <c r="B459" s="26"/>
      <c r="C459" s="25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21"/>
      <c r="Q459" s="21"/>
      <c r="R459" s="21"/>
      <c r="S459" s="21"/>
      <c r="T459" s="21"/>
      <c r="U459" s="21"/>
      <c r="V459" s="21"/>
      <c r="W459" s="21"/>
      <c r="X459" s="21"/>
      <c r="Y459" s="21"/>
      <c r="Z459" s="21"/>
      <c r="AA459" s="21"/>
    </row>
    <row r="460" spans="1:27" ht="14.25" customHeight="1">
      <c r="A460" s="25"/>
      <c r="B460" s="26"/>
      <c r="C460" s="25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21"/>
      <c r="Q460" s="21"/>
      <c r="R460" s="21"/>
      <c r="S460" s="21"/>
      <c r="T460" s="21"/>
      <c r="U460" s="21"/>
      <c r="V460" s="21"/>
      <c r="W460" s="21"/>
      <c r="X460" s="21"/>
      <c r="Y460" s="21"/>
      <c r="Z460" s="21"/>
      <c r="AA460" s="21"/>
    </row>
    <row r="461" spans="1:27" ht="14.25" customHeight="1">
      <c r="A461" s="27"/>
      <c r="B461" s="28" t="s">
        <v>833</v>
      </c>
      <c r="C461" s="27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27" ht="15" customHeight="1">
      <c r="A462" s="139" t="s">
        <v>5</v>
      </c>
      <c r="B462" s="139" t="s">
        <v>6</v>
      </c>
      <c r="C462" s="139" t="s">
        <v>7</v>
      </c>
      <c r="D462" s="134" t="s">
        <v>8</v>
      </c>
      <c r="E462" s="134" t="s">
        <v>9</v>
      </c>
      <c r="F462" s="134" t="s">
        <v>10</v>
      </c>
      <c r="G462" s="134" t="s">
        <v>11</v>
      </c>
      <c r="H462" s="134" t="s">
        <v>12</v>
      </c>
      <c r="I462" s="134" t="s">
        <v>13</v>
      </c>
      <c r="J462" s="134" t="s">
        <v>14</v>
      </c>
      <c r="K462" s="134" t="s">
        <v>15</v>
      </c>
      <c r="L462" s="136" t="s">
        <v>16</v>
      </c>
      <c r="M462" s="137"/>
      <c r="N462" s="138"/>
      <c r="O462" s="139" t="s">
        <v>17</v>
      </c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</row>
    <row r="463" spans="1:27" ht="18" customHeight="1">
      <c r="A463" s="135"/>
      <c r="B463" s="135"/>
      <c r="C463" s="135"/>
      <c r="D463" s="135"/>
      <c r="E463" s="135"/>
      <c r="F463" s="135"/>
      <c r="G463" s="135"/>
      <c r="H463" s="135"/>
      <c r="I463" s="135"/>
      <c r="J463" s="135"/>
      <c r="K463" s="135"/>
      <c r="L463" s="7" t="s">
        <v>18</v>
      </c>
      <c r="M463" s="7" t="s">
        <v>19</v>
      </c>
      <c r="N463" s="7" t="s">
        <v>20</v>
      </c>
      <c r="O463" s="135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</row>
    <row r="464" spans="1:27" ht="14.5">
      <c r="A464" s="7">
        <v>1</v>
      </c>
      <c r="B464" s="7">
        <v>2</v>
      </c>
      <c r="C464" s="7">
        <v>3</v>
      </c>
      <c r="D464" s="7">
        <v>4</v>
      </c>
      <c r="E464" s="7">
        <v>5</v>
      </c>
      <c r="F464" s="7">
        <v>6</v>
      </c>
      <c r="G464" s="7">
        <v>7</v>
      </c>
      <c r="H464" s="7">
        <v>8</v>
      </c>
      <c r="I464" s="7">
        <v>9</v>
      </c>
      <c r="J464" s="7">
        <v>10</v>
      </c>
      <c r="K464" s="7">
        <v>11</v>
      </c>
      <c r="L464" s="7">
        <v>12</v>
      </c>
      <c r="M464" s="7">
        <v>13</v>
      </c>
      <c r="N464" s="7">
        <v>14</v>
      </c>
      <c r="O464" s="7">
        <v>15</v>
      </c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</row>
    <row r="465" spans="1:27" ht="14.25" customHeight="1">
      <c r="A465" s="10" t="s">
        <v>834</v>
      </c>
      <c r="B465" s="11" t="s">
        <v>835</v>
      </c>
      <c r="C465" s="10" t="s">
        <v>80</v>
      </c>
      <c r="D465" s="9"/>
      <c r="E465" s="9"/>
      <c r="F465" s="9">
        <f t="shared" ref="F465:F473" si="39">D465+E465</f>
        <v>0</v>
      </c>
      <c r="G465" s="9">
        <f t="shared" ref="G465:G473" si="40">F465-H465-I465</f>
        <v>0</v>
      </c>
      <c r="H465" s="9"/>
      <c r="I465" s="9"/>
      <c r="J465" s="9">
        <f t="shared" ref="J465:J473" si="41">G465*3-I465</f>
        <v>0</v>
      </c>
      <c r="K465" s="9"/>
      <c r="L465" s="9"/>
      <c r="M465" s="9"/>
      <c r="N465" s="9"/>
      <c r="O465" s="9"/>
    </row>
    <row r="466" spans="1:27" ht="14.25" customHeight="1">
      <c r="A466" s="10" t="s">
        <v>836</v>
      </c>
      <c r="B466" s="13" t="s">
        <v>837</v>
      </c>
      <c r="C466" s="10" t="s">
        <v>24</v>
      </c>
      <c r="D466" s="9"/>
      <c r="E466" s="9"/>
      <c r="F466" s="9">
        <f t="shared" si="39"/>
        <v>0</v>
      </c>
      <c r="G466" s="9">
        <f t="shared" si="40"/>
        <v>0</v>
      </c>
      <c r="H466" s="9"/>
      <c r="I466" s="9"/>
      <c r="J466" s="9">
        <f t="shared" si="41"/>
        <v>0</v>
      </c>
      <c r="K466" s="9"/>
      <c r="L466" s="9"/>
      <c r="M466" s="9"/>
      <c r="N466" s="9"/>
      <c r="O466" s="9"/>
    </row>
    <row r="467" spans="1:27" ht="14.25" customHeight="1">
      <c r="A467" s="10" t="s">
        <v>838</v>
      </c>
      <c r="B467" s="13" t="s">
        <v>839</v>
      </c>
      <c r="C467" s="10" t="s">
        <v>485</v>
      </c>
      <c r="D467" s="9"/>
      <c r="E467" s="9"/>
      <c r="F467" s="9">
        <f t="shared" si="39"/>
        <v>0</v>
      </c>
      <c r="G467" s="9">
        <f t="shared" si="40"/>
        <v>0</v>
      </c>
      <c r="H467" s="9"/>
      <c r="I467" s="9"/>
      <c r="J467" s="9">
        <f t="shared" si="41"/>
        <v>0</v>
      </c>
      <c r="K467" s="9"/>
      <c r="L467" s="9"/>
      <c r="M467" s="9"/>
      <c r="N467" s="9"/>
      <c r="O467" s="9"/>
    </row>
    <row r="468" spans="1:27" ht="14.25" customHeight="1">
      <c r="A468" s="10" t="s">
        <v>840</v>
      </c>
      <c r="B468" s="11" t="s">
        <v>841</v>
      </c>
      <c r="C468" s="10" t="s">
        <v>24</v>
      </c>
      <c r="D468" s="9"/>
      <c r="E468" s="9"/>
      <c r="F468" s="9">
        <f t="shared" si="39"/>
        <v>0</v>
      </c>
      <c r="G468" s="9">
        <f t="shared" si="40"/>
        <v>0</v>
      </c>
      <c r="H468" s="9"/>
      <c r="I468" s="9"/>
      <c r="J468" s="9">
        <f t="shared" si="41"/>
        <v>0</v>
      </c>
      <c r="K468" s="9"/>
      <c r="L468" s="9"/>
      <c r="M468" s="9"/>
      <c r="N468" s="9"/>
      <c r="O468" s="9"/>
    </row>
    <row r="469" spans="1:27" ht="14.25" customHeight="1">
      <c r="A469" s="10" t="s">
        <v>842</v>
      </c>
      <c r="B469" s="13" t="s">
        <v>843</v>
      </c>
      <c r="C469" s="10" t="s">
        <v>609</v>
      </c>
      <c r="D469" s="9"/>
      <c r="E469" s="9"/>
      <c r="F469" s="9">
        <f t="shared" si="39"/>
        <v>0</v>
      </c>
      <c r="G469" s="9">
        <f t="shared" si="40"/>
        <v>0</v>
      </c>
      <c r="H469" s="9"/>
      <c r="I469" s="9"/>
      <c r="J469" s="9">
        <f t="shared" si="41"/>
        <v>0</v>
      </c>
      <c r="K469" s="9"/>
      <c r="L469" s="9"/>
      <c r="M469" s="9"/>
      <c r="N469" s="9"/>
      <c r="O469" s="9"/>
    </row>
    <row r="470" spans="1:27" ht="14.25" customHeight="1">
      <c r="A470" s="10" t="s">
        <v>844</v>
      </c>
      <c r="B470" s="13" t="s">
        <v>845</v>
      </c>
      <c r="C470" s="10" t="s">
        <v>485</v>
      </c>
      <c r="D470" s="9"/>
      <c r="E470" s="9"/>
      <c r="F470" s="9">
        <f t="shared" si="39"/>
        <v>0</v>
      </c>
      <c r="G470" s="9">
        <f t="shared" si="40"/>
        <v>0</v>
      </c>
      <c r="H470" s="9"/>
      <c r="I470" s="9"/>
      <c r="J470" s="9">
        <f t="shared" si="41"/>
        <v>0</v>
      </c>
      <c r="K470" s="9"/>
      <c r="L470" s="9"/>
      <c r="M470" s="9"/>
      <c r="N470" s="9"/>
      <c r="O470" s="9"/>
    </row>
    <row r="471" spans="1:27" ht="14.25" customHeight="1">
      <c r="A471" s="10" t="s">
        <v>846</v>
      </c>
      <c r="B471" s="13" t="s">
        <v>847</v>
      </c>
      <c r="C471" s="10" t="s">
        <v>24</v>
      </c>
      <c r="D471" s="9"/>
      <c r="E471" s="9"/>
      <c r="F471" s="9">
        <f t="shared" si="39"/>
        <v>0</v>
      </c>
      <c r="G471" s="9">
        <f t="shared" si="40"/>
        <v>0</v>
      </c>
      <c r="H471" s="9"/>
      <c r="I471" s="9"/>
      <c r="J471" s="9">
        <f t="shared" si="41"/>
        <v>0</v>
      </c>
      <c r="K471" s="9"/>
      <c r="L471" s="9"/>
      <c r="M471" s="9"/>
      <c r="N471" s="9"/>
      <c r="O471" s="9"/>
    </row>
    <row r="472" spans="1:27" ht="14.25" customHeight="1">
      <c r="A472" s="10" t="s">
        <v>848</v>
      </c>
      <c r="B472" s="13" t="s">
        <v>849</v>
      </c>
      <c r="C472" s="10" t="s">
        <v>24</v>
      </c>
      <c r="D472" s="9"/>
      <c r="E472" s="9"/>
      <c r="F472" s="9">
        <f t="shared" si="39"/>
        <v>0</v>
      </c>
      <c r="G472" s="9">
        <f t="shared" si="40"/>
        <v>0</v>
      </c>
      <c r="H472" s="9"/>
      <c r="I472" s="9"/>
      <c r="J472" s="9">
        <f t="shared" si="41"/>
        <v>0</v>
      </c>
      <c r="K472" s="9"/>
      <c r="L472" s="9"/>
      <c r="M472" s="9"/>
      <c r="N472" s="9"/>
      <c r="O472" s="9"/>
    </row>
    <row r="473" spans="1:27" ht="14.25" customHeight="1">
      <c r="A473" s="10" t="s">
        <v>850</v>
      </c>
      <c r="B473" s="13" t="s">
        <v>851</v>
      </c>
      <c r="C473" s="10" t="s">
        <v>485</v>
      </c>
      <c r="D473" s="9"/>
      <c r="E473" s="9"/>
      <c r="F473" s="9">
        <f t="shared" si="39"/>
        <v>0</v>
      </c>
      <c r="G473" s="9">
        <f t="shared" si="40"/>
        <v>0</v>
      </c>
      <c r="H473" s="9"/>
      <c r="I473" s="9"/>
      <c r="J473" s="9">
        <f t="shared" si="41"/>
        <v>0</v>
      </c>
      <c r="K473" s="9"/>
      <c r="L473" s="9"/>
      <c r="M473" s="9"/>
      <c r="N473" s="9"/>
      <c r="O473" s="9"/>
    </row>
    <row r="474" spans="1:27" ht="14.25" customHeight="1">
      <c r="A474" s="25"/>
      <c r="B474" s="26"/>
      <c r="C474" s="25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21"/>
      <c r="Q474" s="21"/>
      <c r="R474" s="21"/>
      <c r="S474" s="21"/>
      <c r="T474" s="21"/>
      <c r="U474" s="21"/>
      <c r="V474" s="21"/>
      <c r="W474" s="21"/>
      <c r="X474" s="21"/>
      <c r="Y474" s="21"/>
      <c r="Z474" s="21"/>
      <c r="AA474" s="21"/>
    </row>
    <row r="475" spans="1:27" ht="14.25" customHeight="1">
      <c r="A475" s="25"/>
      <c r="B475" s="26"/>
      <c r="C475" s="25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21"/>
      <c r="Q475" s="21"/>
      <c r="R475" s="21"/>
      <c r="S475" s="21"/>
      <c r="T475" s="21"/>
      <c r="U475" s="21"/>
      <c r="V475" s="21"/>
      <c r="W475" s="21"/>
      <c r="X475" s="21"/>
      <c r="Y475" s="21"/>
      <c r="Z475" s="21"/>
      <c r="AA475" s="21"/>
    </row>
    <row r="476" spans="1:27" ht="14.25" customHeight="1">
      <c r="A476" s="27"/>
      <c r="B476" s="28" t="s">
        <v>852</v>
      </c>
      <c r="C476" s="27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27" ht="15" customHeight="1">
      <c r="A477" s="139" t="s">
        <v>5</v>
      </c>
      <c r="B477" s="139" t="s">
        <v>6</v>
      </c>
      <c r="C477" s="139" t="s">
        <v>7</v>
      </c>
      <c r="D477" s="134" t="s">
        <v>8</v>
      </c>
      <c r="E477" s="134" t="s">
        <v>9</v>
      </c>
      <c r="F477" s="134" t="s">
        <v>10</v>
      </c>
      <c r="G477" s="134" t="s">
        <v>11</v>
      </c>
      <c r="H477" s="134" t="s">
        <v>12</v>
      </c>
      <c r="I477" s="134" t="s">
        <v>13</v>
      </c>
      <c r="J477" s="134" t="s">
        <v>14</v>
      </c>
      <c r="K477" s="134" t="s">
        <v>15</v>
      </c>
      <c r="L477" s="136" t="s">
        <v>16</v>
      </c>
      <c r="M477" s="137"/>
      <c r="N477" s="138"/>
      <c r="O477" s="139" t="s">
        <v>17</v>
      </c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</row>
    <row r="478" spans="1:27" ht="18" customHeight="1">
      <c r="A478" s="135"/>
      <c r="B478" s="135"/>
      <c r="C478" s="135"/>
      <c r="D478" s="135"/>
      <c r="E478" s="135"/>
      <c r="F478" s="135"/>
      <c r="G478" s="135"/>
      <c r="H478" s="135"/>
      <c r="I478" s="135"/>
      <c r="J478" s="135"/>
      <c r="K478" s="135"/>
      <c r="L478" s="7" t="s">
        <v>18</v>
      </c>
      <c r="M478" s="7" t="s">
        <v>19</v>
      </c>
      <c r="N478" s="7" t="s">
        <v>20</v>
      </c>
      <c r="O478" s="135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</row>
    <row r="479" spans="1:27" ht="14.5">
      <c r="A479" s="7">
        <v>1</v>
      </c>
      <c r="B479" s="7">
        <v>2</v>
      </c>
      <c r="C479" s="7">
        <v>3</v>
      </c>
      <c r="D479" s="7">
        <v>4</v>
      </c>
      <c r="E479" s="7">
        <v>5</v>
      </c>
      <c r="F479" s="7">
        <v>6</v>
      </c>
      <c r="G479" s="7">
        <v>7</v>
      </c>
      <c r="H479" s="7">
        <v>8</v>
      </c>
      <c r="I479" s="7">
        <v>9</v>
      </c>
      <c r="J479" s="7">
        <v>10</v>
      </c>
      <c r="K479" s="7">
        <v>11</v>
      </c>
      <c r="L479" s="7">
        <v>12</v>
      </c>
      <c r="M479" s="7">
        <v>13</v>
      </c>
      <c r="N479" s="7">
        <v>14</v>
      </c>
      <c r="O479" s="7">
        <v>15</v>
      </c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</row>
    <row r="480" spans="1:27" ht="14.25" customHeight="1">
      <c r="A480" s="30" t="s">
        <v>853</v>
      </c>
      <c r="B480" s="31" t="s">
        <v>854</v>
      </c>
      <c r="C480" s="44" t="s">
        <v>48</v>
      </c>
      <c r="D480" s="9"/>
      <c r="E480" s="9"/>
      <c r="F480" s="9">
        <f t="shared" ref="F480:F483" si="42">D480+E480</f>
        <v>0</v>
      </c>
      <c r="G480" s="9">
        <f t="shared" ref="G480:G483" si="43">F480-H480-I480</f>
        <v>0</v>
      </c>
      <c r="H480" s="9"/>
      <c r="I480" s="9"/>
      <c r="J480" s="9">
        <f t="shared" ref="J480:J483" si="44">G480*3-I480</f>
        <v>0</v>
      </c>
      <c r="K480" s="9"/>
      <c r="L480" s="9"/>
      <c r="M480" s="9"/>
      <c r="N480" s="9"/>
      <c r="O480" s="9"/>
    </row>
    <row r="481" spans="1:27" ht="14.25" customHeight="1">
      <c r="A481" s="10" t="s">
        <v>855</v>
      </c>
      <c r="B481" s="13" t="s">
        <v>856</v>
      </c>
      <c r="C481" s="19" t="s">
        <v>485</v>
      </c>
      <c r="D481" s="9"/>
      <c r="E481" s="9"/>
      <c r="F481" s="9">
        <f t="shared" si="42"/>
        <v>0</v>
      </c>
      <c r="G481" s="9">
        <f t="shared" si="43"/>
        <v>0</v>
      </c>
      <c r="H481" s="9"/>
      <c r="I481" s="9"/>
      <c r="J481" s="9">
        <f t="shared" si="44"/>
        <v>0</v>
      </c>
      <c r="K481" s="9"/>
      <c r="L481" s="9"/>
      <c r="M481" s="9"/>
      <c r="N481" s="9"/>
      <c r="O481" s="9"/>
    </row>
    <row r="482" spans="1:27" ht="14.25" customHeight="1">
      <c r="A482" s="10" t="s">
        <v>857</v>
      </c>
      <c r="B482" s="13" t="s">
        <v>858</v>
      </c>
      <c r="C482" s="19" t="s">
        <v>485</v>
      </c>
      <c r="D482" s="9"/>
      <c r="E482" s="9"/>
      <c r="F482" s="9">
        <f t="shared" si="42"/>
        <v>0</v>
      </c>
      <c r="G482" s="9">
        <f t="shared" si="43"/>
        <v>0</v>
      </c>
      <c r="H482" s="9"/>
      <c r="I482" s="9"/>
      <c r="J482" s="9">
        <f t="shared" si="44"/>
        <v>0</v>
      </c>
      <c r="K482" s="9"/>
      <c r="L482" s="9"/>
      <c r="M482" s="9"/>
      <c r="N482" s="9"/>
      <c r="O482" s="9"/>
    </row>
    <row r="483" spans="1:27" ht="14.25" customHeight="1">
      <c r="A483" s="10" t="s">
        <v>859</v>
      </c>
      <c r="B483" s="13" t="s">
        <v>860</v>
      </c>
      <c r="C483" s="19" t="s">
        <v>485</v>
      </c>
      <c r="D483" s="9"/>
      <c r="E483" s="9"/>
      <c r="F483" s="9">
        <f t="shared" si="42"/>
        <v>0</v>
      </c>
      <c r="G483" s="9">
        <f t="shared" si="43"/>
        <v>0</v>
      </c>
      <c r="H483" s="9"/>
      <c r="I483" s="9"/>
      <c r="J483" s="9">
        <f t="shared" si="44"/>
        <v>0</v>
      </c>
      <c r="K483" s="9"/>
      <c r="L483" s="9"/>
      <c r="M483" s="9"/>
      <c r="N483" s="9"/>
      <c r="O483" s="9"/>
    </row>
    <row r="484" spans="1:27" ht="14.25" customHeight="1">
      <c r="A484" s="25"/>
      <c r="B484" s="26"/>
      <c r="C484" s="25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21"/>
      <c r="Q484" s="21"/>
      <c r="R484" s="21"/>
      <c r="S484" s="21"/>
      <c r="T484" s="21"/>
      <c r="U484" s="21"/>
      <c r="V484" s="21"/>
      <c r="W484" s="21"/>
      <c r="X484" s="21"/>
      <c r="Y484" s="21"/>
      <c r="Z484" s="21"/>
      <c r="AA484" s="21"/>
    </row>
    <row r="485" spans="1:27" ht="14.25" customHeight="1">
      <c r="A485" s="25"/>
      <c r="B485" s="26"/>
      <c r="C485" s="25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21"/>
      <c r="Q485" s="21"/>
      <c r="R485" s="21"/>
      <c r="S485" s="21"/>
      <c r="T485" s="21"/>
      <c r="U485" s="21"/>
      <c r="V485" s="21"/>
      <c r="W485" s="21"/>
      <c r="X485" s="21"/>
      <c r="Y485" s="21"/>
      <c r="Z485" s="21"/>
      <c r="AA485" s="21"/>
    </row>
    <row r="486" spans="1:27" ht="14.25" customHeight="1">
      <c r="A486" s="27"/>
      <c r="B486" s="28" t="s">
        <v>861</v>
      </c>
      <c r="C486" s="70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27" ht="15" customHeight="1">
      <c r="A487" s="139" t="s">
        <v>5</v>
      </c>
      <c r="B487" s="139" t="s">
        <v>6</v>
      </c>
      <c r="C487" s="139" t="s">
        <v>7</v>
      </c>
      <c r="D487" s="134" t="s">
        <v>8</v>
      </c>
      <c r="E487" s="134" t="s">
        <v>9</v>
      </c>
      <c r="F487" s="134" t="s">
        <v>10</v>
      </c>
      <c r="G487" s="134" t="s">
        <v>11</v>
      </c>
      <c r="H487" s="134" t="s">
        <v>12</v>
      </c>
      <c r="I487" s="134" t="s">
        <v>13</v>
      </c>
      <c r="J487" s="134" t="s">
        <v>14</v>
      </c>
      <c r="K487" s="134" t="s">
        <v>15</v>
      </c>
      <c r="L487" s="136" t="s">
        <v>16</v>
      </c>
      <c r="M487" s="137"/>
      <c r="N487" s="138"/>
      <c r="O487" s="139" t="s">
        <v>17</v>
      </c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</row>
    <row r="488" spans="1:27" ht="18" customHeight="1">
      <c r="A488" s="135"/>
      <c r="B488" s="135"/>
      <c r="C488" s="135"/>
      <c r="D488" s="135"/>
      <c r="E488" s="135"/>
      <c r="F488" s="135"/>
      <c r="G488" s="135"/>
      <c r="H488" s="135"/>
      <c r="I488" s="135"/>
      <c r="J488" s="135"/>
      <c r="K488" s="135"/>
      <c r="L488" s="7" t="s">
        <v>18</v>
      </c>
      <c r="M488" s="7" t="s">
        <v>19</v>
      </c>
      <c r="N488" s="7" t="s">
        <v>20</v>
      </c>
      <c r="O488" s="135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</row>
    <row r="489" spans="1:27" ht="14.5">
      <c r="A489" s="7">
        <v>1</v>
      </c>
      <c r="B489" s="7">
        <v>2</v>
      </c>
      <c r="C489" s="7">
        <v>3</v>
      </c>
      <c r="D489" s="7">
        <v>4</v>
      </c>
      <c r="E489" s="7">
        <v>5</v>
      </c>
      <c r="F489" s="7">
        <v>6</v>
      </c>
      <c r="G489" s="7">
        <v>7</v>
      </c>
      <c r="H489" s="7">
        <v>8</v>
      </c>
      <c r="I489" s="7">
        <v>9</v>
      </c>
      <c r="J489" s="7">
        <v>10</v>
      </c>
      <c r="K489" s="7">
        <v>11</v>
      </c>
      <c r="L489" s="7">
        <v>12</v>
      </c>
      <c r="M489" s="7">
        <v>13</v>
      </c>
      <c r="N489" s="7">
        <v>14</v>
      </c>
      <c r="O489" s="7">
        <v>15</v>
      </c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</row>
    <row r="490" spans="1:27" ht="14.25" customHeight="1">
      <c r="A490" s="30" t="s">
        <v>862</v>
      </c>
      <c r="B490" s="31" t="s">
        <v>863</v>
      </c>
      <c r="C490" s="32" t="s">
        <v>864</v>
      </c>
      <c r="D490" s="9"/>
      <c r="E490" s="9">
        <v>2</v>
      </c>
      <c r="F490" s="9">
        <f t="shared" ref="F490:F497" si="45">D490+E490</f>
        <v>2</v>
      </c>
      <c r="G490" s="9">
        <f t="shared" ref="G490:G497" si="46">F490-H490-I490</f>
        <v>1</v>
      </c>
      <c r="H490" s="9"/>
      <c r="I490" s="9">
        <v>1</v>
      </c>
      <c r="J490" s="9">
        <f t="shared" ref="J490:J497" si="47">G490*3-I490</f>
        <v>2</v>
      </c>
      <c r="K490" s="9"/>
      <c r="L490" s="9"/>
      <c r="M490" s="9"/>
      <c r="N490" s="9"/>
      <c r="O490" s="9"/>
    </row>
    <row r="491" spans="1:27" ht="14.25" customHeight="1">
      <c r="A491" s="15" t="s">
        <v>865</v>
      </c>
      <c r="B491" s="17" t="s">
        <v>866</v>
      </c>
      <c r="C491" s="18" t="s">
        <v>864</v>
      </c>
      <c r="D491" s="9"/>
      <c r="E491" s="9"/>
      <c r="F491" s="9">
        <f t="shared" si="45"/>
        <v>0</v>
      </c>
      <c r="G491" s="9">
        <f t="shared" si="46"/>
        <v>0</v>
      </c>
      <c r="H491" s="9"/>
      <c r="I491" s="9"/>
      <c r="J491" s="9">
        <f t="shared" si="47"/>
        <v>0</v>
      </c>
      <c r="K491" s="9"/>
      <c r="L491" s="9"/>
      <c r="M491" s="9"/>
      <c r="N491" s="9"/>
      <c r="O491" s="9"/>
    </row>
    <row r="492" spans="1:27" ht="14.25" customHeight="1">
      <c r="A492" s="15" t="s">
        <v>867</v>
      </c>
      <c r="B492" s="17" t="s">
        <v>868</v>
      </c>
      <c r="C492" s="18" t="s">
        <v>864</v>
      </c>
      <c r="D492" s="9"/>
      <c r="E492" s="9"/>
      <c r="F492" s="9">
        <f t="shared" si="45"/>
        <v>0</v>
      </c>
      <c r="G492" s="9">
        <f t="shared" si="46"/>
        <v>0</v>
      </c>
      <c r="H492" s="9"/>
      <c r="I492" s="9"/>
      <c r="J492" s="9">
        <f t="shared" si="47"/>
        <v>0</v>
      </c>
      <c r="K492" s="9"/>
      <c r="L492" s="9"/>
      <c r="M492" s="9"/>
      <c r="N492" s="9"/>
      <c r="O492" s="9"/>
    </row>
    <row r="493" spans="1:27" ht="14.25" customHeight="1">
      <c r="A493" s="15" t="s">
        <v>869</v>
      </c>
      <c r="B493" s="17" t="s">
        <v>870</v>
      </c>
      <c r="C493" s="18" t="s">
        <v>864</v>
      </c>
      <c r="D493" s="9"/>
      <c r="E493" s="9"/>
      <c r="F493" s="9">
        <f t="shared" si="45"/>
        <v>0</v>
      </c>
      <c r="G493" s="9">
        <f t="shared" si="46"/>
        <v>0</v>
      </c>
      <c r="H493" s="9"/>
      <c r="I493" s="9"/>
      <c r="J493" s="9">
        <f t="shared" si="47"/>
        <v>0</v>
      </c>
      <c r="K493" s="9"/>
      <c r="L493" s="9"/>
      <c r="M493" s="9"/>
      <c r="N493" s="9"/>
      <c r="O493" s="9"/>
    </row>
    <row r="494" spans="1:27" ht="14.25" customHeight="1">
      <c r="A494" s="10" t="s">
        <v>871</v>
      </c>
      <c r="B494" s="13" t="s">
        <v>872</v>
      </c>
      <c r="C494" s="19" t="s">
        <v>485</v>
      </c>
      <c r="D494" s="9"/>
      <c r="E494" s="9"/>
      <c r="F494" s="9">
        <f t="shared" si="45"/>
        <v>0</v>
      </c>
      <c r="G494" s="9">
        <f t="shared" si="46"/>
        <v>0</v>
      </c>
      <c r="H494" s="9"/>
      <c r="I494" s="9"/>
      <c r="J494" s="9">
        <f t="shared" si="47"/>
        <v>0</v>
      </c>
      <c r="K494" s="9"/>
      <c r="L494" s="9"/>
      <c r="M494" s="9"/>
      <c r="N494" s="9"/>
      <c r="O494" s="9"/>
    </row>
    <row r="495" spans="1:27" ht="14.25" customHeight="1">
      <c r="A495" s="15" t="s">
        <v>873</v>
      </c>
      <c r="B495" s="17" t="s">
        <v>874</v>
      </c>
      <c r="C495" s="19" t="s">
        <v>152</v>
      </c>
      <c r="D495" s="9"/>
      <c r="E495" s="9"/>
      <c r="F495" s="9">
        <f t="shared" si="45"/>
        <v>0</v>
      </c>
      <c r="G495" s="9">
        <f t="shared" si="46"/>
        <v>0</v>
      </c>
      <c r="H495" s="9"/>
      <c r="I495" s="9"/>
      <c r="J495" s="9">
        <f t="shared" si="47"/>
        <v>0</v>
      </c>
      <c r="K495" s="9"/>
      <c r="L495" s="9"/>
      <c r="M495" s="9"/>
      <c r="N495" s="9"/>
      <c r="O495" s="9"/>
    </row>
    <row r="496" spans="1:27" ht="14.25" customHeight="1">
      <c r="A496" s="10" t="s">
        <v>875</v>
      </c>
      <c r="B496" s="13" t="s">
        <v>876</v>
      </c>
      <c r="C496" s="19" t="s">
        <v>152</v>
      </c>
      <c r="D496" s="9"/>
      <c r="E496" s="9"/>
      <c r="F496" s="9">
        <f t="shared" si="45"/>
        <v>0</v>
      </c>
      <c r="G496" s="9">
        <f t="shared" si="46"/>
        <v>0</v>
      </c>
      <c r="H496" s="9"/>
      <c r="I496" s="9"/>
      <c r="J496" s="9">
        <f t="shared" si="47"/>
        <v>0</v>
      </c>
      <c r="K496" s="9"/>
      <c r="L496" s="9"/>
      <c r="M496" s="9"/>
      <c r="N496" s="9"/>
      <c r="O496" s="9"/>
    </row>
    <row r="497" spans="1:27" ht="14.25" customHeight="1">
      <c r="A497" s="10" t="s">
        <v>877</v>
      </c>
      <c r="B497" s="13" t="s">
        <v>878</v>
      </c>
      <c r="C497" s="19" t="s">
        <v>152</v>
      </c>
      <c r="D497" s="9"/>
      <c r="E497" s="9"/>
      <c r="F497" s="9">
        <f t="shared" si="45"/>
        <v>0</v>
      </c>
      <c r="G497" s="9">
        <f t="shared" si="46"/>
        <v>0</v>
      </c>
      <c r="H497" s="9"/>
      <c r="I497" s="9"/>
      <c r="J497" s="9">
        <f t="shared" si="47"/>
        <v>0</v>
      </c>
      <c r="K497" s="9"/>
      <c r="L497" s="9"/>
      <c r="M497" s="9"/>
      <c r="N497" s="9"/>
      <c r="O497" s="9"/>
    </row>
    <row r="498" spans="1:27" ht="14.25" customHeight="1">
      <c r="A498" s="25"/>
      <c r="B498" s="26"/>
      <c r="C498" s="25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21"/>
      <c r="Q498" s="21"/>
      <c r="R498" s="21"/>
      <c r="S498" s="21"/>
      <c r="T498" s="21"/>
      <c r="U498" s="21"/>
      <c r="V498" s="21"/>
      <c r="W498" s="21"/>
      <c r="X498" s="21"/>
      <c r="Y498" s="21"/>
      <c r="Z498" s="21"/>
      <c r="AA498" s="21"/>
    </row>
    <row r="499" spans="1:27" ht="14.25" customHeight="1">
      <c r="A499" s="25"/>
      <c r="B499" s="26"/>
      <c r="C499" s="25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21"/>
      <c r="Q499" s="21"/>
      <c r="R499" s="21"/>
      <c r="S499" s="21"/>
      <c r="T499" s="21"/>
      <c r="U499" s="21"/>
      <c r="V499" s="21"/>
      <c r="W499" s="21"/>
      <c r="X499" s="21"/>
      <c r="Y499" s="21"/>
      <c r="Z499" s="21"/>
      <c r="AA499" s="21"/>
    </row>
    <row r="500" spans="1:27" ht="14.25" customHeight="1">
      <c r="A500" s="25"/>
      <c r="B500" s="37" t="s">
        <v>879</v>
      </c>
      <c r="C500" s="25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27" ht="15" customHeight="1">
      <c r="A501" s="139" t="s">
        <v>5</v>
      </c>
      <c r="B501" s="139" t="s">
        <v>6</v>
      </c>
      <c r="C501" s="139" t="s">
        <v>7</v>
      </c>
      <c r="D501" s="134" t="s">
        <v>8</v>
      </c>
      <c r="E501" s="134" t="s">
        <v>9</v>
      </c>
      <c r="F501" s="134" t="s">
        <v>10</v>
      </c>
      <c r="G501" s="134" t="s">
        <v>11</v>
      </c>
      <c r="H501" s="134" t="s">
        <v>12</v>
      </c>
      <c r="I501" s="134" t="s">
        <v>13</v>
      </c>
      <c r="J501" s="134" t="s">
        <v>14</v>
      </c>
      <c r="K501" s="134" t="s">
        <v>15</v>
      </c>
      <c r="L501" s="136" t="s">
        <v>16</v>
      </c>
      <c r="M501" s="137"/>
      <c r="N501" s="138"/>
      <c r="O501" s="139" t="s">
        <v>17</v>
      </c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</row>
    <row r="502" spans="1:27" ht="18" customHeight="1">
      <c r="A502" s="135"/>
      <c r="B502" s="135"/>
      <c r="C502" s="135"/>
      <c r="D502" s="135"/>
      <c r="E502" s="135"/>
      <c r="F502" s="135"/>
      <c r="G502" s="135"/>
      <c r="H502" s="135"/>
      <c r="I502" s="135"/>
      <c r="J502" s="135"/>
      <c r="K502" s="135"/>
      <c r="L502" s="7" t="s">
        <v>18</v>
      </c>
      <c r="M502" s="7" t="s">
        <v>19</v>
      </c>
      <c r="N502" s="7" t="s">
        <v>20</v>
      </c>
      <c r="O502" s="135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</row>
    <row r="503" spans="1:27" ht="14.5">
      <c r="A503" s="7">
        <v>1</v>
      </c>
      <c r="B503" s="7">
        <v>2</v>
      </c>
      <c r="C503" s="7">
        <v>3</v>
      </c>
      <c r="D503" s="7">
        <v>4</v>
      </c>
      <c r="E503" s="7">
        <v>5</v>
      </c>
      <c r="F503" s="7">
        <v>6</v>
      </c>
      <c r="G503" s="7">
        <v>7</v>
      </c>
      <c r="H503" s="7">
        <v>8</v>
      </c>
      <c r="I503" s="7">
        <v>9</v>
      </c>
      <c r="J503" s="7">
        <v>10</v>
      </c>
      <c r="K503" s="7">
        <v>11</v>
      </c>
      <c r="L503" s="7">
        <v>12</v>
      </c>
      <c r="M503" s="7">
        <v>13</v>
      </c>
      <c r="N503" s="7">
        <v>14</v>
      </c>
      <c r="O503" s="7">
        <v>15</v>
      </c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</row>
    <row r="504" spans="1:27" ht="14.25" customHeight="1">
      <c r="A504" s="10" t="s">
        <v>880</v>
      </c>
      <c r="B504" s="13" t="s">
        <v>881</v>
      </c>
      <c r="C504" s="19" t="s">
        <v>882</v>
      </c>
      <c r="D504" s="9">
        <v>1</v>
      </c>
      <c r="E504" s="9"/>
      <c r="F504" s="9">
        <f t="shared" ref="F504:F518" si="48">D504+E504</f>
        <v>1</v>
      </c>
      <c r="G504" s="9">
        <f t="shared" ref="G504:G518" si="49">F504-H504-I504</f>
        <v>0</v>
      </c>
      <c r="H504" s="9"/>
      <c r="I504" s="9">
        <v>1</v>
      </c>
      <c r="J504" s="9">
        <f t="shared" ref="J504:J518" si="50">G504*3-I504</f>
        <v>-1</v>
      </c>
      <c r="K504" s="9"/>
      <c r="L504" s="9"/>
      <c r="M504" s="9"/>
      <c r="N504" s="9"/>
      <c r="O504" s="9"/>
    </row>
    <row r="505" spans="1:27" ht="14.25" customHeight="1">
      <c r="A505" s="15" t="s">
        <v>883</v>
      </c>
      <c r="B505" s="17" t="s">
        <v>884</v>
      </c>
      <c r="C505" s="18" t="s">
        <v>485</v>
      </c>
      <c r="D505" s="9"/>
      <c r="E505" s="9">
        <v>250</v>
      </c>
      <c r="F505" s="9">
        <f t="shared" si="48"/>
        <v>250</v>
      </c>
      <c r="G505" s="9">
        <f t="shared" si="49"/>
        <v>250</v>
      </c>
      <c r="H505" s="9"/>
      <c r="I505" s="9">
        <v>0</v>
      </c>
      <c r="J505" s="9">
        <f t="shared" si="50"/>
        <v>750</v>
      </c>
      <c r="K505" s="9"/>
      <c r="L505" s="9"/>
      <c r="M505" s="9"/>
      <c r="N505" s="9"/>
      <c r="O505" s="9"/>
    </row>
    <row r="506" spans="1:27" ht="14.25" customHeight="1">
      <c r="A506" s="15" t="s">
        <v>885</v>
      </c>
      <c r="B506" s="17" t="s">
        <v>886</v>
      </c>
      <c r="C506" s="18" t="s">
        <v>485</v>
      </c>
      <c r="D506" s="9"/>
      <c r="E506" s="9"/>
      <c r="F506" s="9">
        <f t="shared" si="48"/>
        <v>0</v>
      </c>
      <c r="G506" s="9">
        <f t="shared" si="49"/>
        <v>0</v>
      </c>
      <c r="H506" s="9"/>
      <c r="I506" s="9"/>
      <c r="J506" s="9">
        <f t="shared" si="50"/>
        <v>0</v>
      </c>
      <c r="K506" s="9"/>
      <c r="L506" s="9"/>
      <c r="M506" s="9"/>
      <c r="N506" s="9"/>
      <c r="O506" s="9"/>
    </row>
    <row r="507" spans="1:27" ht="14.25" customHeight="1">
      <c r="A507" s="10" t="s">
        <v>887</v>
      </c>
      <c r="B507" s="13" t="s">
        <v>888</v>
      </c>
      <c r="C507" s="19" t="s">
        <v>485</v>
      </c>
      <c r="D507" s="9"/>
      <c r="E507" s="9"/>
      <c r="F507" s="9">
        <f t="shared" si="48"/>
        <v>0</v>
      </c>
      <c r="G507" s="9">
        <f t="shared" si="49"/>
        <v>0</v>
      </c>
      <c r="H507" s="9"/>
      <c r="I507" s="9"/>
      <c r="J507" s="9">
        <f t="shared" si="50"/>
        <v>0</v>
      </c>
      <c r="K507" s="9"/>
      <c r="L507" s="9"/>
      <c r="M507" s="9"/>
      <c r="N507" s="9"/>
      <c r="O507" s="9"/>
    </row>
    <row r="508" spans="1:27" ht="14.25" customHeight="1">
      <c r="A508" s="10" t="s">
        <v>889</v>
      </c>
      <c r="B508" s="13" t="s">
        <v>890</v>
      </c>
      <c r="C508" s="19" t="s">
        <v>152</v>
      </c>
      <c r="D508" s="9"/>
      <c r="E508" s="9"/>
      <c r="F508" s="9">
        <f t="shared" si="48"/>
        <v>0</v>
      </c>
      <c r="G508" s="9">
        <f t="shared" si="49"/>
        <v>0</v>
      </c>
      <c r="H508" s="9"/>
      <c r="I508" s="9"/>
      <c r="J508" s="9">
        <f t="shared" si="50"/>
        <v>0</v>
      </c>
      <c r="K508" s="9"/>
      <c r="L508" s="9"/>
      <c r="M508" s="9"/>
      <c r="N508" s="9"/>
      <c r="O508" s="9"/>
    </row>
    <row r="509" spans="1:27" ht="14.25" customHeight="1">
      <c r="A509" s="10" t="s">
        <v>891</v>
      </c>
      <c r="B509" s="13" t="s">
        <v>892</v>
      </c>
      <c r="C509" s="19" t="s">
        <v>893</v>
      </c>
      <c r="D509" s="9"/>
      <c r="E509" s="9"/>
      <c r="F509" s="9">
        <f t="shared" si="48"/>
        <v>0</v>
      </c>
      <c r="G509" s="9">
        <f t="shared" si="49"/>
        <v>0</v>
      </c>
      <c r="H509" s="9"/>
      <c r="I509" s="9"/>
      <c r="J509" s="9">
        <f t="shared" si="50"/>
        <v>0</v>
      </c>
      <c r="K509" s="9"/>
      <c r="L509" s="9"/>
      <c r="M509" s="9"/>
      <c r="N509" s="9"/>
      <c r="O509" s="9"/>
    </row>
    <row r="510" spans="1:27" ht="14.25" customHeight="1">
      <c r="A510" s="10" t="s">
        <v>894</v>
      </c>
      <c r="B510" s="13" t="s">
        <v>895</v>
      </c>
      <c r="C510" s="19" t="s">
        <v>700</v>
      </c>
      <c r="D510" s="9"/>
      <c r="E510" s="9"/>
      <c r="F510" s="9">
        <f t="shared" si="48"/>
        <v>0</v>
      </c>
      <c r="G510" s="9">
        <f t="shared" si="49"/>
        <v>0</v>
      </c>
      <c r="H510" s="9"/>
      <c r="I510" s="9"/>
      <c r="J510" s="9">
        <f t="shared" si="50"/>
        <v>0</v>
      </c>
      <c r="K510" s="9"/>
      <c r="L510" s="9"/>
      <c r="M510" s="9"/>
      <c r="N510" s="9"/>
      <c r="O510" s="9"/>
    </row>
    <row r="511" spans="1:27" ht="14.25" customHeight="1">
      <c r="A511" s="10" t="s">
        <v>896</v>
      </c>
      <c r="B511" s="13" t="s">
        <v>897</v>
      </c>
      <c r="C511" s="10" t="s">
        <v>152</v>
      </c>
      <c r="D511" s="9"/>
      <c r="E511" s="9"/>
      <c r="F511" s="9">
        <f t="shared" si="48"/>
        <v>0</v>
      </c>
      <c r="G511" s="9">
        <f t="shared" si="49"/>
        <v>0</v>
      </c>
      <c r="H511" s="9"/>
      <c r="I511" s="9"/>
      <c r="J511" s="9">
        <f t="shared" si="50"/>
        <v>0</v>
      </c>
      <c r="K511" s="9"/>
      <c r="L511" s="9"/>
      <c r="M511" s="9"/>
      <c r="N511" s="9"/>
      <c r="O511" s="9"/>
    </row>
    <row r="512" spans="1:27" ht="14.25" customHeight="1">
      <c r="A512" s="10" t="s">
        <v>898</v>
      </c>
      <c r="B512" s="13" t="s">
        <v>899</v>
      </c>
      <c r="C512" s="10" t="s">
        <v>152</v>
      </c>
      <c r="D512" s="9"/>
      <c r="E512" s="9"/>
      <c r="F512" s="9">
        <f t="shared" si="48"/>
        <v>0</v>
      </c>
      <c r="G512" s="9">
        <f t="shared" si="49"/>
        <v>0</v>
      </c>
      <c r="H512" s="9"/>
      <c r="I512" s="9"/>
      <c r="J512" s="9">
        <f t="shared" si="50"/>
        <v>0</v>
      </c>
      <c r="K512" s="9"/>
      <c r="L512" s="9"/>
      <c r="M512" s="9"/>
      <c r="N512" s="9"/>
      <c r="O512" s="9"/>
      <c r="P512" s="21"/>
      <c r="Q512" s="21"/>
      <c r="R512" s="21"/>
      <c r="S512" s="21"/>
      <c r="T512" s="21"/>
      <c r="U512" s="21"/>
      <c r="V512" s="21"/>
      <c r="W512" s="21"/>
      <c r="X512" s="21"/>
      <c r="Y512" s="21"/>
      <c r="Z512" s="21"/>
      <c r="AA512" s="21"/>
    </row>
    <row r="513" spans="1:27" ht="14.25" customHeight="1">
      <c r="A513" s="10" t="s">
        <v>900</v>
      </c>
      <c r="B513" s="13" t="s">
        <v>901</v>
      </c>
      <c r="C513" s="10" t="s">
        <v>152</v>
      </c>
      <c r="D513" s="9"/>
      <c r="E513" s="9"/>
      <c r="F513" s="9">
        <f t="shared" si="48"/>
        <v>0</v>
      </c>
      <c r="G513" s="9">
        <f t="shared" si="49"/>
        <v>0</v>
      </c>
      <c r="H513" s="9"/>
      <c r="I513" s="9"/>
      <c r="J513" s="9">
        <f t="shared" si="50"/>
        <v>0</v>
      </c>
      <c r="K513" s="9"/>
      <c r="L513" s="9"/>
      <c r="M513" s="9"/>
      <c r="N513" s="9"/>
      <c r="O513" s="9"/>
      <c r="P513" s="21"/>
      <c r="Q513" s="21"/>
      <c r="R513" s="21"/>
      <c r="S513" s="21"/>
      <c r="T513" s="21"/>
      <c r="U513" s="21"/>
      <c r="V513" s="21"/>
      <c r="W513" s="21"/>
      <c r="X513" s="21"/>
      <c r="Y513" s="21"/>
      <c r="Z513" s="21"/>
      <c r="AA513" s="21"/>
    </row>
    <row r="514" spans="1:27" ht="14.25" customHeight="1">
      <c r="A514" s="10" t="s">
        <v>902</v>
      </c>
      <c r="B514" s="13" t="s">
        <v>903</v>
      </c>
      <c r="C514" s="10" t="s">
        <v>152</v>
      </c>
      <c r="D514" s="9"/>
      <c r="E514" s="9"/>
      <c r="F514" s="9">
        <f t="shared" si="48"/>
        <v>0</v>
      </c>
      <c r="G514" s="9">
        <f t="shared" si="49"/>
        <v>0</v>
      </c>
      <c r="H514" s="9"/>
      <c r="I514" s="9"/>
      <c r="J514" s="9">
        <f t="shared" si="50"/>
        <v>0</v>
      </c>
      <c r="K514" s="9"/>
      <c r="L514" s="9"/>
      <c r="M514" s="9"/>
      <c r="N514" s="9"/>
      <c r="O514" s="9"/>
      <c r="P514" s="21"/>
      <c r="Q514" s="21"/>
      <c r="R514" s="21"/>
      <c r="S514" s="21"/>
      <c r="T514" s="21"/>
      <c r="U514" s="21"/>
      <c r="V514" s="21"/>
      <c r="W514" s="21"/>
      <c r="X514" s="21"/>
      <c r="Y514" s="21"/>
      <c r="Z514" s="21"/>
      <c r="AA514" s="21"/>
    </row>
    <row r="515" spans="1:27" ht="14.25" customHeight="1">
      <c r="A515" s="10" t="s">
        <v>904</v>
      </c>
      <c r="B515" s="13" t="s">
        <v>905</v>
      </c>
      <c r="C515" s="10" t="s">
        <v>700</v>
      </c>
      <c r="D515" s="9"/>
      <c r="E515" s="9"/>
      <c r="F515" s="9">
        <f t="shared" si="48"/>
        <v>0</v>
      </c>
      <c r="G515" s="9">
        <f t="shared" si="49"/>
        <v>0</v>
      </c>
      <c r="H515" s="9"/>
      <c r="I515" s="9"/>
      <c r="J515" s="9">
        <f t="shared" si="50"/>
        <v>0</v>
      </c>
      <c r="K515" s="9"/>
      <c r="L515" s="9"/>
      <c r="M515" s="9"/>
      <c r="N515" s="9"/>
      <c r="O515" s="9"/>
      <c r="P515" s="21"/>
      <c r="Q515" s="21"/>
      <c r="R515" s="21"/>
      <c r="S515" s="21"/>
      <c r="T515" s="21"/>
      <c r="U515" s="21"/>
      <c r="V515" s="21"/>
      <c r="W515" s="21"/>
      <c r="X515" s="21"/>
      <c r="Y515" s="21"/>
      <c r="Z515" s="21"/>
      <c r="AA515" s="21"/>
    </row>
    <row r="516" spans="1:27" ht="14.25" customHeight="1">
      <c r="A516" s="10" t="s">
        <v>906</v>
      </c>
      <c r="B516" s="13" t="s">
        <v>907</v>
      </c>
      <c r="C516" s="10" t="s">
        <v>700</v>
      </c>
      <c r="D516" s="9"/>
      <c r="E516" s="9"/>
      <c r="F516" s="9">
        <f t="shared" si="48"/>
        <v>0</v>
      </c>
      <c r="G516" s="9">
        <f t="shared" si="49"/>
        <v>0</v>
      </c>
      <c r="H516" s="9"/>
      <c r="I516" s="9"/>
      <c r="J516" s="9">
        <f t="shared" si="50"/>
        <v>0</v>
      </c>
      <c r="K516" s="9"/>
      <c r="L516" s="9"/>
      <c r="M516" s="9"/>
      <c r="N516" s="9"/>
      <c r="O516" s="9"/>
      <c r="P516" s="21"/>
      <c r="Q516" s="21"/>
      <c r="R516" s="21"/>
      <c r="S516" s="21"/>
      <c r="T516" s="21"/>
      <c r="U516" s="21"/>
      <c r="V516" s="21"/>
      <c r="W516" s="21"/>
      <c r="X516" s="21"/>
      <c r="Y516" s="21"/>
      <c r="Z516" s="21"/>
      <c r="AA516" s="21"/>
    </row>
    <row r="517" spans="1:27" ht="14.25" customHeight="1">
      <c r="A517" s="10" t="s">
        <v>908</v>
      </c>
      <c r="B517" s="71" t="s">
        <v>909</v>
      </c>
      <c r="C517" s="10" t="s">
        <v>700</v>
      </c>
      <c r="D517" s="9"/>
      <c r="E517" s="9"/>
      <c r="F517" s="9">
        <f t="shared" si="48"/>
        <v>0</v>
      </c>
      <c r="G517" s="9">
        <f t="shared" si="49"/>
        <v>0</v>
      </c>
      <c r="H517" s="9"/>
      <c r="I517" s="9"/>
      <c r="J517" s="9">
        <f t="shared" si="50"/>
        <v>0</v>
      </c>
      <c r="K517" s="9"/>
      <c r="L517" s="9"/>
      <c r="M517" s="9"/>
      <c r="N517" s="9"/>
      <c r="O517" s="9"/>
      <c r="P517" s="21"/>
      <c r="Q517" s="21"/>
      <c r="R517" s="21"/>
      <c r="S517" s="21"/>
      <c r="T517" s="21"/>
      <c r="U517" s="21"/>
      <c r="V517" s="21"/>
      <c r="W517" s="21"/>
      <c r="X517" s="21"/>
      <c r="Y517" s="21"/>
      <c r="Z517" s="21"/>
      <c r="AA517" s="21"/>
    </row>
    <row r="518" spans="1:27" ht="14.25" customHeight="1">
      <c r="A518" s="10" t="s">
        <v>910</v>
      </c>
      <c r="B518" s="13" t="s">
        <v>911</v>
      </c>
      <c r="C518" s="10" t="s">
        <v>700</v>
      </c>
      <c r="D518" s="9"/>
      <c r="E518" s="9"/>
      <c r="F518" s="9">
        <f t="shared" si="48"/>
        <v>0</v>
      </c>
      <c r="G518" s="9">
        <f t="shared" si="49"/>
        <v>0</v>
      </c>
      <c r="H518" s="9"/>
      <c r="I518" s="9"/>
      <c r="J518" s="9">
        <f t="shared" si="50"/>
        <v>0</v>
      </c>
      <c r="K518" s="9"/>
      <c r="L518" s="9"/>
      <c r="M518" s="9"/>
      <c r="N518" s="9"/>
      <c r="O518" s="9"/>
      <c r="P518" s="21"/>
      <c r="Q518" s="21"/>
      <c r="R518" s="21"/>
      <c r="S518" s="21"/>
      <c r="T518" s="21"/>
      <c r="U518" s="21"/>
      <c r="V518" s="21"/>
      <c r="W518" s="21"/>
      <c r="X518" s="21"/>
      <c r="Y518" s="21"/>
      <c r="Z518" s="21"/>
      <c r="AA518" s="21"/>
    </row>
    <row r="519" spans="1:27" ht="14.25" customHeight="1">
      <c r="A519" s="49"/>
      <c r="B519" s="59"/>
      <c r="C519" s="49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21"/>
      <c r="Q519" s="21"/>
      <c r="R519" s="21"/>
      <c r="S519" s="21"/>
      <c r="T519" s="21"/>
      <c r="U519" s="21"/>
      <c r="V519" s="21"/>
      <c r="W519" s="21"/>
      <c r="X519" s="21"/>
      <c r="Y519" s="21"/>
      <c r="Z519" s="21"/>
      <c r="AA519" s="21"/>
    </row>
    <row r="520" spans="1:27" ht="14.25" customHeight="1">
      <c r="A520" s="49"/>
      <c r="B520" s="59"/>
      <c r="C520" s="49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21"/>
      <c r="Q520" s="21"/>
      <c r="R520" s="21"/>
      <c r="S520" s="21"/>
      <c r="T520" s="21"/>
      <c r="U520" s="21"/>
      <c r="V520" s="21"/>
      <c r="W520" s="21"/>
      <c r="X520" s="21"/>
      <c r="Y520" s="21"/>
      <c r="Z520" s="21"/>
      <c r="AA520" s="21"/>
    </row>
    <row r="521" spans="1:27" ht="14.25" customHeight="1">
      <c r="A521" s="25"/>
      <c r="B521" s="37" t="s">
        <v>912</v>
      </c>
      <c r="C521" s="25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27" ht="15" customHeight="1">
      <c r="A522" s="139" t="s">
        <v>5</v>
      </c>
      <c r="B522" s="139" t="s">
        <v>6</v>
      </c>
      <c r="C522" s="139" t="s">
        <v>7</v>
      </c>
      <c r="D522" s="134" t="s">
        <v>8</v>
      </c>
      <c r="E522" s="134" t="s">
        <v>9</v>
      </c>
      <c r="F522" s="134" t="s">
        <v>10</v>
      </c>
      <c r="G522" s="134" t="s">
        <v>11</v>
      </c>
      <c r="H522" s="134" t="s">
        <v>12</v>
      </c>
      <c r="I522" s="134" t="s">
        <v>13</v>
      </c>
      <c r="J522" s="134" t="s">
        <v>14</v>
      </c>
      <c r="K522" s="134" t="s">
        <v>15</v>
      </c>
      <c r="L522" s="136" t="s">
        <v>16</v>
      </c>
      <c r="M522" s="137"/>
      <c r="N522" s="138"/>
      <c r="O522" s="139" t="s">
        <v>17</v>
      </c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</row>
    <row r="523" spans="1:27" ht="18" customHeight="1">
      <c r="A523" s="135"/>
      <c r="B523" s="135"/>
      <c r="C523" s="135"/>
      <c r="D523" s="135"/>
      <c r="E523" s="135"/>
      <c r="F523" s="135"/>
      <c r="G523" s="135"/>
      <c r="H523" s="135"/>
      <c r="I523" s="135"/>
      <c r="J523" s="135"/>
      <c r="K523" s="135"/>
      <c r="L523" s="7" t="s">
        <v>18</v>
      </c>
      <c r="M523" s="7" t="s">
        <v>19</v>
      </c>
      <c r="N523" s="7" t="s">
        <v>20</v>
      </c>
      <c r="O523" s="135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</row>
    <row r="524" spans="1:27" ht="14.5">
      <c r="A524" s="7">
        <v>1</v>
      </c>
      <c r="B524" s="7">
        <v>2</v>
      </c>
      <c r="C524" s="7">
        <v>3</v>
      </c>
      <c r="D524" s="7">
        <v>4</v>
      </c>
      <c r="E524" s="7">
        <v>5</v>
      </c>
      <c r="F524" s="7">
        <v>6</v>
      </c>
      <c r="G524" s="7">
        <v>7</v>
      </c>
      <c r="H524" s="7">
        <v>8</v>
      </c>
      <c r="I524" s="7">
        <v>9</v>
      </c>
      <c r="J524" s="7">
        <v>10</v>
      </c>
      <c r="K524" s="7">
        <v>11</v>
      </c>
      <c r="L524" s="7">
        <v>12</v>
      </c>
      <c r="M524" s="7">
        <v>13</v>
      </c>
      <c r="N524" s="7">
        <v>14</v>
      </c>
      <c r="O524" s="7">
        <v>15</v>
      </c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</row>
    <row r="525" spans="1:27" ht="14.25" customHeight="1">
      <c r="A525" s="10" t="s">
        <v>913</v>
      </c>
      <c r="B525" s="13" t="s">
        <v>914</v>
      </c>
      <c r="C525" s="19" t="s">
        <v>349</v>
      </c>
      <c r="D525" s="9"/>
      <c r="E525" s="9"/>
      <c r="F525" s="9">
        <f t="shared" ref="F525:F574" si="51">D525+E525</f>
        <v>0</v>
      </c>
      <c r="G525" s="9">
        <f t="shared" ref="G525:G574" si="52">F525-H525-I525</f>
        <v>0</v>
      </c>
      <c r="H525" s="9"/>
      <c r="I525" s="9"/>
      <c r="J525" s="9">
        <f t="shared" ref="J525:J574" si="53">G525*3-I525</f>
        <v>0</v>
      </c>
      <c r="K525" s="9"/>
      <c r="L525" s="9"/>
      <c r="M525" s="9"/>
      <c r="N525" s="9"/>
      <c r="O525" s="9"/>
    </row>
    <row r="526" spans="1:27" ht="14.25" customHeight="1">
      <c r="A526" s="10" t="s">
        <v>915</v>
      </c>
      <c r="B526" s="13" t="s">
        <v>916</v>
      </c>
      <c r="C526" s="19" t="s">
        <v>48</v>
      </c>
      <c r="D526" s="9"/>
      <c r="E526" s="9"/>
      <c r="F526" s="9">
        <f t="shared" si="51"/>
        <v>0</v>
      </c>
      <c r="G526" s="9">
        <f t="shared" si="52"/>
        <v>0</v>
      </c>
      <c r="H526" s="9"/>
      <c r="I526" s="9"/>
      <c r="J526" s="9">
        <f t="shared" si="53"/>
        <v>0</v>
      </c>
      <c r="K526" s="9"/>
      <c r="L526" s="9"/>
      <c r="M526" s="9"/>
      <c r="N526" s="9"/>
      <c r="O526" s="9"/>
    </row>
    <row r="527" spans="1:27" ht="14.25" customHeight="1">
      <c r="A527" s="10" t="s">
        <v>917</v>
      </c>
      <c r="B527" s="13" t="s">
        <v>918</v>
      </c>
      <c r="C527" s="19" t="s">
        <v>349</v>
      </c>
      <c r="D527" s="9">
        <v>44900</v>
      </c>
      <c r="E527" s="9">
        <v>25800</v>
      </c>
      <c r="F527" s="9">
        <f t="shared" si="51"/>
        <v>70700</v>
      </c>
      <c r="G527" s="9">
        <f t="shared" si="52"/>
        <v>4500</v>
      </c>
      <c r="H527" s="9"/>
      <c r="I527" s="9">
        <v>66200</v>
      </c>
      <c r="J527" s="9">
        <f t="shared" si="53"/>
        <v>-52700</v>
      </c>
      <c r="K527" s="9"/>
      <c r="L527" s="9"/>
      <c r="M527" s="9"/>
      <c r="N527" s="9"/>
      <c r="O527" s="9"/>
    </row>
    <row r="528" spans="1:27" ht="14.25" customHeight="1">
      <c r="A528" s="10" t="s">
        <v>919</v>
      </c>
      <c r="B528" s="13" t="s">
        <v>920</v>
      </c>
      <c r="C528" s="19" t="s">
        <v>349</v>
      </c>
      <c r="D528" s="9"/>
      <c r="E528" s="9"/>
      <c r="F528" s="9">
        <f t="shared" si="51"/>
        <v>0</v>
      </c>
      <c r="G528" s="9">
        <f t="shared" si="52"/>
        <v>0</v>
      </c>
      <c r="H528" s="9"/>
      <c r="I528" s="9"/>
      <c r="J528" s="9">
        <f t="shared" si="53"/>
        <v>0</v>
      </c>
      <c r="K528" s="9"/>
      <c r="L528" s="9"/>
      <c r="M528" s="9"/>
      <c r="N528" s="9"/>
      <c r="O528" s="9"/>
    </row>
    <row r="529" spans="1:15" ht="14.25" customHeight="1">
      <c r="A529" s="10" t="s">
        <v>921</v>
      </c>
      <c r="B529" s="13" t="s">
        <v>922</v>
      </c>
      <c r="C529" s="19" t="s">
        <v>48</v>
      </c>
      <c r="D529" s="9">
        <v>47</v>
      </c>
      <c r="E529" s="9"/>
      <c r="F529" s="9">
        <f t="shared" si="51"/>
        <v>47</v>
      </c>
      <c r="G529" s="9">
        <f t="shared" si="52"/>
        <v>47</v>
      </c>
      <c r="H529" s="9"/>
      <c r="I529" s="9">
        <v>0</v>
      </c>
      <c r="J529" s="9">
        <f t="shared" si="53"/>
        <v>141</v>
      </c>
      <c r="K529" s="9"/>
      <c r="L529" s="9"/>
      <c r="M529" s="9"/>
      <c r="N529" s="9"/>
      <c r="O529" s="9"/>
    </row>
    <row r="530" spans="1:15" ht="14.25" customHeight="1">
      <c r="A530" s="10" t="s">
        <v>923</v>
      </c>
      <c r="B530" s="13" t="s">
        <v>924</v>
      </c>
      <c r="C530" s="19" t="s">
        <v>349</v>
      </c>
      <c r="D530" s="9">
        <v>145800</v>
      </c>
      <c r="E530" s="9">
        <v>25800</v>
      </c>
      <c r="F530" s="9">
        <f t="shared" si="51"/>
        <v>171600</v>
      </c>
      <c r="G530" s="9">
        <f t="shared" si="52"/>
        <v>0</v>
      </c>
      <c r="H530" s="9">
        <v>1500</v>
      </c>
      <c r="I530" s="9">
        <v>170100</v>
      </c>
      <c r="J530" s="9">
        <f t="shared" si="53"/>
        <v>-170100</v>
      </c>
      <c r="K530" s="9"/>
      <c r="L530" s="9"/>
      <c r="M530" s="9"/>
      <c r="N530" s="9"/>
      <c r="O530" s="9"/>
    </row>
    <row r="531" spans="1:15" ht="14.25" customHeight="1">
      <c r="A531" s="10" t="s">
        <v>925</v>
      </c>
      <c r="B531" s="13" t="s">
        <v>926</v>
      </c>
      <c r="C531" s="19" t="s">
        <v>48</v>
      </c>
      <c r="D531" s="9"/>
      <c r="E531" s="9"/>
      <c r="F531" s="9">
        <f t="shared" si="51"/>
        <v>0</v>
      </c>
      <c r="G531" s="9">
        <f t="shared" si="52"/>
        <v>0</v>
      </c>
      <c r="H531" s="9"/>
      <c r="I531" s="9"/>
      <c r="J531" s="9">
        <f t="shared" si="53"/>
        <v>0</v>
      </c>
      <c r="K531" s="9"/>
      <c r="L531" s="9"/>
      <c r="M531" s="9"/>
      <c r="N531" s="9"/>
      <c r="O531" s="9"/>
    </row>
    <row r="532" spans="1:15" ht="14.25" customHeight="1">
      <c r="A532" s="10" t="s">
        <v>927</v>
      </c>
      <c r="B532" s="13" t="s">
        <v>928</v>
      </c>
      <c r="C532" s="19" t="s">
        <v>349</v>
      </c>
      <c r="D532" s="9">
        <v>244</v>
      </c>
      <c r="E532" s="9"/>
      <c r="F532" s="9">
        <f t="shared" si="51"/>
        <v>244</v>
      </c>
      <c r="G532" s="9">
        <f t="shared" si="52"/>
        <v>0</v>
      </c>
      <c r="H532" s="9"/>
      <c r="I532" s="9">
        <v>244</v>
      </c>
      <c r="J532" s="9">
        <f t="shared" si="53"/>
        <v>-244</v>
      </c>
      <c r="K532" s="9"/>
      <c r="L532" s="9"/>
      <c r="M532" s="9"/>
      <c r="N532" s="9"/>
      <c r="O532" s="9"/>
    </row>
    <row r="533" spans="1:15" ht="14.25" customHeight="1">
      <c r="A533" s="10" t="s">
        <v>929</v>
      </c>
      <c r="B533" s="13" t="s">
        <v>930</v>
      </c>
      <c r="C533" s="19" t="s">
        <v>349</v>
      </c>
      <c r="D533" s="9"/>
      <c r="E533" s="9"/>
      <c r="F533" s="9">
        <f t="shared" si="51"/>
        <v>0</v>
      </c>
      <c r="G533" s="9">
        <f t="shared" si="52"/>
        <v>0</v>
      </c>
      <c r="H533" s="9"/>
      <c r="I533" s="9"/>
      <c r="J533" s="9">
        <f t="shared" si="53"/>
        <v>0</v>
      </c>
      <c r="K533" s="9"/>
      <c r="L533" s="9"/>
      <c r="M533" s="9"/>
      <c r="N533" s="9"/>
      <c r="O533" s="9"/>
    </row>
    <row r="534" spans="1:15" ht="14.25" customHeight="1">
      <c r="A534" s="10" t="s">
        <v>931</v>
      </c>
      <c r="B534" s="13" t="s">
        <v>932</v>
      </c>
      <c r="C534" s="19" t="s">
        <v>465</v>
      </c>
      <c r="D534" s="9"/>
      <c r="E534" s="9"/>
      <c r="F534" s="9">
        <f t="shared" si="51"/>
        <v>0</v>
      </c>
      <c r="G534" s="9">
        <f t="shared" si="52"/>
        <v>0</v>
      </c>
      <c r="H534" s="9"/>
      <c r="I534" s="9"/>
      <c r="J534" s="9">
        <f t="shared" si="53"/>
        <v>0</v>
      </c>
      <c r="K534" s="9"/>
      <c r="L534" s="9"/>
      <c r="M534" s="9"/>
      <c r="N534" s="9"/>
      <c r="O534" s="9"/>
    </row>
    <row r="535" spans="1:15" ht="14.25" customHeight="1">
      <c r="A535" s="10" t="s">
        <v>933</v>
      </c>
      <c r="B535" s="13" t="s">
        <v>934</v>
      </c>
      <c r="C535" s="19" t="s">
        <v>935</v>
      </c>
      <c r="D535" s="9"/>
      <c r="E535" s="9"/>
      <c r="F535" s="9">
        <f t="shared" si="51"/>
        <v>0</v>
      </c>
      <c r="G535" s="9">
        <f t="shared" si="52"/>
        <v>0</v>
      </c>
      <c r="H535" s="9"/>
      <c r="I535" s="9"/>
      <c r="J535" s="9">
        <f t="shared" si="53"/>
        <v>0</v>
      </c>
      <c r="K535" s="9"/>
      <c r="L535" s="9"/>
      <c r="M535" s="9"/>
      <c r="N535" s="9"/>
      <c r="O535" s="9"/>
    </row>
    <row r="536" spans="1:15" ht="14.25" customHeight="1">
      <c r="A536" s="10" t="s">
        <v>936</v>
      </c>
      <c r="B536" s="13" t="s">
        <v>937</v>
      </c>
      <c r="C536" s="19" t="s">
        <v>935</v>
      </c>
      <c r="D536" s="9">
        <v>124</v>
      </c>
      <c r="E536" s="9"/>
      <c r="F536" s="9">
        <f t="shared" si="51"/>
        <v>124</v>
      </c>
      <c r="G536" s="9">
        <f t="shared" si="52"/>
        <v>0</v>
      </c>
      <c r="H536" s="9"/>
      <c r="I536" s="9">
        <v>124</v>
      </c>
      <c r="J536" s="9">
        <f t="shared" si="53"/>
        <v>-124</v>
      </c>
      <c r="K536" s="9"/>
      <c r="L536" s="9"/>
      <c r="M536" s="9"/>
      <c r="N536" s="9"/>
      <c r="O536" s="9"/>
    </row>
    <row r="537" spans="1:15" ht="14.25" customHeight="1">
      <c r="A537" s="15" t="s">
        <v>938</v>
      </c>
      <c r="B537" s="17" t="s">
        <v>939</v>
      </c>
      <c r="C537" s="18" t="s">
        <v>465</v>
      </c>
      <c r="D537" s="9"/>
      <c r="E537" s="9"/>
      <c r="F537" s="9">
        <f t="shared" si="51"/>
        <v>0</v>
      </c>
      <c r="G537" s="9">
        <f t="shared" si="52"/>
        <v>0</v>
      </c>
      <c r="H537" s="9"/>
      <c r="I537" s="9"/>
      <c r="J537" s="9">
        <f t="shared" si="53"/>
        <v>0</v>
      </c>
      <c r="K537" s="9"/>
      <c r="L537" s="9"/>
      <c r="M537" s="9"/>
      <c r="N537" s="9"/>
      <c r="O537" s="9"/>
    </row>
    <row r="538" spans="1:15" ht="14.25" customHeight="1">
      <c r="A538" s="10" t="s">
        <v>940</v>
      </c>
      <c r="B538" s="13" t="s">
        <v>941</v>
      </c>
      <c r="C538" s="19" t="s">
        <v>465</v>
      </c>
      <c r="D538" s="9"/>
      <c r="E538" s="9"/>
      <c r="F538" s="9">
        <f t="shared" si="51"/>
        <v>0</v>
      </c>
      <c r="G538" s="9">
        <f t="shared" si="52"/>
        <v>0</v>
      </c>
      <c r="H538" s="9"/>
      <c r="I538" s="9"/>
      <c r="J538" s="9">
        <f t="shared" si="53"/>
        <v>0</v>
      </c>
      <c r="K538" s="9"/>
      <c r="L538" s="9"/>
      <c r="M538" s="9"/>
      <c r="N538" s="9"/>
      <c r="O538" s="9"/>
    </row>
    <row r="539" spans="1:15" ht="14.25" customHeight="1">
      <c r="A539" s="10" t="s">
        <v>942</v>
      </c>
      <c r="B539" s="13" t="s">
        <v>943</v>
      </c>
      <c r="C539" s="19" t="s">
        <v>944</v>
      </c>
      <c r="D539" s="9"/>
      <c r="E539" s="9"/>
      <c r="F539" s="9">
        <f t="shared" si="51"/>
        <v>0</v>
      </c>
      <c r="G539" s="9">
        <f t="shared" si="52"/>
        <v>0</v>
      </c>
      <c r="H539" s="9"/>
      <c r="I539" s="9"/>
      <c r="J539" s="9">
        <f t="shared" si="53"/>
        <v>0</v>
      </c>
      <c r="K539" s="9"/>
      <c r="L539" s="9"/>
      <c r="M539" s="9"/>
      <c r="N539" s="9"/>
      <c r="O539" s="9"/>
    </row>
    <row r="540" spans="1:15" ht="14.25" customHeight="1">
      <c r="A540" s="10" t="s">
        <v>945</v>
      </c>
      <c r="B540" s="13" t="s">
        <v>946</v>
      </c>
      <c r="C540" s="19" t="s">
        <v>465</v>
      </c>
      <c r="D540" s="9"/>
      <c r="E540" s="9"/>
      <c r="F540" s="9">
        <f t="shared" si="51"/>
        <v>0</v>
      </c>
      <c r="G540" s="9">
        <f t="shared" si="52"/>
        <v>0</v>
      </c>
      <c r="H540" s="9"/>
      <c r="I540" s="9"/>
      <c r="J540" s="9">
        <f t="shared" si="53"/>
        <v>0</v>
      </c>
      <c r="K540" s="9"/>
      <c r="L540" s="9"/>
      <c r="M540" s="9"/>
      <c r="N540" s="9"/>
      <c r="O540" s="9"/>
    </row>
    <row r="541" spans="1:15" ht="14.25" customHeight="1">
      <c r="A541" s="10" t="s">
        <v>947</v>
      </c>
      <c r="B541" s="13" t="s">
        <v>948</v>
      </c>
      <c r="C541" s="19" t="s">
        <v>465</v>
      </c>
      <c r="D541" s="9"/>
      <c r="E541" s="9"/>
      <c r="F541" s="9">
        <f t="shared" si="51"/>
        <v>0</v>
      </c>
      <c r="G541" s="9">
        <f t="shared" si="52"/>
        <v>0</v>
      </c>
      <c r="H541" s="9"/>
      <c r="I541" s="9"/>
      <c r="J541" s="9">
        <f t="shared" si="53"/>
        <v>0</v>
      </c>
      <c r="K541" s="9"/>
      <c r="L541" s="9"/>
      <c r="M541" s="9"/>
      <c r="N541" s="9"/>
      <c r="O541" s="9"/>
    </row>
    <row r="542" spans="1:15" ht="14.25" customHeight="1">
      <c r="A542" s="10" t="s">
        <v>949</v>
      </c>
      <c r="B542" s="13" t="s">
        <v>950</v>
      </c>
      <c r="C542" s="19" t="s">
        <v>944</v>
      </c>
      <c r="D542" s="9"/>
      <c r="E542" s="9"/>
      <c r="F542" s="9">
        <f t="shared" si="51"/>
        <v>0</v>
      </c>
      <c r="G542" s="9">
        <f t="shared" si="52"/>
        <v>0</v>
      </c>
      <c r="H542" s="9"/>
      <c r="I542" s="9"/>
      <c r="J542" s="9">
        <f t="shared" si="53"/>
        <v>0</v>
      </c>
      <c r="K542" s="9"/>
      <c r="L542" s="9"/>
      <c r="M542" s="9"/>
      <c r="N542" s="9"/>
      <c r="O542" s="9"/>
    </row>
    <row r="543" spans="1:15" ht="14.25" customHeight="1">
      <c r="A543" s="10" t="s">
        <v>951</v>
      </c>
      <c r="B543" s="13" t="s">
        <v>952</v>
      </c>
      <c r="C543" s="19" t="s">
        <v>48</v>
      </c>
      <c r="D543" s="9">
        <v>203</v>
      </c>
      <c r="E543" s="9"/>
      <c r="F543" s="9">
        <f t="shared" si="51"/>
        <v>203</v>
      </c>
      <c r="G543" s="9">
        <f t="shared" si="52"/>
        <v>5</v>
      </c>
      <c r="H543" s="9"/>
      <c r="I543" s="9">
        <v>198</v>
      </c>
      <c r="J543" s="9">
        <f t="shared" si="53"/>
        <v>-183</v>
      </c>
      <c r="K543" s="9"/>
      <c r="L543" s="9"/>
      <c r="M543" s="9"/>
      <c r="N543" s="9"/>
      <c r="O543" s="9"/>
    </row>
    <row r="544" spans="1:15" ht="14.25" customHeight="1">
      <c r="A544" s="15" t="s">
        <v>953</v>
      </c>
      <c r="B544" s="17" t="s">
        <v>954</v>
      </c>
      <c r="C544" s="18" t="s">
        <v>349</v>
      </c>
      <c r="D544" s="9"/>
      <c r="E544" s="9"/>
      <c r="F544" s="9">
        <f t="shared" si="51"/>
        <v>0</v>
      </c>
      <c r="G544" s="9">
        <f t="shared" si="52"/>
        <v>0</v>
      </c>
      <c r="H544" s="9"/>
      <c r="I544" s="9"/>
      <c r="J544" s="9">
        <f t="shared" si="53"/>
        <v>0</v>
      </c>
      <c r="K544" s="9"/>
      <c r="L544" s="9"/>
      <c r="M544" s="9"/>
      <c r="N544" s="9"/>
      <c r="O544" s="9"/>
    </row>
    <row r="545" spans="1:15" ht="14.25" customHeight="1">
      <c r="A545" s="10" t="s">
        <v>955</v>
      </c>
      <c r="B545" s="13" t="s">
        <v>956</v>
      </c>
      <c r="C545" s="19" t="s">
        <v>704</v>
      </c>
      <c r="D545" s="9"/>
      <c r="E545" s="9"/>
      <c r="F545" s="9">
        <f t="shared" si="51"/>
        <v>0</v>
      </c>
      <c r="G545" s="9">
        <f t="shared" si="52"/>
        <v>0</v>
      </c>
      <c r="H545" s="9"/>
      <c r="I545" s="9"/>
      <c r="J545" s="9">
        <f t="shared" si="53"/>
        <v>0</v>
      </c>
      <c r="K545" s="9"/>
      <c r="L545" s="9"/>
      <c r="M545" s="9"/>
      <c r="N545" s="9"/>
      <c r="O545" s="9"/>
    </row>
    <row r="546" spans="1:15" ht="14.25" customHeight="1">
      <c r="A546" s="10" t="s">
        <v>957</v>
      </c>
      <c r="B546" s="13" t="s">
        <v>958</v>
      </c>
      <c r="C546" s="19" t="s">
        <v>704</v>
      </c>
      <c r="D546" s="9"/>
      <c r="E546" s="9"/>
      <c r="F546" s="9">
        <f t="shared" si="51"/>
        <v>0</v>
      </c>
      <c r="G546" s="9">
        <f t="shared" si="52"/>
        <v>0</v>
      </c>
      <c r="H546" s="9"/>
      <c r="I546" s="9"/>
      <c r="J546" s="9">
        <f t="shared" si="53"/>
        <v>0</v>
      </c>
      <c r="K546" s="9"/>
      <c r="L546" s="9"/>
      <c r="M546" s="9"/>
      <c r="N546" s="9"/>
      <c r="O546" s="9"/>
    </row>
    <row r="547" spans="1:15" ht="14.25" customHeight="1">
      <c r="A547" s="10" t="s">
        <v>959</v>
      </c>
      <c r="B547" s="13" t="s">
        <v>960</v>
      </c>
      <c r="C547" s="19" t="s">
        <v>349</v>
      </c>
      <c r="D547" s="9">
        <v>900</v>
      </c>
      <c r="E547" s="9"/>
      <c r="F547" s="9">
        <f t="shared" si="51"/>
        <v>900</v>
      </c>
      <c r="G547" s="9">
        <f t="shared" si="52"/>
        <v>0</v>
      </c>
      <c r="H547" s="9"/>
      <c r="I547" s="9">
        <v>900</v>
      </c>
      <c r="J547" s="9">
        <f t="shared" si="53"/>
        <v>-900</v>
      </c>
      <c r="K547" s="9"/>
      <c r="L547" s="9"/>
      <c r="M547" s="9"/>
      <c r="N547" s="9"/>
      <c r="O547" s="9"/>
    </row>
    <row r="548" spans="1:15" ht="14.25" customHeight="1">
      <c r="A548" s="10" t="s">
        <v>961</v>
      </c>
      <c r="B548" s="13" t="s">
        <v>962</v>
      </c>
      <c r="C548" s="19" t="s">
        <v>349</v>
      </c>
      <c r="D548" s="9">
        <v>2600</v>
      </c>
      <c r="E548" s="9"/>
      <c r="F548" s="9">
        <f t="shared" si="51"/>
        <v>2600</v>
      </c>
      <c r="G548" s="9">
        <f t="shared" si="52"/>
        <v>900</v>
      </c>
      <c r="H548" s="9"/>
      <c r="I548" s="9">
        <v>1700</v>
      </c>
      <c r="J548" s="9">
        <f t="shared" si="53"/>
        <v>1000</v>
      </c>
      <c r="K548" s="9"/>
      <c r="L548" s="9"/>
      <c r="M548" s="9"/>
      <c r="N548" s="9"/>
      <c r="O548" s="9"/>
    </row>
    <row r="549" spans="1:15" ht="14.25" customHeight="1">
      <c r="A549" s="10" t="s">
        <v>963</v>
      </c>
      <c r="B549" s="13" t="s">
        <v>964</v>
      </c>
      <c r="C549" s="19" t="s">
        <v>349</v>
      </c>
      <c r="D549" s="9"/>
      <c r="E549" s="9"/>
      <c r="F549" s="9">
        <f t="shared" si="51"/>
        <v>0</v>
      </c>
      <c r="G549" s="9">
        <f t="shared" si="52"/>
        <v>0</v>
      </c>
      <c r="H549" s="9"/>
      <c r="I549" s="9"/>
      <c r="J549" s="9">
        <f t="shared" si="53"/>
        <v>0</v>
      </c>
      <c r="K549" s="9"/>
      <c r="L549" s="9"/>
      <c r="M549" s="9"/>
      <c r="N549" s="9"/>
      <c r="O549" s="9"/>
    </row>
    <row r="550" spans="1:15" ht="14.25" customHeight="1">
      <c r="A550" s="10" t="s">
        <v>965</v>
      </c>
      <c r="B550" s="13" t="s">
        <v>966</v>
      </c>
      <c r="C550" s="19" t="s">
        <v>349</v>
      </c>
      <c r="D550" s="9"/>
      <c r="E550" s="9"/>
      <c r="F550" s="9">
        <f t="shared" si="51"/>
        <v>0</v>
      </c>
      <c r="G550" s="9">
        <f t="shared" si="52"/>
        <v>0</v>
      </c>
      <c r="H550" s="9"/>
      <c r="I550" s="9"/>
      <c r="J550" s="9">
        <f t="shared" si="53"/>
        <v>0</v>
      </c>
      <c r="K550" s="9"/>
      <c r="L550" s="9"/>
      <c r="M550" s="9"/>
      <c r="N550" s="9"/>
      <c r="O550" s="9"/>
    </row>
    <row r="551" spans="1:15" ht="14.25" customHeight="1">
      <c r="A551" s="10" t="s">
        <v>967</v>
      </c>
      <c r="B551" s="13" t="s">
        <v>968</v>
      </c>
      <c r="C551" s="19" t="s">
        <v>349</v>
      </c>
      <c r="D551" s="9"/>
      <c r="E551" s="9"/>
      <c r="F551" s="9">
        <f t="shared" si="51"/>
        <v>0</v>
      </c>
      <c r="G551" s="9">
        <f t="shared" si="52"/>
        <v>0</v>
      </c>
      <c r="H551" s="9"/>
      <c r="I551" s="9"/>
      <c r="J551" s="9">
        <f t="shared" si="53"/>
        <v>0</v>
      </c>
      <c r="K551" s="9"/>
      <c r="L551" s="9"/>
      <c r="M551" s="9"/>
      <c r="N551" s="9"/>
      <c r="O551" s="9"/>
    </row>
    <row r="552" spans="1:15" ht="14.25" customHeight="1">
      <c r="A552" s="10" t="s">
        <v>969</v>
      </c>
      <c r="B552" s="13" t="s">
        <v>970</v>
      </c>
      <c r="C552" s="19" t="s">
        <v>485</v>
      </c>
      <c r="D552" s="9"/>
      <c r="E552" s="9"/>
      <c r="F552" s="9">
        <f t="shared" si="51"/>
        <v>0</v>
      </c>
      <c r="G552" s="9">
        <f t="shared" si="52"/>
        <v>0</v>
      </c>
      <c r="H552" s="9"/>
      <c r="I552" s="9"/>
      <c r="J552" s="9">
        <f t="shared" si="53"/>
        <v>0</v>
      </c>
      <c r="K552" s="9"/>
      <c r="L552" s="9"/>
      <c r="M552" s="9"/>
      <c r="N552" s="9"/>
      <c r="O552" s="9"/>
    </row>
    <row r="553" spans="1:15" ht="14.25" customHeight="1">
      <c r="A553" s="10" t="s">
        <v>971</v>
      </c>
      <c r="B553" s="13" t="s">
        <v>972</v>
      </c>
      <c r="C553" s="19" t="s">
        <v>349</v>
      </c>
      <c r="D553" s="9"/>
      <c r="E553" s="9"/>
      <c r="F553" s="9">
        <f t="shared" si="51"/>
        <v>0</v>
      </c>
      <c r="G553" s="9">
        <f t="shared" si="52"/>
        <v>0</v>
      </c>
      <c r="H553" s="9"/>
      <c r="I553" s="9"/>
      <c r="J553" s="9">
        <f t="shared" si="53"/>
        <v>0</v>
      </c>
      <c r="K553" s="9"/>
      <c r="L553" s="9"/>
      <c r="M553" s="9"/>
      <c r="N553" s="9"/>
      <c r="O553" s="9"/>
    </row>
    <row r="554" spans="1:15" ht="14.25" customHeight="1">
      <c r="A554" s="10" t="s">
        <v>973</v>
      </c>
      <c r="B554" s="13" t="s">
        <v>974</v>
      </c>
      <c r="C554" s="19" t="s">
        <v>349</v>
      </c>
      <c r="D554" s="9"/>
      <c r="E554" s="9"/>
      <c r="F554" s="9">
        <f t="shared" si="51"/>
        <v>0</v>
      </c>
      <c r="G554" s="9">
        <f t="shared" si="52"/>
        <v>0</v>
      </c>
      <c r="H554" s="9"/>
      <c r="I554" s="9"/>
      <c r="J554" s="9">
        <f t="shared" si="53"/>
        <v>0</v>
      </c>
      <c r="K554" s="9"/>
      <c r="L554" s="9"/>
      <c r="M554" s="9"/>
      <c r="N554" s="9"/>
      <c r="O554" s="9"/>
    </row>
    <row r="555" spans="1:15" ht="14.25" customHeight="1">
      <c r="A555" s="10" t="s">
        <v>975</v>
      </c>
      <c r="B555" s="13" t="s">
        <v>976</v>
      </c>
      <c r="C555" s="19" t="s">
        <v>349</v>
      </c>
      <c r="D555" s="9"/>
      <c r="E555" s="9"/>
      <c r="F555" s="9">
        <f t="shared" si="51"/>
        <v>0</v>
      </c>
      <c r="G555" s="9">
        <f t="shared" si="52"/>
        <v>0</v>
      </c>
      <c r="H555" s="9"/>
      <c r="I555" s="9"/>
      <c r="J555" s="9">
        <f t="shared" si="53"/>
        <v>0</v>
      </c>
      <c r="K555" s="9"/>
      <c r="L555" s="9"/>
      <c r="M555" s="9"/>
      <c r="N555" s="9"/>
      <c r="O555" s="9"/>
    </row>
    <row r="556" spans="1:15" ht="14.25" customHeight="1">
      <c r="A556" s="15" t="s">
        <v>977</v>
      </c>
      <c r="B556" s="17" t="s">
        <v>978</v>
      </c>
      <c r="C556" s="18" t="s">
        <v>485</v>
      </c>
      <c r="D556" s="9">
        <v>31800</v>
      </c>
      <c r="E556" s="9">
        <v>25800</v>
      </c>
      <c r="F556" s="9">
        <f t="shared" si="51"/>
        <v>57600</v>
      </c>
      <c r="G556" s="9">
        <f t="shared" si="52"/>
        <v>1800</v>
      </c>
      <c r="H556" s="9"/>
      <c r="I556" s="9">
        <v>55800</v>
      </c>
      <c r="J556" s="9">
        <f t="shared" si="53"/>
        <v>-50400</v>
      </c>
      <c r="K556" s="9"/>
      <c r="L556" s="9"/>
      <c r="M556" s="9"/>
      <c r="N556" s="9"/>
      <c r="O556" s="9"/>
    </row>
    <row r="557" spans="1:15" ht="14.25" customHeight="1">
      <c r="A557" s="10" t="s">
        <v>979</v>
      </c>
      <c r="B557" s="13" t="s">
        <v>980</v>
      </c>
      <c r="C557" s="19" t="s">
        <v>349</v>
      </c>
      <c r="D557" s="9"/>
      <c r="E557" s="9"/>
      <c r="F557" s="9">
        <f t="shared" si="51"/>
        <v>0</v>
      </c>
      <c r="G557" s="9">
        <f t="shared" si="52"/>
        <v>0</v>
      </c>
      <c r="H557" s="9"/>
      <c r="I557" s="9"/>
      <c r="J557" s="9">
        <f t="shared" si="53"/>
        <v>0</v>
      </c>
      <c r="K557" s="9"/>
      <c r="L557" s="9"/>
      <c r="M557" s="9"/>
      <c r="N557" s="9"/>
      <c r="O557" s="9"/>
    </row>
    <row r="558" spans="1:15" ht="14.25" customHeight="1">
      <c r="A558" s="10" t="s">
        <v>981</v>
      </c>
      <c r="B558" s="13" t="s">
        <v>982</v>
      </c>
      <c r="C558" s="19" t="s">
        <v>48</v>
      </c>
      <c r="D558" s="9"/>
      <c r="E558" s="9"/>
      <c r="F558" s="9">
        <f t="shared" si="51"/>
        <v>0</v>
      </c>
      <c r="G558" s="9">
        <f t="shared" si="52"/>
        <v>0</v>
      </c>
      <c r="H558" s="9"/>
      <c r="I558" s="9"/>
      <c r="J558" s="9">
        <f t="shared" si="53"/>
        <v>0</v>
      </c>
      <c r="K558" s="9"/>
      <c r="L558" s="9"/>
      <c r="M558" s="9"/>
      <c r="N558" s="9"/>
      <c r="O558" s="9"/>
    </row>
    <row r="559" spans="1:15" ht="14.25" customHeight="1">
      <c r="A559" s="15" t="s">
        <v>983</v>
      </c>
      <c r="B559" s="17" t="s">
        <v>984</v>
      </c>
      <c r="C559" s="18" t="s">
        <v>513</v>
      </c>
      <c r="D559" s="9">
        <v>5</v>
      </c>
      <c r="E559" s="9"/>
      <c r="F559" s="9">
        <f t="shared" si="51"/>
        <v>5</v>
      </c>
      <c r="G559" s="9">
        <f t="shared" si="52"/>
        <v>0</v>
      </c>
      <c r="H559" s="9"/>
      <c r="I559" s="9">
        <v>5</v>
      </c>
      <c r="J559" s="9">
        <f t="shared" si="53"/>
        <v>-5</v>
      </c>
      <c r="K559" s="9"/>
      <c r="L559" s="9"/>
      <c r="M559" s="9"/>
      <c r="N559" s="9"/>
      <c r="O559" s="9"/>
    </row>
    <row r="560" spans="1:15" ht="14.25" customHeight="1">
      <c r="A560" s="10" t="s">
        <v>985</v>
      </c>
      <c r="B560" s="13" t="s">
        <v>986</v>
      </c>
      <c r="C560" s="19" t="s">
        <v>465</v>
      </c>
      <c r="D560" s="9"/>
      <c r="E560" s="9"/>
      <c r="F560" s="9">
        <f t="shared" si="51"/>
        <v>0</v>
      </c>
      <c r="G560" s="9">
        <f t="shared" si="52"/>
        <v>0</v>
      </c>
      <c r="H560" s="9"/>
      <c r="I560" s="9"/>
      <c r="J560" s="9">
        <f t="shared" si="53"/>
        <v>0</v>
      </c>
      <c r="K560" s="9"/>
      <c r="L560" s="9"/>
      <c r="M560" s="9"/>
      <c r="N560" s="9"/>
      <c r="O560" s="9"/>
    </row>
    <row r="561" spans="1:27" ht="14.25" customHeight="1">
      <c r="A561" s="10" t="s">
        <v>987</v>
      </c>
      <c r="B561" s="13" t="s">
        <v>988</v>
      </c>
      <c r="C561" s="19" t="s">
        <v>465</v>
      </c>
      <c r="D561" s="9"/>
      <c r="E561" s="9"/>
      <c r="F561" s="9">
        <f t="shared" si="51"/>
        <v>0</v>
      </c>
      <c r="G561" s="9">
        <f t="shared" si="52"/>
        <v>0</v>
      </c>
      <c r="H561" s="9"/>
      <c r="I561" s="9"/>
      <c r="J561" s="9">
        <f t="shared" si="53"/>
        <v>0</v>
      </c>
      <c r="K561" s="9"/>
      <c r="L561" s="9"/>
      <c r="M561" s="9"/>
      <c r="N561" s="9"/>
      <c r="O561" s="9"/>
    </row>
    <row r="562" spans="1:27" ht="14.25" customHeight="1">
      <c r="A562" s="10" t="s">
        <v>989</v>
      </c>
      <c r="B562" s="20" t="s">
        <v>990</v>
      </c>
      <c r="C562" s="18" t="s">
        <v>465</v>
      </c>
      <c r="D562" s="9"/>
      <c r="E562" s="9"/>
      <c r="F562" s="9">
        <f t="shared" si="51"/>
        <v>0</v>
      </c>
      <c r="G562" s="9">
        <f t="shared" si="52"/>
        <v>0</v>
      </c>
      <c r="H562" s="9"/>
      <c r="I562" s="9"/>
      <c r="J562" s="9">
        <f t="shared" si="53"/>
        <v>0</v>
      </c>
      <c r="K562" s="9"/>
      <c r="L562" s="9"/>
      <c r="M562" s="9"/>
      <c r="N562" s="9"/>
      <c r="O562" s="9"/>
    </row>
    <row r="563" spans="1:27" ht="14.25" customHeight="1">
      <c r="A563" s="19" t="s">
        <v>991</v>
      </c>
      <c r="B563" s="13" t="s">
        <v>992</v>
      </c>
      <c r="C563" s="19" t="s">
        <v>595</v>
      </c>
      <c r="D563" s="9"/>
      <c r="E563" s="9"/>
      <c r="F563" s="9">
        <f t="shared" si="51"/>
        <v>0</v>
      </c>
      <c r="G563" s="9">
        <f t="shared" si="52"/>
        <v>0</v>
      </c>
      <c r="H563" s="9"/>
      <c r="I563" s="9"/>
      <c r="J563" s="9">
        <f t="shared" si="53"/>
        <v>0</v>
      </c>
      <c r="K563" s="9"/>
      <c r="L563" s="9"/>
      <c r="M563" s="9"/>
      <c r="N563" s="9"/>
      <c r="O563" s="9"/>
    </row>
    <row r="564" spans="1:27" ht="14.25" customHeight="1">
      <c r="A564" s="18" t="s">
        <v>993</v>
      </c>
      <c r="B564" s="20" t="s">
        <v>994</v>
      </c>
      <c r="C564" s="18" t="s">
        <v>485</v>
      </c>
      <c r="D564" s="9">
        <v>2350</v>
      </c>
      <c r="E564" s="9"/>
      <c r="F564" s="9">
        <f t="shared" si="51"/>
        <v>2350</v>
      </c>
      <c r="G564" s="9">
        <f t="shared" si="52"/>
        <v>0</v>
      </c>
      <c r="H564" s="9"/>
      <c r="I564" s="9">
        <v>2350</v>
      </c>
      <c r="J564" s="9">
        <f t="shared" si="53"/>
        <v>-2350</v>
      </c>
      <c r="K564" s="9"/>
      <c r="L564" s="9"/>
      <c r="M564" s="9"/>
      <c r="N564" s="9"/>
      <c r="O564" s="9"/>
    </row>
    <row r="565" spans="1:27" ht="14.25" customHeight="1">
      <c r="A565" s="10" t="s">
        <v>995</v>
      </c>
      <c r="B565" s="13" t="s">
        <v>996</v>
      </c>
      <c r="C565" s="19" t="s">
        <v>349</v>
      </c>
      <c r="D565" s="9"/>
      <c r="E565" s="9"/>
      <c r="F565" s="9">
        <f t="shared" si="51"/>
        <v>0</v>
      </c>
      <c r="G565" s="9">
        <f t="shared" si="52"/>
        <v>0</v>
      </c>
      <c r="H565" s="9"/>
      <c r="I565" s="9"/>
      <c r="J565" s="9">
        <f t="shared" si="53"/>
        <v>0</v>
      </c>
      <c r="K565" s="9"/>
      <c r="L565" s="9"/>
      <c r="M565" s="9"/>
      <c r="N565" s="9"/>
      <c r="O565" s="9"/>
    </row>
    <row r="566" spans="1:27" ht="14.25" customHeight="1">
      <c r="A566" s="10" t="s">
        <v>997</v>
      </c>
      <c r="B566" s="13" t="s">
        <v>998</v>
      </c>
      <c r="C566" s="19" t="s">
        <v>465</v>
      </c>
      <c r="D566" s="9"/>
      <c r="E566" s="9"/>
      <c r="F566" s="9">
        <f t="shared" si="51"/>
        <v>0</v>
      </c>
      <c r="G566" s="9">
        <f t="shared" si="52"/>
        <v>0</v>
      </c>
      <c r="H566" s="9"/>
      <c r="I566" s="9"/>
      <c r="J566" s="9">
        <f t="shared" si="53"/>
        <v>0</v>
      </c>
      <c r="K566" s="9"/>
      <c r="L566" s="9"/>
      <c r="M566" s="9"/>
      <c r="N566" s="9"/>
      <c r="O566" s="9"/>
    </row>
    <row r="567" spans="1:27" ht="14.25" customHeight="1">
      <c r="A567" s="10" t="s">
        <v>999</v>
      </c>
      <c r="B567" s="13" t="s">
        <v>1000</v>
      </c>
      <c r="C567" s="19" t="s">
        <v>48</v>
      </c>
      <c r="D567" s="9"/>
      <c r="E567" s="9"/>
      <c r="F567" s="9">
        <f t="shared" si="51"/>
        <v>0</v>
      </c>
      <c r="G567" s="9">
        <f t="shared" si="52"/>
        <v>0</v>
      </c>
      <c r="H567" s="9"/>
      <c r="I567" s="9"/>
      <c r="J567" s="9">
        <f t="shared" si="53"/>
        <v>0</v>
      </c>
      <c r="K567" s="9"/>
      <c r="L567" s="9"/>
      <c r="M567" s="9"/>
      <c r="N567" s="9"/>
      <c r="O567" s="9"/>
    </row>
    <row r="568" spans="1:27" ht="14.25" customHeight="1">
      <c r="A568" s="15" t="s">
        <v>1001</v>
      </c>
      <c r="B568" s="20" t="s">
        <v>1002</v>
      </c>
      <c r="C568" s="18" t="s">
        <v>349</v>
      </c>
      <c r="D568" s="9">
        <v>10</v>
      </c>
      <c r="E568" s="9"/>
      <c r="F568" s="9">
        <f t="shared" si="51"/>
        <v>10</v>
      </c>
      <c r="G568" s="9">
        <f t="shared" si="52"/>
        <v>0</v>
      </c>
      <c r="H568" s="9"/>
      <c r="I568" s="9">
        <v>10</v>
      </c>
      <c r="J568" s="9">
        <f t="shared" si="53"/>
        <v>-10</v>
      </c>
      <c r="K568" s="9"/>
      <c r="L568" s="9"/>
      <c r="M568" s="9"/>
      <c r="N568" s="9"/>
      <c r="O568" s="9"/>
    </row>
    <row r="569" spans="1:27" ht="14.25" customHeight="1">
      <c r="A569" s="10" t="s">
        <v>1003</v>
      </c>
      <c r="B569" s="13" t="s">
        <v>1004</v>
      </c>
      <c r="C569" s="19" t="s">
        <v>349</v>
      </c>
      <c r="D569" s="9">
        <v>196</v>
      </c>
      <c r="E569" s="9"/>
      <c r="F569" s="9">
        <f t="shared" si="51"/>
        <v>196</v>
      </c>
      <c r="G569" s="9">
        <f t="shared" si="52"/>
        <v>0</v>
      </c>
      <c r="H569" s="9"/>
      <c r="I569" s="9">
        <v>196</v>
      </c>
      <c r="J569" s="9">
        <f t="shared" si="53"/>
        <v>-196</v>
      </c>
      <c r="K569" s="9"/>
      <c r="L569" s="9"/>
      <c r="M569" s="9"/>
      <c r="N569" s="9"/>
      <c r="O569" s="9"/>
    </row>
    <row r="570" spans="1:27" ht="14.25" customHeight="1">
      <c r="A570" s="10" t="s">
        <v>1005</v>
      </c>
      <c r="B570" s="13" t="s">
        <v>1006</v>
      </c>
      <c r="C570" s="10" t="s">
        <v>349</v>
      </c>
      <c r="D570" s="9"/>
      <c r="E570" s="9"/>
      <c r="F570" s="9">
        <f t="shared" si="51"/>
        <v>0</v>
      </c>
      <c r="G570" s="9">
        <f t="shared" si="52"/>
        <v>0</v>
      </c>
      <c r="H570" s="9"/>
      <c r="I570" s="9"/>
      <c r="J570" s="9">
        <f t="shared" si="53"/>
        <v>0</v>
      </c>
      <c r="K570" s="9"/>
      <c r="L570" s="9"/>
      <c r="M570" s="9"/>
      <c r="N570" s="9"/>
      <c r="O570" s="9"/>
    </row>
    <row r="571" spans="1:27" ht="14.25" customHeight="1">
      <c r="A571" s="10" t="s">
        <v>1007</v>
      </c>
      <c r="B571" s="13" t="s">
        <v>1008</v>
      </c>
      <c r="C571" s="10" t="s">
        <v>595</v>
      </c>
      <c r="D571" s="9"/>
      <c r="E571" s="9"/>
      <c r="F571" s="9">
        <f t="shared" si="51"/>
        <v>0</v>
      </c>
      <c r="G571" s="9">
        <f t="shared" si="52"/>
        <v>0</v>
      </c>
      <c r="H571" s="9"/>
      <c r="I571" s="9"/>
      <c r="J571" s="9">
        <f t="shared" si="53"/>
        <v>0</v>
      </c>
      <c r="K571" s="9"/>
      <c r="L571" s="9"/>
      <c r="M571" s="9"/>
      <c r="N571" s="9"/>
      <c r="O571" s="9"/>
    </row>
    <row r="572" spans="1:27" ht="14.25" customHeight="1">
      <c r="A572" s="10" t="s">
        <v>1009</v>
      </c>
      <c r="B572" s="13" t="s">
        <v>1010</v>
      </c>
      <c r="C572" s="10" t="s">
        <v>595</v>
      </c>
      <c r="D572" s="9"/>
      <c r="E572" s="9"/>
      <c r="F572" s="9">
        <f t="shared" si="51"/>
        <v>0</v>
      </c>
      <c r="G572" s="9">
        <f t="shared" si="52"/>
        <v>0</v>
      </c>
      <c r="H572" s="9"/>
      <c r="I572" s="9"/>
      <c r="J572" s="9">
        <f t="shared" si="53"/>
        <v>0</v>
      </c>
      <c r="K572" s="9"/>
      <c r="L572" s="9"/>
      <c r="M572" s="9"/>
      <c r="N572" s="9"/>
      <c r="O572" s="9"/>
    </row>
    <row r="573" spans="1:27" ht="14.25" customHeight="1">
      <c r="A573" s="10" t="s">
        <v>1011</v>
      </c>
      <c r="B573" s="13" t="s">
        <v>1012</v>
      </c>
      <c r="C573" s="10" t="s">
        <v>349</v>
      </c>
      <c r="D573" s="9"/>
      <c r="E573" s="9"/>
      <c r="F573" s="9">
        <f t="shared" si="51"/>
        <v>0</v>
      </c>
      <c r="G573" s="9">
        <f t="shared" si="52"/>
        <v>0</v>
      </c>
      <c r="H573" s="9"/>
      <c r="I573" s="9"/>
      <c r="J573" s="9">
        <f t="shared" si="53"/>
        <v>0</v>
      </c>
      <c r="K573" s="9"/>
      <c r="L573" s="9"/>
      <c r="M573" s="9"/>
      <c r="N573" s="9"/>
      <c r="O573" s="9"/>
    </row>
    <row r="574" spans="1:27" ht="14.25" customHeight="1">
      <c r="A574" s="10" t="s">
        <v>1013</v>
      </c>
      <c r="B574" s="13" t="s">
        <v>1014</v>
      </c>
      <c r="C574" s="10" t="s">
        <v>595</v>
      </c>
      <c r="D574" s="9"/>
      <c r="E574" s="9"/>
      <c r="F574" s="9">
        <f t="shared" si="51"/>
        <v>0</v>
      </c>
      <c r="G574" s="9">
        <f t="shared" si="52"/>
        <v>0</v>
      </c>
      <c r="H574" s="9"/>
      <c r="I574" s="9"/>
      <c r="J574" s="9">
        <f t="shared" si="53"/>
        <v>0</v>
      </c>
      <c r="K574" s="9"/>
      <c r="L574" s="9"/>
      <c r="M574" s="9"/>
      <c r="N574" s="9"/>
      <c r="O574" s="9"/>
    </row>
    <row r="575" spans="1:27" ht="14.25" customHeight="1">
      <c r="A575" s="49"/>
      <c r="B575" s="59"/>
      <c r="C575" s="49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21"/>
      <c r="Q575" s="21"/>
      <c r="R575" s="21"/>
      <c r="S575" s="21"/>
      <c r="T575" s="21"/>
      <c r="U575" s="21"/>
      <c r="V575" s="21"/>
      <c r="W575" s="21"/>
      <c r="X575" s="21"/>
      <c r="Y575" s="21"/>
      <c r="Z575" s="21"/>
      <c r="AA575" s="21"/>
    </row>
    <row r="576" spans="1:27" ht="14.25" customHeight="1">
      <c r="A576" s="72"/>
      <c r="B576" s="73"/>
      <c r="C576" s="72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21"/>
      <c r="Q576" s="21"/>
      <c r="R576" s="21"/>
      <c r="S576" s="21"/>
      <c r="T576" s="21"/>
      <c r="U576" s="21"/>
      <c r="V576" s="21"/>
      <c r="W576" s="21"/>
      <c r="X576" s="21"/>
      <c r="Y576" s="21"/>
      <c r="Z576" s="21"/>
      <c r="AA576" s="21"/>
    </row>
    <row r="577" spans="1:27" ht="14.25" customHeight="1">
      <c r="A577" s="29"/>
      <c r="B577" s="28" t="s">
        <v>1015</v>
      </c>
      <c r="C577" s="29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27" ht="15" customHeight="1">
      <c r="A578" s="139" t="s">
        <v>5</v>
      </c>
      <c r="B578" s="139" t="s">
        <v>6</v>
      </c>
      <c r="C578" s="139" t="s">
        <v>7</v>
      </c>
      <c r="D578" s="134" t="s">
        <v>8</v>
      </c>
      <c r="E578" s="134" t="s">
        <v>9</v>
      </c>
      <c r="F578" s="134" t="s">
        <v>10</v>
      </c>
      <c r="G578" s="134" t="s">
        <v>11</v>
      </c>
      <c r="H578" s="134" t="s">
        <v>12</v>
      </c>
      <c r="I578" s="134" t="s">
        <v>13</v>
      </c>
      <c r="J578" s="134" t="s">
        <v>14</v>
      </c>
      <c r="K578" s="134" t="s">
        <v>15</v>
      </c>
      <c r="L578" s="136" t="s">
        <v>16</v>
      </c>
      <c r="M578" s="137"/>
      <c r="N578" s="138"/>
      <c r="O578" s="139" t="s">
        <v>17</v>
      </c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</row>
    <row r="579" spans="1:27" ht="18" customHeight="1">
      <c r="A579" s="135"/>
      <c r="B579" s="135"/>
      <c r="C579" s="135"/>
      <c r="D579" s="135"/>
      <c r="E579" s="135"/>
      <c r="F579" s="135"/>
      <c r="G579" s="135"/>
      <c r="H579" s="135"/>
      <c r="I579" s="135"/>
      <c r="J579" s="135"/>
      <c r="K579" s="135"/>
      <c r="L579" s="7" t="s">
        <v>18</v>
      </c>
      <c r="M579" s="7" t="s">
        <v>19</v>
      </c>
      <c r="N579" s="7" t="s">
        <v>20</v>
      </c>
      <c r="O579" s="135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</row>
    <row r="580" spans="1:27" ht="14.5">
      <c r="A580" s="7">
        <v>1</v>
      </c>
      <c r="B580" s="7">
        <v>2</v>
      </c>
      <c r="C580" s="7">
        <v>3</v>
      </c>
      <c r="D580" s="7">
        <v>4</v>
      </c>
      <c r="E580" s="7">
        <v>5</v>
      </c>
      <c r="F580" s="7">
        <v>6</v>
      </c>
      <c r="G580" s="7">
        <v>7</v>
      </c>
      <c r="H580" s="7">
        <v>8</v>
      </c>
      <c r="I580" s="7">
        <v>9</v>
      </c>
      <c r="J580" s="7">
        <v>10</v>
      </c>
      <c r="K580" s="7">
        <v>11</v>
      </c>
      <c r="L580" s="7">
        <v>12</v>
      </c>
      <c r="M580" s="7">
        <v>13</v>
      </c>
      <c r="N580" s="7">
        <v>14</v>
      </c>
      <c r="O580" s="7">
        <v>15</v>
      </c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</row>
    <row r="581" spans="1:27" ht="14.25" customHeight="1">
      <c r="A581" s="74" t="s">
        <v>1016</v>
      </c>
      <c r="B581" s="75" t="s">
        <v>1017</v>
      </c>
      <c r="C581" s="74" t="s">
        <v>349</v>
      </c>
      <c r="D581" s="9"/>
      <c r="E581" s="9"/>
      <c r="F581" s="9">
        <f t="shared" ref="F581:F596" si="54">D581+E581</f>
        <v>0</v>
      </c>
      <c r="G581" s="9">
        <f t="shared" ref="G581:G596" si="55">F581-H581-I581</f>
        <v>0</v>
      </c>
      <c r="H581" s="9"/>
      <c r="I581" s="9"/>
      <c r="J581" s="9">
        <f t="shared" ref="J581:J596" si="56">G581*3-I581</f>
        <v>0</v>
      </c>
      <c r="K581" s="9"/>
      <c r="L581" s="9"/>
      <c r="M581" s="9"/>
      <c r="N581" s="9"/>
      <c r="O581" s="9"/>
    </row>
    <row r="582" spans="1:27" ht="14.25" customHeight="1">
      <c r="A582" s="76" t="s">
        <v>1018</v>
      </c>
      <c r="B582" s="62" t="s">
        <v>1019</v>
      </c>
      <c r="C582" s="76" t="s">
        <v>349</v>
      </c>
      <c r="D582" s="9"/>
      <c r="E582" s="9"/>
      <c r="F582" s="9">
        <f t="shared" si="54"/>
        <v>0</v>
      </c>
      <c r="G582" s="9">
        <f t="shared" si="55"/>
        <v>0</v>
      </c>
      <c r="H582" s="9"/>
      <c r="I582" s="9"/>
      <c r="J582" s="9">
        <f t="shared" si="56"/>
        <v>0</v>
      </c>
      <c r="K582" s="9"/>
      <c r="L582" s="9"/>
      <c r="M582" s="9"/>
      <c r="N582" s="9"/>
      <c r="O582" s="9"/>
    </row>
    <row r="583" spans="1:27" ht="14.25" customHeight="1">
      <c r="A583" s="76" t="s">
        <v>1020</v>
      </c>
      <c r="B583" s="62" t="s">
        <v>1021</v>
      </c>
      <c r="C583" s="76" t="s">
        <v>1022</v>
      </c>
      <c r="D583" s="9"/>
      <c r="E583" s="9"/>
      <c r="F583" s="9">
        <f t="shared" si="54"/>
        <v>0</v>
      </c>
      <c r="G583" s="9">
        <f t="shared" si="55"/>
        <v>0</v>
      </c>
      <c r="H583" s="9"/>
      <c r="I583" s="9"/>
      <c r="J583" s="9">
        <f t="shared" si="56"/>
        <v>0</v>
      </c>
      <c r="K583" s="9"/>
      <c r="L583" s="9"/>
      <c r="M583" s="9"/>
      <c r="N583" s="9"/>
      <c r="O583" s="9"/>
    </row>
    <row r="584" spans="1:27" ht="14.25" customHeight="1">
      <c r="A584" s="76" t="s">
        <v>1023</v>
      </c>
      <c r="B584" s="62" t="s">
        <v>1024</v>
      </c>
      <c r="C584" s="76" t="s">
        <v>609</v>
      </c>
      <c r="D584" s="9"/>
      <c r="E584" s="9"/>
      <c r="F584" s="9">
        <f t="shared" si="54"/>
        <v>0</v>
      </c>
      <c r="G584" s="9">
        <f t="shared" si="55"/>
        <v>0</v>
      </c>
      <c r="H584" s="9"/>
      <c r="I584" s="9"/>
      <c r="J584" s="9">
        <f t="shared" si="56"/>
        <v>0</v>
      </c>
      <c r="K584" s="9"/>
      <c r="L584" s="9"/>
      <c r="M584" s="9"/>
      <c r="N584" s="9"/>
      <c r="O584" s="9"/>
    </row>
    <row r="585" spans="1:27" ht="14.25" customHeight="1">
      <c r="A585" s="76" t="s">
        <v>1025</v>
      </c>
      <c r="B585" s="62" t="s">
        <v>1026</v>
      </c>
      <c r="C585" s="76" t="s">
        <v>349</v>
      </c>
      <c r="D585" s="9"/>
      <c r="E585" s="9"/>
      <c r="F585" s="9">
        <f t="shared" si="54"/>
        <v>0</v>
      </c>
      <c r="G585" s="9">
        <f t="shared" si="55"/>
        <v>0</v>
      </c>
      <c r="H585" s="9"/>
      <c r="I585" s="9"/>
      <c r="J585" s="9">
        <f t="shared" si="56"/>
        <v>0</v>
      </c>
      <c r="K585" s="9"/>
      <c r="L585" s="9"/>
      <c r="M585" s="9"/>
      <c r="N585" s="9"/>
      <c r="O585" s="9"/>
    </row>
    <row r="586" spans="1:27" ht="14.25" customHeight="1">
      <c r="A586" s="76" t="s">
        <v>1027</v>
      </c>
      <c r="B586" s="62" t="s">
        <v>1028</v>
      </c>
      <c r="C586" s="76" t="s">
        <v>48</v>
      </c>
      <c r="D586" s="9"/>
      <c r="E586" s="9"/>
      <c r="F586" s="9">
        <f t="shared" si="54"/>
        <v>0</v>
      </c>
      <c r="G586" s="9">
        <f t="shared" si="55"/>
        <v>0</v>
      </c>
      <c r="H586" s="9"/>
      <c r="I586" s="9"/>
      <c r="J586" s="9">
        <f t="shared" si="56"/>
        <v>0</v>
      </c>
      <c r="K586" s="9"/>
      <c r="L586" s="9"/>
      <c r="M586" s="9"/>
      <c r="N586" s="9"/>
      <c r="O586" s="9"/>
    </row>
    <row r="587" spans="1:27" ht="14.25" customHeight="1">
      <c r="A587" s="76" t="s">
        <v>1029</v>
      </c>
      <c r="B587" s="62" t="s">
        <v>1030</v>
      </c>
      <c r="C587" s="76" t="s">
        <v>48</v>
      </c>
      <c r="D587" s="9"/>
      <c r="E587" s="9"/>
      <c r="F587" s="9">
        <f t="shared" si="54"/>
        <v>0</v>
      </c>
      <c r="G587" s="9">
        <f t="shared" si="55"/>
        <v>0</v>
      </c>
      <c r="H587" s="9"/>
      <c r="I587" s="9"/>
      <c r="J587" s="9">
        <f t="shared" si="56"/>
        <v>0</v>
      </c>
      <c r="K587" s="9"/>
      <c r="L587" s="9"/>
      <c r="M587" s="9"/>
      <c r="N587" s="9"/>
      <c r="O587" s="9"/>
    </row>
    <row r="588" spans="1:27" ht="14.25" customHeight="1">
      <c r="A588" s="76" t="s">
        <v>1031</v>
      </c>
      <c r="B588" s="62" t="s">
        <v>1032</v>
      </c>
      <c r="C588" s="76" t="s">
        <v>349</v>
      </c>
      <c r="D588" s="9"/>
      <c r="E588" s="9"/>
      <c r="F588" s="9">
        <f t="shared" si="54"/>
        <v>0</v>
      </c>
      <c r="G588" s="9">
        <f t="shared" si="55"/>
        <v>0</v>
      </c>
      <c r="H588" s="9"/>
      <c r="I588" s="9"/>
      <c r="J588" s="9">
        <f t="shared" si="56"/>
        <v>0</v>
      </c>
      <c r="K588" s="9"/>
      <c r="L588" s="9"/>
      <c r="M588" s="9"/>
      <c r="N588" s="9"/>
      <c r="O588" s="9"/>
    </row>
    <row r="589" spans="1:27" ht="14.25" customHeight="1">
      <c r="A589" s="76" t="s">
        <v>1033</v>
      </c>
      <c r="B589" s="62" t="s">
        <v>1034</v>
      </c>
      <c r="C589" s="76" t="s">
        <v>609</v>
      </c>
      <c r="D589" s="9"/>
      <c r="E589" s="9"/>
      <c r="F589" s="9">
        <f t="shared" si="54"/>
        <v>0</v>
      </c>
      <c r="G589" s="9">
        <f t="shared" si="55"/>
        <v>0</v>
      </c>
      <c r="H589" s="9"/>
      <c r="I589" s="9"/>
      <c r="J589" s="9">
        <f t="shared" si="56"/>
        <v>0</v>
      </c>
      <c r="K589" s="9"/>
      <c r="L589" s="9"/>
      <c r="M589" s="9"/>
      <c r="N589" s="9"/>
      <c r="O589" s="9"/>
    </row>
    <row r="590" spans="1:27" ht="14.25" customHeight="1">
      <c r="A590" s="76" t="s">
        <v>1035</v>
      </c>
      <c r="B590" s="62" t="s">
        <v>1036</v>
      </c>
      <c r="C590" s="76" t="s">
        <v>609</v>
      </c>
      <c r="D590" s="9"/>
      <c r="E590" s="9"/>
      <c r="F590" s="9">
        <f t="shared" si="54"/>
        <v>0</v>
      </c>
      <c r="G590" s="9">
        <f t="shared" si="55"/>
        <v>0</v>
      </c>
      <c r="H590" s="9"/>
      <c r="I590" s="9"/>
      <c r="J590" s="9">
        <f t="shared" si="56"/>
        <v>0</v>
      </c>
      <c r="K590" s="9"/>
      <c r="L590" s="9"/>
      <c r="M590" s="9"/>
      <c r="N590" s="9"/>
      <c r="O590" s="9"/>
    </row>
    <row r="591" spans="1:27" ht="14.25" customHeight="1">
      <c r="A591" s="76" t="s">
        <v>1037</v>
      </c>
      <c r="B591" s="62" t="s">
        <v>1038</v>
      </c>
      <c r="C591" s="76" t="s">
        <v>349</v>
      </c>
      <c r="D591" s="9"/>
      <c r="E591" s="9"/>
      <c r="F591" s="9">
        <f t="shared" si="54"/>
        <v>0</v>
      </c>
      <c r="G591" s="9">
        <f t="shared" si="55"/>
        <v>0</v>
      </c>
      <c r="H591" s="9"/>
      <c r="I591" s="9"/>
      <c r="J591" s="9">
        <f t="shared" si="56"/>
        <v>0</v>
      </c>
      <c r="K591" s="9"/>
      <c r="L591" s="9"/>
      <c r="M591" s="9"/>
      <c r="N591" s="9"/>
      <c r="O591" s="9"/>
    </row>
    <row r="592" spans="1:27" ht="14.25" customHeight="1">
      <c r="A592" s="76" t="s">
        <v>1039</v>
      </c>
      <c r="B592" s="62" t="s">
        <v>1040</v>
      </c>
      <c r="C592" s="76" t="s">
        <v>349</v>
      </c>
      <c r="D592" s="9"/>
      <c r="E592" s="9"/>
      <c r="F592" s="9">
        <f t="shared" si="54"/>
        <v>0</v>
      </c>
      <c r="G592" s="9">
        <f t="shared" si="55"/>
        <v>0</v>
      </c>
      <c r="H592" s="9"/>
      <c r="I592" s="9"/>
      <c r="J592" s="9">
        <f t="shared" si="56"/>
        <v>0</v>
      </c>
      <c r="K592" s="9"/>
      <c r="L592" s="9"/>
      <c r="M592" s="9"/>
      <c r="N592" s="9"/>
      <c r="O592" s="9"/>
      <c r="P592" s="21"/>
      <c r="Q592" s="21"/>
      <c r="R592" s="21"/>
      <c r="S592" s="21"/>
      <c r="T592" s="21"/>
      <c r="U592" s="21"/>
      <c r="V592" s="21"/>
      <c r="W592" s="21"/>
      <c r="X592" s="21"/>
      <c r="Y592" s="21"/>
      <c r="Z592" s="21"/>
      <c r="AA592" s="21"/>
    </row>
    <row r="593" spans="1:27" ht="14.25" customHeight="1">
      <c r="A593" s="76" t="s">
        <v>1041</v>
      </c>
      <c r="B593" s="62" t="s">
        <v>1042</v>
      </c>
      <c r="C593" s="76" t="s">
        <v>349</v>
      </c>
      <c r="D593" s="9"/>
      <c r="E593" s="9"/>
      <c r="F593" s="9">
        <f t="shared" si="54"/>
        <v>0</v>
      </c>
      <c r="G593" s="9">
        <f t="shared" si="55"/>
        <v>0</v>
      </c>
      <c r="H593" s="9"/>
      <c r="I593" s="9"/>
      <c r="J593" s="9">
        <f t="shared" si="56"/>
        <v>0</v>
      </c>
      <c r="K593" s="9"/>
      <c r="L593" s="9"/>
      <c r="M593" s="9"/>
      <c r="N593" s="9"/>
      <c r="O593" s="9"/>
      <c r="P593" s="21"/>
      <c r="Q593" s="21"/>
      <c r="R593" s="21"/>
      <c r="S593" s="21"/>
      <c r="T593" s="21"/>
      <c r="U593" s="21"/>
      <c r="V593" s="21"/>
      <c r="W593" s="21"/>
      <c r="X593" s="21"/>
      <c r="Y593" s="21"/>
      <c r="Z593" s="21"/>
      <c r="AA593" s="21"/>
    </row>
    <row r="594" spans="1:27" ht="14.25" customHeight="1">
      <c r="A594" s="76" t="s">
        <v>1043</v>
      </c>
      <c r="B594" s="62" t="s">
        <v>1044</v>
      </c>
      <c r="C594" s="76" t="s">
        <v>349</v>
      </c>
      <c r="D594" s="9"/>
      <c r="E594" s="9"/>
      <c r="F594" s="9">
        <f t="shared" si="54"/>
        <v>0</v>
      </c>
      <c r="G594" s="9">
        <f t="shared" si="55"/>
        <v>0</v>
      </c>
      <c r="H594" s="9"/>
      <c r="I594" s="9"/>
      <c r="J594" s="9">
        <f t="shared" si="56"/>
        <v>0</v>
      </c>
      <c r="K594" s="9"/>
      <c r="L594" s="9"/>
      <c r="M594" s="9"/>
      <c r="N594" s="9"/>
      <c r="O594" s="9"/>
      <c r="P594" s="21"/>
      <c r="Q594" s="21"/>
      <c r="R594" s="21"/>
      <c r="S594" s="21"/>
      <c r="T594" s="21"/>
      <c r="U594" s="21"/>
      <c r="V594" s="21"/>
      <c r="W594" s="21"/>
      <c r="X594" s="21"/>
      <c r="Y594" s="21"/>
      <c r="Z594" s="21"/>
      <c r="AA594" s="21"/>
    </row>
    <row r="595" spans="1:27" ht="14.25" customHeight="1">
      <c r="A595" s="76" t="s">
        <v>1045</v>
      </c>
      <c r="B595" s="62" t="s">
        <v>1046</v>
      </c>
      <c r="C595" s="76" t="s">
        <v>349</v>
      </c>
      <c r="D595" s="9"/>
      <c r="E595" s="9"/>
      <c r="F595" s="9">
        <f t="shared" si="54"/>
        <v>0</v>
      </c>
      <c r="G595" s="9">
        <f t="shared" si="55"/>
        <v>0</v>
      </c>
      <c r="H595" s="9"/>
      <c r="I595" s="9"/>
      <c r="J595" s="9">
        <f t="shared" si="56"/>
        <v>0</v>
      </c>
      <c r="K595" s="9"/>
      <c r="L595" s="9"/>
      <c r="M595" s="9"/>
      <c r="N595" s="9"/>
      <c r="O595" s="9"/>
      <c r="P595" s="21"/>
      <c r="Q595" s="21"/>
      <c r="R595" s="21"/>
      <c r="S595" s="21"/>
      <c r="T595" s="21"/>
      <c r="U595" s="21"/>
      <c r="V595" s="21"/>
      <c r="W595" s="21"/>
      <c r="X595" s="21"/>
      <c r="Y595" s="21"/>
      <c r="Z595" s="21"/>
      <c r="AA595" s="21"/>
    </row>
    <row r="596" spans="1:27" ht="14.25" customHeight="1">
      <c r="A596" s="117" t="s">
        <v>1047</v>
      </c>
      <c r="B596" s="118" t="s">
        <v>1048</v>
      </c>
      <c r="C596" s="117" t="s">
        <v>1049</v>
      </c>
      <c r="D596" s="119"/>
      <c r="E596" s="119"/>
      <c r="F596" s="119">
        <f t="shared" si="54"/>
        <v>0</v>
      </c>
      <c r="G596" s="119">
        <f t="shared" si="55"/>
        <v>0</v>
      </c>
      <c r="H596" s="119"/>
      <c r="I596" s="119"/>
      <c r="J596" s="119">
        <f t="shared" si="56"/>
        <v>0</v>
      </c>
      <c r="K596" s="119"/>
      <c r="L596" s="119"/>
      <c r="M596" s="119"/>
      <c r="N596" s="119"/>
      <c r="O596" s="119"/>
      <c r="P596" s="21"/>
      <c r="Q596" s="21"/>
      <c r="R596" s="21"/>
      <c r="S596" s="21"/>
      <c r="T596" s="21"/>
      <c r="U596" s="21"/>
      <c r="V596" s="21"/>
      <c r="W596" s="21"/>
      <c r="X596" s="21"/>
      <c r="Y596" s="21"/>
      <c r="Z596" s="21"/>
      <c r="AA596" s="21"/>
    </row>
    <row r="597" spans="1:27" ht="14.25" customHeight="1">
      <c r="A597" s="122" t="s">
        <v>1159</v>
      </c>
      <c r="B597" s="120" t="s">
        <v>1160</v>
      </c>
      <c r="C597" s="121" t="s">
        <v>1049</v>
      </c>
      <c r="D597" s="120"/>
      <c r="E597" s="120"/>
      <c r="F597" s="120"/>
      <c r="G597" s="120"/>
      <c r="H597" s="120"/>
      <c r="I597" s="120"/>
      <c r="J597" s="120"/>
      <c r="K597" s="120"/>
      <c r="L597" s="120"/>
      <c r="M597" s="120"/>
      <c r="N597" s="120"/>
      <c r="O597" s="120"/>
      <c r="P597" s="21"/>
      <c r="Q597" s="21"/>
      <c r="R597" s="21"/>
      <c r="S597" s="21"/>
      <c r="T597" s="21"/>
      <c r="U597" s="21"/>
      <c r="V597" s="21"/>
      <c r="W597" s="21"/>
      <c r="X597" s="21"/>
      <c r="Y597" s="21"/>
      <c r="Z597" s="21"/>
      <c r="AA597" s="21"/>
    </row>
    <row r="598" spans="1:27" ht="14.2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21"/>
      <c r="Q598" s="21"/>
      <c r="R598" s="21"/>
      <c r="S598" s="21"/>
      <c r="T598" s="21"/>
      <c r="U598" s="21"/>
      <c r="V598" s="21"/>
      <c r="W598" s="21"/>
      <c r="X598" s="21"/>
      <c r="Y598" s="21"/>
      <c r="Z598" s="21"/>
      <c r="AA598" s="21"/>
    </row>
    <row r="599" spans="1:27" ht="14.25" customHeight="1">
      <c r="A599" s="29"/>
      <c r="B599" s="77" t="s">
        <v>1050</v>
      </c>
      <c r="C599" s="29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27" ht="15" customHeight="1">
      <c r="A600" s="139" t="s">
        <v>5</v>
      </c>
      <c r="B600" s="139" t="s">
        <v>6</v>
      </c>
      <c r="C600" s="139" t="s">
        <v>7</v>
      </c>
      <c r="D600" s="134" t="s">
        <v>8</v>
      </c>
      <c r="E600" s="134" t="s">
        <v>9</v>
      </c>
      <c r="F600" s="134" t="s">
        <v>10</v>
      </c>
      <c r="G600" s="134" t="s">
        <v>11</v>
      </c>
      <c r="H600" s="134" t="s">
        <v>12</v>
      </c>
      <c r="I600" s="134" t="s">
        <v>13</v>
      </c>
      <c r="J600" s="134" t="s">
        <v>14</v>
      </c>
      <c r="K600" s="134" t="s">
        <v>15</v>
      </c>
      <c r="L600" s="136" t="s">
        <v>16</v>
      </c>
      <c r="M600" s="137"/>
      <c r="N600" s="138"/>
      <c r="O600" s="139" t="s">
        <v>17</v>
      </c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</row>
    <row r="601" spans="1:27" ht="18" customHeight="1">
      <c r="A601" s="135"/>
      <c r="B601" s="135"/>
      <c r="C601" s="135"/>
      <c r="D601" s="135"/>
      <c r="E601" s="135"/>
      <c r="F601" s="135"/>
      <c r="G601" s="135"/>
      <c r="H601" s="135"/>
      <c r="I601" s="135"/>
      <c r="J601" s="135"/>
      <c r="K601" s="135"/>
      <c r="L601" s="7" t="s">
        <v>18</v>
      </c>
      <c r="M601" s="7" t="s">
        <v>19</v>
      </c>
      <c r="N601" s="7" t="s">
        <v>20</v>
      </c>
      <c r="O601" s="135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</row>
    <row r="602" spans="1:27" ht="14.5">
      <c r="A602" s="7">
        <v>1</v>
      </c>
      <c r="B602" s="7">
        <v>2</v>
      </c>
      <c r="C602" s="7">
        <v>3</v>
      </c>
      <c r="D602" s="7">
        <v>4</v>
      </c>
      <c r="E602" s="7">
        <v>5</v>
      </c>
      <c r="F602" s="7">
        <v>6</v>
      </c>
      <c r="G602" s="7">
        <v>7</v>
      </c>
      <c r="H602" s="7">
        <v>8</v>
      </c>
      <c r="I602" s="7">
        <v>9</v>
      </c>
      <c r="J602" s="7">
        <v>10</v>
      </c>
      <c r="K602" s="7">
        <v>11</v>
      </c>
      <c r="L602" s="7">
        <v>12</v>
      </c>
      <c r="M602" s="7">
        <v>13</v>
      </c>
      <c r="N602" s="7">
        <v>14</v>
      </c>
      <c r="O602" s="7">
        <v>15</v>
      </c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</row>
    <row r="603" spans="1:27" ht="14.25" customHeight="1">
      <c r="A603" s="74" t="s">
        <v>1051</v>
      </c>
      <c r="B603" s="75" t="s">
        <v>1052</v>
      </c>
      <c r="C603" s="74" t="s">
        <v>465</v>
      </c>
      <c r="D603" s="62"/>
      <c r="E603" s="62"/>
      <c r="F603" s="62">
        <f t="shared" ref="F603:F616" si="57">D603+E603</f>
        <v>0</v>
      </c>
      <c r="G603" s="62">
        <f t="shared" ref="G603:G616" si="58">F603-H603-I603</f>
        <v>0</v>
      </c>
      <c r="H603" s="62"/>
      <c r="I603" s="62"/>
      <c r="J603" s="62">
        <f t="shared" ref="J603:J616" si="59">G603*3-I603</f>
        <v>0</v>
      </c>
      <c r="K603" s="62"/>
      <c r="L603" s="62"/>
      <c r="M603" s="62"/>
      <c r="N603" s="62"/>
      <c r="O603" s="62"/>
    </row>
    <row r="604" spans="1:27" ht="14.25" customHeight="1">
      <c r="A604" s="76" t="s">
        <v>1053</v>
      </c>
      <c r="B604" s="62" t="s">
        <v>1054</v>
      </c>
      <c r="C604" s="76" t="s">
        <v>465</v>
      </c>
      <c r="D604" s="62"/>
      <c r="E604" s="62"/>
      <c r="F604" s="62">
        <f t="shared" si="57"/>
        <v>0</v>
      </c>
      <c r="G604" s="62">
        <f t="shared" si="58"/>
        <v>0</v>
      </c>
      <c r="H604" s="62"/>
      <c r="I604" s="62"/>
      <c r="J604" s="62">
        <f t="shared" si="59"/>
        <v>0</v>
      </c>
      <c r="K604" s="62"/>
      <c r="L604" s="62"/>
      <c r="M604" s="62"/>
      <c r="N604" s="62"/>
      <c r="O604" s="62"/>
    </row>
    <row r="605" spans="1:27" ht="14.25" customHeight="1">
      <c r="A605" s="76" t="s">
        <v>1055</v>
      </c>
      <c r="B605" s="62" t="s">
        <v>1056</v>
      </c>
      <c r="C605" s="76" t="s">
        <v>595</v>
      </c>
      <c r="D605" s="62"/>
      <c r="E605" s="62"/>
      <c r="F605" s="62">
        <f t="shared" si="57"/>
        <v>0</v>
      </c>
      <c r="G605" s="62">
        <f t="shared" si="58"/>
        <v>0</v>
      </c>
      <c r="H605" s="62"/>
      <c r="I605" s="62"/>
      <c r="J605" s="62">
        <f t="shared" si="59"/>
        <v>0</v>
      </c>
      <c r="K605" s="62"/>
      <c r="L605" s="62"/>
      <c r="M605" s="62"/>
      <c r="N605" s="62"/>
      <c r="O605" s="62"/>
    </row>
    <row r="606" spans="1:27" ht="14.25" customHeight="1">
      <c r="A606" s="76" t="s">
        <v>1057</v>
      </c>
      <c r="B606" s="62" t="s">
        <v>1058</v>
      </c>
      <c r="C606" s="76" t="s">
        <v>595</v>
      </c>
      <c r="D606" s="62"/>
      <c r="E606" s="62"/>
      <c r="F606" s="62">
        <f t="shared" si="57"/>
        <v>0</v>
      </c>
      <c r="G606" s="62">
        <f t="shared" si="58"/>
        <v>0</v>
      </c>
      <c r="H606" s="62"/>
      <c r="I606" s="62"/>
      <c r="J606" s="62">
        <f t="shared" si="59"/>
        <v>0</v>
      </c>
      <c r="K606" s="62"/>
      <c r="L606" s="62"/>
      <c r="M606" s="62"/>
      <c r="N606" s="62"/>
      <c r="O606" s="62"/>
    </row>
    <row r="607" spans="1:27" ht="14.25" customHeight="1">
      <c r="A607" s="76" t="s">
        <v>1059</v>
      </c>
      <c r="B607" s="62" t="s">
        <v>1060</v>
      </c>
      <c r="C607" s="76" t="s">
        <v>1022</v>
      </c>
      <c r="D607" s="62"/>
      <c r="E607" s="62"/>
      <c r="F607" s="62">
        <f t="shared" si="57"/>
        <v>0</v>
      </c>
      <c r="G607" s="62">
        <f t="shared" si="58"/>
        <v>0</v>
      </c>
      <c r="H607" s="62"/>
      <c r="I607" s="62"/>
      <c r="J607" s="62">
        <f t="shared" si="59"/>
        <v>0</v>
      </c>
      <c r="K607" s="62"/>
      <c r="L607" s="62"/>
      <c r="M607" s="62"/>
      <c r="N607" s="62"/>
      <c r="O607" s="62"/>
    </row>
    <row r="608" spans="1:27" ht="14.25" customHeight="1">
      <c r="A608" s="76" t="s">
        <v>1061</v>
      </c>
      <c r="B608" s="62" t="s">
        <v>1062</v>
      </c>
      <c r="C608" s="76" t="s">
        <v>1022</v>
      </c>
      <c r="D608" s="62"/>
      <c r="E608" s="62"/>
      <c r="F608" s="62">
        <f t="shared" si="57"/>
        <v>0</v>
      </c>
      <c r="G608" s="62">
        <f t="shared" si="58"/>
        <v>0</v>
      </c>
      <c r="H608" s="62"/>
      <c r="I608" s="62"/>
      <c r="J608" s="62">
        <f t="shared" si="59"/>
        <v>0</v>
      </c>
      <c r="K608" s="62"/>
      <c r="L608" s="62"/>
      <c r="M608" s="62"/>
      <c r="N608" s="62"/>
      <c r="O608" s="62"/>
    </row>
    <row r="609" spans="1:26" ht="14.25" customHeight="1">
      <c r="A609" s="76" t="s">
        <v>1063</v>
      </c>
      <c r="B609" s="62" t="s">
        <v>1064</v>
      </c>
      <c r="C609" s="76" t="s">
        <v>1022</v>
      </c>
      <c r="D609" s="62"/>
      <c r="E609" s="62"/>
      <c r="F609" s="62">
        <f t="shared" si="57"/>
        <v>0</v>
      </c>
      <c r="G609" s="62">
        <f t="shared" si="58"/>
        <v>0</v>
      </c>
      <c r="H609" s="62"/>
      <c r="I609" s="62"/>
      <c r="J609" s="62">
        <f t="shared" si="59"/>
        <v>0</v>
      </c>
      <c r="K609" s="62"/>
      <c r="L609" s="62"/>
      <c r="M609" s="62"/>
      <c r="N609" s="62"/>
      <c r="O609" s="62"/>
    </row>
    <row r="610" spans="1:26" ht="14.25" customHeight="1">
      <c r="A610" s="76" t="s">
        <v>1065</v>
      </c>
      <c r="B610" s="62" t="s">
        <v>1066</v>
      </c>
      <c r="C610" s="76" t="s">
        <v>349</v>
      </c>
      <c r="D610" s="62"/>
      <c r="E610" s="62"/>
      <c r="F610" s="62">
        <f t="shared" si="57"/>
        <v>0</v>
      </c>
      <c r="G610" s="62">
        <f t="shared" si="58"/>
        <v>0</v>
      </c>
      <c r="H610" s="62"/>
      <c r="I610" s="62"/>
      <c r="J610" s="62">
        <f t="shared" si="59"/>
        <v>0</v>
      </c>
      <c r="K610" s="62"/>
      <c r="L610" s="62"/>
      <c r="M610" s="62"/>
      <c r="N610" s="62"/>
      <c r="O610" s="62"/>
    </row>
    <row r="611" spans="1:26" ht="14.25" customHeight="1">
      <c r="A611" s="76" t="s">
        <v>1067</v>
      </c>
      <c r="B611" s="62" t="s">
        <v>1068</v>
      </c>
      <c r="C611" s="76" t="s">
        <v>349</v>
      </c>
      <c r="D611" s="62"/>
      <c r="E611" s="62"/>
      <c r="F611" s="62">
        <f t="shared" si="57"/>
        <v>0</v>
      </c>
      <c r="G611" s="62">
        <f t="shared" si="58"/>
        <v>0</v>
      </c>
      <c r="H611" s="62"/>
      <c r="I611" s="62"/>
      <c r="J611" s="62">
        <f t="shared" si="59"/>
        <v>0</v>
      </c>
      <c r="K611" s="62"/>
      <c r="L611" s="62"/>
      <c r="M611" s="62"/>
      <c r="N611" s="62"/>
      <c r="O611" s="62"/>
    </row>
    <row r="612" spans="1:26" ht="14.25" customHeight="1">
      <c r="A612" s="76" t="s">
        <v>1069</v>
      </c>
      <c r="B612" s="62" t="s">
        <v>1070</v>
      </c>
      <c r="C612" s="76" t="s">
        <v>465</v>
      </c>
      <c r="D612" s="62"/>
      <c r="E612" s="62"/>
      <c r="F612" s="62">
        <f t="shared" si="57"/>
        <v>0</v>
      </c>
      <c r="G612" s="62">
        <f t="shared" si="58"/>
        <v>0</v>
      </c>
      <c r="H612" s="62"/>
      <c r="I612" s="62"/>
      <c r="J612" s="62">
        <f t="shared" si="59"/>
        <v>0</v>
      </c>
      <c r="K612" s="62"/>
      <c r="L612" s="62"/>
      <c r="M612" s="62"/>
      <c r="N612" s="62"/>
      <c r="O612" s="62"/>
    </row>
    <row r="613" spans="1:26" ht="14.25" customHeight="1">
      <c r="A613" s="76" t="s">
        <v>1071</v>
      </c>
      <c r="B613" s="62" t="s">
        <v>1072</v>
      </c>
      <c r="C613" s="76" t="s">
        <v>1022</v>
      </c>
      <c r="D613" s="62"/>
      <c r="E613" s="62"/>
      <c r="F613" s="62">
        <f t="shared" si="57"/>
        <v>0</v>
      </c>
      <c r="G613" s="62">
        <f t="shared" si="58"/>
        <v>0</v>
      </c>
      <c r="H613" s="62"/>
      <c r="I613" s="62"/>
      <c r="J613" s="62">
        <f t="shared" si="59"/>
        <v>0</v>
      </c>
      <c r="K613" s="62"/>
      <c r="L613" s="62"/>
      <c r="M613" s="62"/>
      <c r="N613" s="62"/>
      <c r="O613" s="62"/>
    </row>
    <row r="614" spans="1:26" ht="14.25" customHeight="1">
      <c r="A614" s="76" t="s">
        <v>1073</v>
      </c>
      <c r="B614" s="62" t="s">
        <v>1074</v>
      </c>
      <c r="C614" s="76" t="s">
        <v>595</v>
      </c>
      <c r="D614" s="62"/>
      <c r="E614" s="62"/>
      <c r="F614" s="62">
        <f t="shared" si="57"/>
        <v>0</v>
      </c>
      <c r="G614" s="62">
        <f t="shared" si="58"/>
        <v>0</v>
      </c>
      <c r="H614" s="62"/>
      <c r="I614" s="62"/>
      <c r="J614" s="62">
        <f t="shared" si="59"/>
        <v>0</v>
      </c>
      <c r="K614" s="62"/>
      <c r="L614" s="62"/>
      <c r="M614" s="62"/>
      <c r="N614" s="62"/>
      <c r="O614" s="62"/>
    </row>
    <row r="615" spans="1:26" ht="14.25" customHeight="1">
      <c r="A615" s="76" t="s">
        <v>1075</v>
      </c>
      <c r="B615" s="62" t="s">
        <v>1076</v>
      </c>
      <c r="C615" s="76" t="s">
        <v>595</v>
      </c>
      <c r="D615" s="62"/>
      <c r="E615" s="62"/>
      <c r="F615" s="62">
        <f t="shared" si="57"/>
        <v>0</v>
      </c>
      <c r="G615" s="62">
        <f t="shared" si="58"/>
        <v>0</v>
      </c>
      <c r="H615" s="62"/>
      <c r="I615" s="62"/>
      <c r="J615" s="62">
        <f t="shared" si="59"/>
        <v>0</v>
      </c>
      <c r="K615" s="62"/>
      <c r="L615" s="62"/>
      <c r="M615" s="62"/>
      <c r="N615" s="62"/>
      <c r="O615" s="62"/>
    </row>
    <row r="616" spans="1:26" ht="14.25" customHeight="1">
      <c r="A616" s="76" t="s">
        <v>1077</v>
      </c>
      <c r="B616" s="62" t="s">
        <v>1078</v>
      </c>
      <c r="C616" s="76" t="s">
        <v>595</v>
      </c>
      <c r="D616" s="62"/>
      <c r="E616" s="62"/>
      <c r="F616" s="62">
        <f t="shared" si="57"/>
        <v>0</v>
      </c>
      <c r="G616" s="62">
        <f t="shared" si="58"/>
        <v>0</v>
      </c>
      <c r="H616" s="62"/>
      <c r="I616" s="62"/>
      <c r="J616" s="62">
        <f t="shared" si="59"/>
        <v>0</v>
      </c>
      <c r="K616" s="62"/>
      <c r="L616" s="62"/>
      <c r="M616" s="62"/>
      <c r="N616" s="62"/>
      <c r="O616" s="62"/>
    </row>
    <row r="617" spans="1:26" ht="14.2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26" ht="14.2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26" ht="14.25" customHeight="1">
      <c r="A619" s="21"/>
      <c r="B619" s="81"/>
      <c r="C619" s="21"/>
      <c r="D619" s="21"/>
      <c r="E619" s="21"/>
      <c r="F619" s="21"/>
      <c r="G619" s="21"/>
      <c r="H619" s="21"/>
      <c r="I619" s="21"/>
      <c r="J619" s="21"/>
      <c r="K619" s="21"/>
      <c r="L619" s="21"/>
      <c r="M619" s="21"/>
      <c r="N619" s="21"/>
      <c r="O619" s="21"/>
      <c r="P619" s="21"/>
      <c r="Q619" s="21"/>
      <c r="R619" s="21"/>
      <c r="S619" s="21"/>
      <c r="T619" s="21"/>
      <c r="U619" s="21"/>
      <c r="V619" s="21"/>
      <c r="W619" s="21"/>
      <c r="X619" s="21"/>
      <c r="Y619" s="21"/>
      <c r="Z619" s="21"/>
    </row>
    <row r="620" spans="1:26" ht="14.25" customHeight="1">
      <c r="A620" s="21"/>
      <c r="B620" s="149" t="s">
        <v>1079</v>
      </c>
      <c r="C620" s="153" t="s">
        <v>1161</v>
      </c>
      <c r="D620" s="151" t="s">
        <v>1080</v>
      </c>
      <c r="E620" s="151" t="s">
        <v>1081</v>
      </c>
      <c r="F620" s="78"/>
      <c r="G620" s="21"/>
      <c r="H620" s="21"/>
      <c r="I620" s="21"/>
      <c r="J620" s="21"/>
      <c r="K620" s="21"/>
      <c r="L620" s="21"/>
      <c r="M620" s="21"/>
      <c r="N620" s="21"/>
      <c r="O620" s="21"/>
      <c r="P620" s="21"/>
      <c r="Q620" s="21"/>
      <c r="R620" s="21"/>
      <c r="S620" s="21"/>
      <c r="T620" s="21"/>
      <c r="U620" s="21"/>
      <c r="V620" s="21"/>
      <c r="W620" s="21"/>
      <c r="X620" s="21"/>
      <c r="Y620" s="21"/>
      <c r="Z620" s="21"/>
    </row>
    <row r="621" spans="1:26" ht="14.25" customHeight="1">
      <c r="A621" s="21"/>
      <c r="B621" s="150"/>
      <c r="C621" s="154"/>
      <c r="D621" s="152"/>
      <c r="E621" s="152"/>
      <c r="F621" s="78"/>
      <c r="G621" s="21"/>
      <c r="H621" s="21"/>
      <c r="I621" s="21"/>
      <c r="J621" s="21"/>
      <c r="K621" s="21"/>
      <c r="L621" s="21"/>
      <c r="M621" s="21"/>
      <c r="N621" s="21"/>
      <c r="O621" s="21"/>
      <c r="P621" s="21"/>
      <c r="Q621" s="21"/>
      <c r="R621" s="21"/>
      <c r="S621" s="21"/>
      <c r="T621" s="21"/>
      <c r="U621" s="21"/>
      <c r="V621" s="21"/>
      <c r="W621" s="21"/>
      <c r="X621" s="21"/>
      <c r="Y621" s="21"/>
      <c r="Z621" s="21"/>
    </row>
    <row r="622" spans="1:26" ht="14.25" customHeight="1">
      <c r="A622" s="21"/>
      <c r="B622" s="150"/>
      <c r="C622" s="82">
        <v>62</v>
      </c>
      <c r="D622" s="36">
        <v>2061</v>
      </c>
      <c r="E622" s="79">
        <f>C622+D622</f>
        <v>2123</v>
      </c>
      <c r="F622" s="78"/>
      <c r="G622" s="21"/>
      <c r="H622" s="21"/>
      <c r="I622" s="21"/>
      <c r="J622" s="21"/>
      <c r="K622" s="21"/>
      <c r="L622" s="21"/>
      <c r="M622" s="21"/>
      <c r="N622" s="21"/>
      <c r="O622" s="21"/>
      <c r="P622" s="21"/>
      <c r="Q622" s="21"/>
      <c r="R622" s="21"/>
      <c r="S622" s="21"/>
      <c r="T622" s="21"/>
      <c r="U622" s="21"/>
      <c r="V622" s="21"/>
      <c r="W622" s="21"/>
      <c r="X622" s="21"/>
      <c r="Y622" s="21"/>
      <c r="Z622" s="21"/>
    </row>
    <row r="623" spans="1:26" ht="14.25" customHeight="1">
      <c r="A623" s="21"/>
      <c r="B623" s="21"/>
      <c r="C623" s="21"/>
      <c r="D623" s="21"/>
      <c r="E623" s="21"/>
      <c r="F623" s="21"/>
      <c r="G623" s="21"/>
      <c r="H623" s="21"/>
      <c r="I623" s="21"/>
      <c r="J623" s="21"/>
      <c r="K623" s="21"/>
      <c r="L623" s="21"/>
      <c r="M623" s="21"/>
      <c r="N623" s="21"/>
      <c r="O623" s="21"/>
      <c r="P623" s="21"/>
      <c r="Q623" s="21"/>
      <c r="R623" s="21"/>
      <c r="S623" s="21"/>
      <c r="T623" s="21"/>
      <c r="U623" s="21"/>
      <c r="V623" s="21"/>
      <c r="W623" s="21"/>
      <c r="X623" s="21"/>
      <c r="Y623" s="21"/>
      <c r="Z623" s="21"/>
    </row>
    <row r="624" spans="1:26" ht="14.25" customHeight="1">
      <c r="A624" s="21"/>
      <c r="B624" s="21"/>
      <c r="C624" s="21"/>
      <c r="D624" s="21"/>
      <c r="E624" s="21"/>
      <c r="F624" s="21"/>
      <c r="G624" s="21"/>
      <c r="H624" s="21"/>
      <c r="I624" s="21"/>
      <c r="J624" s="21"/>
      <c r="K624" s="21"/>
      <c r="L624" s="21"/>
      <c r="M624" s="21"/>
      <c r="N624" s="21"/>
      <c r="O624" s="21"/>
      <c r="P624" s="21"/>
      <c r="Q624" s="21"/>
      <c r="R624" s="21"/>
      <c r="S624" s="21"/>
      <c r="T624" s="21"/>
      <c r="U624" s="21"/>
      <c r="V624" s="21"/>
      <c r="W624" s="21"/>
      <c r="X624" s="21"/>
      <c r="Y624" s="21"/>
      <c r="Z624" s="21"/>
    </row>
    <row r="625" spans="1:26" ht="14.25" customHeight="1">
      <c r="A625" s="133" t="s">
        <v>1082</v>
      </c>
      <c r="B625" s="144"/>
      <c r="C625" s="133" t="s">
        <v>1083</v>
      </c>
      <c r="D625" s="144"/>
      <c r="E625" s="144"/>
      <c r="F625" s="144"/>
      <c r="G625" s="144"/>
      <c r="H625" s="133" t="s">
        <v>1084</v>
      </c>
      <c r="I625" s="133"/>
      <c r="J625" s="133"/>
      <c r="K625" s="133"/>
      <c r="L625" s="133" t="s">
        <v>1085</v>
      </c>
      <c r="M625" s="144"/>
      <c r="N625" s="144"/>
      <c r="O625" s="144"/>
      <c r="P625" s="21"/>
      <c r="Q625" s="21"/>
      <c r="R625" s="21"/>
      <c r="S625" s="21"/>
      <c r="T625" s="21"/>
      <c r="U625" s="21"/>
      <c r="V625" s="21"/>
      <c r="W625" s="21"/>
      <c r="X625" s="21"/>
      <c r="Y625" s="21"/>
      <c r="Z625" s="21"/>
    </row>
    <row r="626" spans="1:26" ht="14.25" customHeight="1">
      <c r="A626" s="133" t="s">
        <v>1086</v>
      </c>
      <c r="B626" s="144"/>
      <c r="C626" s="133" t="s">
        <v>1087</v>
      </c>
      <c r="D626" s="144"/>
      <c r="E626" s="144"/>
      <c r="F626" s="144"/>
      <c r="G626" s="144"/>
      <c r="H626" s="129" t="s">
        <v>1164</v>
      </c>
      <c r="K626" s="21"/>
      <c r="L626" s="133" t="s">
        <v>1088</v>
      </c>
      <c r="M626" s="144"/>
      <c r="N626" s="144"/>
      <c r="O626" s="144"/>
      <c r="P626" s="21"/>
      <c r="Q626" s="21"/>
      <c r="R626" s="21"/>
      <c r="S626" s="21"/>
      <c r="T626" s="21"/>
      <c r="U626" s="21"/>
      <c r="V626" s="21"/>
      <c r="W626" s="21"/>
      <c r="X626" s="21"/>
      <c r="Y626" s="21"/>
      <c r="Z626" s="21"/>
    </row>
    <row r="627" spans="1:26" ht="14.25" customHeight="1">
      <c r="A627" s="133" t="s">
        <v>1089</v>
      </c>
      <c r="B627" s="144"/>
      <c r="C627" s="21"/>
      <c r="D627" s="21"/>
      <c r="E627" s="21"/>
      <c r="F627" s="21"/>
      <c r="G627" s="21"/>
      <c r="H627" s="21"/>
      <c r="I627" s="21"/>
      <c r="J627" s="21"/>
      <c r="K627" s="21"/>
      <c r="M627" s="21"/>
      <c r="N627" s="21"/>
      <c r="O627" s="21"/>
      <c r="P627" s="21"/>
      <c r="Q627" s="21"/>
      <c r="R627" s="21"/>
      <c r="S627" s="21"/>
      <c r="T627" s="21"/>
      <c r="U627" s="21"/>
      <c r="V627" s="21"/>
      <c r="W627" s="21"/>
      <c r="X627" s="21"/>
      <c r="Y627" s="21"/>
      <c r="Z627" s="21"/>
    </row>
    <row r="628" spans="1:26" ht="14.25" customHeight="1">
      <c r="A628" s="21"/>
      <c r="B628" s="21"/>
      <c r="C628" s="21"/>
      <c r="D628" s="21"/>
      <c r="E628" s="21"/>
      <c r="F628" s="21"/>
      <c r="G628" s="21"/>
      <c r="H628" s="21"/>
      <c r="I628" s="21"/>
      <c r="J628" s="21"/>
      <c r="K628" s="21"/>
      <c r="M628" s="21"/>
      <c r="N628" s="21"/>
      <c r="O628" s="21"/>
      <c r="P628" s="21"/>
      <c r="Q628" s="21"/>
      <c r="R628" s="21"/>
      <c r="S628" s="21"/>
      <c r="T628" s="21"/>
      <c r="U628" s="21"/>
      <c r="V628" s="21"/>
      <c r="W628" s="21"/>
      <c r="X628" s="21"/>
      <c r="Y628" s="21"/>
      <c r="Z628" s="21"/>
    </row>
    <row r="629" spans="1:26" ht="14.25" customHeight="1">
      <c r="A629" s="21"/>
      <c r="B629" s="21"/>
      <c r="C629" s="21"/>
      <c r="D629" s="21"/>
      <c r="E629" s="21"/>
      <c r="F629" s="21"/>
      <c r="G629" s="21"/>
      <c r="H629" s="21"/>
      <c r="I629" s="21"/>
      <c r="J629" s="21"/>
      <c r="K629" s="21"/>
      <c r="M629" s="21"/>
      <c r="N629" s="21"/>
      <c r="O629" s="21"/>
      <c r="P629" s="21"/>
      <c r="Q629" s="21"/>
      <c r="R629" s="21"/>
      <c r="S629" s="21"/>
      <c r="T629" s="21"/>
      <c r="U629" s="21"/>
      <c r="V629" s="21"/>
      <c r="W629" s="21"/>
      <c r="X629" s="21"/>
      <c r="Y629" s="21"/>
      <c r="Z629" s="21"/>
    </row>
    <row r="630" spans="1:26" ht="14.25" customHeight="1">
      <c r="A630" s="21"/>
      <c r="B630" s="21"/>
      <c r="C630" s="21"/>
      <c r="D630" s="21"/>
      <c r="E630" s="21"/>
      <c r="F630" s="21"/>
      <c r="G630" s="21"/>
      <c r="H630" s="21"/>
      <c r="I630" s="21"/>
      <c r="J630" s="21"/>
      <c r="K630" s="21"/>
      <c r="M630" s="21"/>
      <c r="N630" s="21"/>
      <c r="O630" s="21"/>
      <c r="P630" s="21"/>
      <c r="Q630" s="21"/>
      <c r="R630" s="21"/>
      <c r="S630" s="21"/>
      <c r="T630" s="21"/>
      <c r="U630" s="21"/>
      <c r="V630" s="21"/>
      <c r="W630" s="21"/>
      <c r="X630" s="21"/>
      <c r="Y630" s="21"/>
      <c r="Z630" s="21"/>
    </row>
    <row r="631" spans="1:26" ht="14.25" customHeight="1">
      <c r="A631" s="147" t="s">
        <v>1090</v>
      </c>
      <c r="B631" s="144"/>
      <c r="C631" s="148" t="s">
        <v>1091</v>
      </c>
      <c r="D631" s="144"/>
      <c r="E631" s="144"/>
      <c r="F631" s="144"/>
      <c r="G631" s="144"/>
      <c r="H631" s="131" t="s">
        <v>1165</v>
      </c>
      <c r="I631" s="131"/>
      <c r="J631" s="131"/>
      <c r="K631" s="131"/>
      <c r="L631" s="131" t="s">
        <v>1167</v>
      </c>
      <c r="M631" s="131"/>
      <c r="N631" s="131"/>
      <c r="O631" s="131"/>
      <c r="P631" s="21"/>
      <c r="Q631" s="21"/>
      <c r="R631" s="21"/>
      <c r="S631" s="21"/>
      <c r="T631" s="21"/>
      <c r="U631" s="21"/>
      <c r="V631" s="21"/>
      <c r="W631" s="21"/>
      <c r="X631" s="21"/>
      <c r="Y631" s="21"/>
      <c r="Z631" s="21"/>
    </row>
    <row r="632" spans="1:26" ht="14.25" customHeight="1">
      <c r="A632" s="133" t="s">
        <v>1092</v>
      </c>
      <c r="B632" s="144"/>
      <c r="C632" s="133" t="s">
        <v>1093</v>
      </c>
      <c r="D632" s="144"/>
      <c r="E632" s="144"/>
      <c r="F632" s="144"/>
      <c r="G632" s="144"/>
      <c r="H632" s="132" t="s">
        <v>1166</v>
      </c>
      <c r="I632" s="132"/>
      <c r="J632" s="132"/>
      <c r="K632" s="132"/>
      <c r="L632" s="132" t="s">
        <v>1168</v>
      </c>
      <c r="M632" s="132"/>
      <c r="N632" s="132"/>
      <c r="O632" s="132"/>
      <c r="P632" s="21"/>
      <c r="Q632" s="21"/>
      <c r="R632" s="21"/>
      <c r="S632" s="21"/>
      <c r="T632" s="21"/>
      <c r="U632" s="21"/>
      <c r="V632" s="21"/>
      <c r="W632" s="21"/>
      <c r="X632" s="21"/>
      <c r="Y632" s="21"/>
      <c r="Z632" s="21"/>
    </row>
    <row r="633" spans="1:26" ht="14.2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26" ht="14.2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26" ht="14.2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26" ht="14.2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26" ht="14.2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26" ht="14.2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26" ht="14.2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26" ht="14.2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4.2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4.2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4.2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4.2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4.2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4.2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4.2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4.2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4.2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4.2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4.2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4.2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4.2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4.2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4.2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4.2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4.2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4.2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4.2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4.2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4.2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4.2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4.2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4.2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4.2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4.2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4.2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4.2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4.2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4.2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4.2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4.2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4.2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4.2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4.2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4.2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4.2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4.2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4.2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4.2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4.2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4.2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4.2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4.2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4.2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4.2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4.2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4.2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4.2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4.2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4.2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4.2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4.2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4.2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4.2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4.2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4.2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4.2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4.2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4.2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4.2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4.2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4.2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4.2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4.2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4.2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4.2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4.2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4.2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4.2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4.2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4.2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4.2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4.2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4.2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4.2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4.2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4.2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4.2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4.2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4.2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4.2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4.2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4.2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4.2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4.2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4.2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4.2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4.2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4.2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4.2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4.2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4.2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4.2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4.2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4.2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4.2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4.2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4.2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4.2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4.2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4.2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4.2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4.2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4.2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4.2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4.2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4.2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4.2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4.2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4.2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4.2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4.2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4.2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4.2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4.2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4.2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4.2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4.2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4.2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4.2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4.2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4.2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4.2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4.2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4.2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4.2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4.2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4.2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4.2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4.2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4.2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4.2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4.2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4.2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4.2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4.2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4.2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4.2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4.2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4.2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4.2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4.2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4.2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4.2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4.2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4.2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4.2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4.2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4.2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4.2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4.2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4.2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4.2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4.2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4.2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4.2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4.2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4.2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4.2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4.2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4.2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4.2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4.2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4.2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4.2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4.2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4.2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4.2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4.2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4.2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4.2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4.2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4.2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4.2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4.2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4.2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4.2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4.2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4.2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4.2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4.2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4.2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4.2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4.2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4.2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4.2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4.2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4.2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4.2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4.2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4.2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4.2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4.2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4.2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4.2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4.2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4.2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4.2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4.2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4.2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4.2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4.2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4.2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4.2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4.2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4.2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4.2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4.2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4.2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4.2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4.2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4.2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4.2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4.2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4.2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4.2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4.2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4.2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4.2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4.2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4.2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4.2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4.2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4.2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4.2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4.2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4.2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4.2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4.2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4.2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4.2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4.2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4.2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4.2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4.2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4.2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4.2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4.2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4.2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4.2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4.2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4.2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4.2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4.2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4.2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4.2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4.2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4.2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4.2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4.2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4.2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4.2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4.2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4.2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4.2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4.2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4.2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4.2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4.2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4.2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4.2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4.2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4.2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4.2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4.2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4.2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4.2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4.2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4.2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4.2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4.2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4.2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4.2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4.2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4.2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4.2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4.2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4.2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4.2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4.2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4.2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4.2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4.2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4.2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4.2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4.2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4.2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4.2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4.2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4.2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4.2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4.2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4.2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4.2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4.2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4.2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4.2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4.2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4.2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4.2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4.2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4.2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4.2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4.2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4.2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4.2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4.2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4.2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4.2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4.2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4.2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4.2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4.2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4.2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4.2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4.2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4.2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4.2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4.2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4.2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4.2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4.2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4.2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4.2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4.2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4.2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4.2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4.2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4.2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4.2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4.2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4.2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4.2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4.2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4.2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4.2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4.2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4.2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4.2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4.2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4.2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4.2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4.2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4.2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ht="14.2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</sheetData>
  <mergeCells count="252">
    <mergeCell ref="K522:K523"/>
    <mergeCell ref="L522:N522"/>
    <mergeCell ref="O522:O523"/>
    <mergeCell ref="A522:A523"/>
    <mergeCell ref="B522:B523"/>
    <mergeCell ref="C522:C523"/>
    <mergeCell ref="D522:D523"/>
    <mergeCell ref="E522:E523"/>
    <mergeCell ref="F522:F523"/>
    <mergeCell ref="G522:G523"/>
    <mergeCell ref="A600:A601"/>
    <mergeCell ref="B600:B601"/>
    <mergeCell ref="C600:C601"/>
    <mergeCell ref="D600:D601"/>
    <mergeCell ref="E600:E601"/>
    <mergeCell ref="F600:F601"/>
    <mergeCell ref="G600:G601"/>
    <mergeCell ref="H578:H579"/>
    <mergeCell ref="I578:I579"/>
    <mergeCell ref="A578:A579"/>
    <mergeCell ref="B578:B579"/>
    <mergeCell ref="C578:C579"/>
    <mergeCell ref="D578:D579"/>
    <mergeCell ref="E578:E579"/>
    <mergeCell ref="F578:F579"/>
    <mergeCell ref="G578:G579"/>
    <mergeCell ref="B620:B622"/>
    <mergeCell ref="D620:D621"/>
    <mergeCell ref="E620:E621"/>
    <mergeCell ref="A625:B625"/>
    <mergeCell ref="C625:G625"/>
    <mergeCell ref="L625:O625"/>
    <mergeCell ref="A626:B626"/>
    <mergeCell ref="C626:G626"/>
    <mergeCell ref="L626:O626"/>
    <mergeCell ref="C620:C621"/>
    <mergeCell ref="A627:B627"/>
    <mergeCell ref="A631:B631"/>
    <mergeCell ref="C631:G631"/>
    <mergeCell ref="H412:H413"/>
    <mergeCell ref="I412:I413"/>
    <mergeCell ref="J412:J413"/>
    <mergeCell ref="K412:K413"/>
    <mergeCell ref="L412:N412"/>
    <mergeCell ref="O412:O413"/>
    <mergeCell ref="A412:A413"/>
    <mergeCell ref="B412:B413"/>
    <mergeCell ref="C412:C413"/>
    <mergeCell ref="D412:D413"/>
    <mergeCell ref="E412:E413"/>
    <mergeCell ref="F412:F413"/>
    <mergeCell ref="G412:G413"/>
    <mergeCell ref="H429:H430"/>
    <mergeCell ref="I429:I430"/>
    <mergeCell ref="J429:J430"/>
    <mergeCell ref="K429:K430"/>
    <mergeCell ref="L429:N429"/>
    <mergeCell ref="O429:O430"/>
    <mergeCell ref="A429:A430"/>
    <mergeCell ref="B429:B430"/>
    <mergeCell ref="O446:O447"/>
    <mergeCell ref="A446:A447"/>
    <mergeCell ref="B446:B447"/>
    <mergeCell ref="C446:C447"/>
    <mergeCell ref="D446:D447"/>
    <mergeCell ref="E446:E447"/>
    <mergeCell ref="F446:F447"/>
    <mergeCell ref="G446:G447"/>
    <mergeCell ref="C429:C430"/>
    <mergeCell ref="D429:D430"/>
    <mergeCell ref="E429:E430"/>
    <mergeCell ref="F429:F430"/>
    <mergeCell ref="G429:G430"/>
    <mergeCell ref="H446:H447"/>
    <mergeCell ref="I446:I447"/>
    <mergeCell ref="J446:J447"/>
    <mergeCell ref="K446:K447"/>
    <mergeCell ref="A632:B632"/>
    <mergeCell ref="C632:G632"/>
    <mergeCell ref="A1:O1"/>
    <mergeCell ref="A2:O2"/>
    <mergeCell ref="A3:B3"/>
    <mergeCell ref="A4:B4"/>
    <mergeCell ref="A5:B5"/>
    <mergeCell ref="A6:B6"/>
    <mergeCell ref="A7:B7"/>
    <mergeCell ref="H10:H11"/>
    <mergeCell ref="I10:I11"/>
    <mergeCell ref="J10:J11"/>
    <mergeCell ref="K10:K11"/>
    <mergeCell ref="L10:N10"/>
    <mergeCell ref="O10:O11"/>
    <mergeCell ref="A10:A11"/>
    <mergeCell ref="B10:B11"/>
    <mergeCell ref="C10:C11"/>
    <mergeCell ref="D10:D11"/>
    <mergeCell ref="E10:E11"/>
    <mergeCell ref="F10:F11"/>
    <mergeCell ref="G10:G11"/>
    <mergeCell ref="H159:H160"/>
    <mergeCell ref="L446:N446"/>
    <mergeCell ref="I159:I160"/>
    <mergeCell ref="J159:J160"/>
    <mergeCell ref="K159:K160"/>
    <mergeCell ref="L159:N159"/>
    <mergeCell ref="O159:O160"/>
    <mergeCell ref="A159:A160"/>
    <mergeCell ref="B159:B160"/>
    <mergeCell ref="C159:C160"/>
    <mergeCell ref="D159:D160"/>
    <mergeCell ref="E159:E160"/>
    <mergeCell ref="F159:F160"/>
    <mergeCell ref="G159:G160"/>
    <mergeCell ref="H216:H217"/>
    <mergeCell ref="I216:I217"/>
    <mergeCell ref="J216:J217"/>
    <mergeCell ref="K216:K217"/>
    <mergeCell ref="L216:N216"/>
    <mergeCell ref="O216:O217"/>
    <mergeCell ref="A216:A217"/>
    <mergeCell ref="B216:B217"/>
    <mergeCell ref="C216:C217"/>
    <mergeCell ref="D216:D217"/>
    <mergeCell ref="E216:E217"/>
    <mergeCell ref="F216:F217"/>
    <mergeCell ref="G216:G217"/>
    <mergeCell ref="K309:K310"/>
    <mergeCell ref="L309:N309"/>
    <mergeCell ref="O309:O310"/>
    <mergeCell ref="D309:D310"/>
    <mergeCell ref="E309:E310"/>
    <mergeCell ref="F309:F310"/>
    <mergeCell ref="G309:G310"/>
    <mergeCell ref="H309:H310"/>
    <mergeCell ref="I309:I310"/>
    <mergeCell ref="J309:J310"/>
    <mergeCell ref="A270:A272"/>
    <mergeCell ref="C270:C272"/>
    <mergeCell ref="A273:A275"/>
    <mergeCell ref="C273:C275"/>
    <mergeCell ref="A309:A310"/>
    <mergeCell ref="B309:B310"/>
    <mergeCell ref="C309:C310"/>
    <mergeCell ref="H362:H363"/>
    <mergeCell ref="I362:I363"/>
    <mergeCell ref="J362:J363"/>
    <mergeCell ref="K362:K363"/>
    <mergeCell ref="L362:N362"/>
    <mergeCell ref="O362:O363"/>
    <mergeCell ref="A362:A363"/>
    <mergeCell ref="B362:B363"/>
    <mergeCell ref="C362:C363"/>
    <mergeCell ref="D362:D363"/>
    <mergeCell ref="E362:E363"/>
    <mergeCell ref="F362:F363"/>
    <mergeCell ref="G362:G363"/>
    <mergeCell ref="H401:H402"/>
    <mergeCell ref="I401:I402"/>
    <mergeCell ref="J401:J402"/>
    <mergeCell ref="K401:K402"/>
    <mergeCell ref="L401:N401"/>
    <mergeCell ref="O401:O402"/>
    <mergeCell ref="A401:A402"/>
    <mergeCell ref="B401:B402"/>
    <mergeCell ref="C401:C402"/>
    <mergeCell ref="D401:D402"/>
    <mergeCell ref="E401:E402"/>
    <mergeCell ref="F401:F402"/>
    <mergeCell ref="G401:G402"/>
    <mergeCell ref="H454:H455"/>
    <mergeCell ref="I454:I455"/>
    <mergeCell ref="J454:J455"/>
    <mergeCell ref="K454:K455"/>
    <mergeCell ref="L454:N454"/>
    <mergeCell ref="O454:O455"/>
    <mergeCell ref="A454:A455"/>
    <mergeCell ref="B454:B455"/>
    <mergeCell ref="C454:C455"/>
    <mergeCell ref="D454:D455"/>
    <mergeCell ref="E454:E455"/>
    <mergeCell ref="F454:F455"/>
    <mergeCell ref="G454:G455"/>
    <mergeCell ref="H462:H463"/>
    <mergeCell ref="I462:I463"/>
    <mergeCell ref="J462:J463"/>
    <mergeCell ref="K462:K463"/>
    <mergeCell ref="L462:N462"/>
    <mergeCell ref="O462:O463"/>
    <mergeCell ref="A462:A463"/>
    <mergeCell ref="B462:B463"/>
    <mergeCell ref="C462:C463"/>
    <mergeCell ref="D462:D463"/>
    <mergeCell ref="E462:E463"/>
    <mergeCell ref="F462:F463"/>
    <mergeCell ref="G462:G463"/>
    <mergeCell ref="H477:H478"/>
    <mergeCell ref="I477:I478"/>
    <mergeCell ref="J477:J478"/>
    <mergeCell ref="K477:K478"/>
    <mergeCell ref="L477:N477"/>
    <mergeCell ref="O477:O478"/>
    <mergeCell ref="A477:A478"/>
    <mergeCell ref="B477:B478"/>
    <mergeCell ref="C477:C478"/>
    <mergeCell ref="D477:D478"/>
    <mergeCell ref="E477:E478"/>
    <mergeCell ref="F477:F478"/>
    <mergeCell ref="G477:G478"/>
    <mergeCell ref="J487:J488"/>
    <mergeCell ref="K487:K488"/>
    <mergeCell ref="L487:N487"/>
    <mergeCell ref="O487:O488"/>
    <mergeCell ref="A487:A488"/>
    <mergeCell ref="B487:B488"/>
    <mergeCell ref="C487:C488"/>
    <mergeCell ref="D487:D488"/>
    <mergeCell ref="E487:E488"/>
    <mergeCell ref="F487:F488"/>
    <mergeCell ref="G487:G488"/>
    <mergeCell ref="A501:A502"/>
    <mergeCell ref="B501:B502"/>
    <mergeCell ref="C501:C502"/>
    <mergeCell ref="D501:D502"/>
    <mergeCell ref="E501:E502"/>
    <mergeCell ref="F501:F502"/>
    <mergeCell ref="G501:G502"/>
    <mergeCell ref="H487:H488"/>
    <mergeCell ref="I487:I488"/>
    <mergeCell ref="L631:O631"/>
    <mergeCell ref="L632:O632"/>
    <mergeCell ref="H625:K625"/>
    <mergeCell ref="H631:K631"/>
    <mergeCell ref="H632:K632"/>
    <mergeCell ref="H501:H502"/>
    <mergeCell ref="I501:I502"/>
    <mergeCell ref="J501:J502"/>
    <mergeCell ref="K501:K502"/>
    <mergeCell ref="L501:N501"/>
    <mergeCell ref="O501:O502"/>
    <mergeCell ref="H600:H601"/>
    <mergeCell ref="I600:I601"/>
    <mergeCell ref="J600:J601"/>
    <mergeCell ref="K600:K601"/>
    <mergeCell ref="L600:N600"/>
    <mergeCell ref="O600:O601"/>
    <mergeCell ref="J578:J579"/>
    <mergeCell ref="K578:K579"/>
    <mergeCell ref="L578:N578"/>
    <mergeCell ref="O578:O579"/>
    <mergeCell ref="H522:H523"/>
    <mergeCell ref="I522:I523"/>
    <mergeCell ref="J522:J523"/>
  </mergeCells>
  <pageMargins left="0.31496062992125984" right="0.11811023622047245" top="0.19685039370078741" bottom="0.19685039370078741" header="0" footer="0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28"/>
  <sheetViews>
    <sheetView zoomScale="90" zoomScaleNormal="90" workbookViewId="0">
      <selection sqref="A1:O28"/>
    </sheetView>
  </sheetViews>
  <sheetFormatPr defaultColWidth="14.453125" defaultRowHeight="15" customHeight="1"/>
  <cols>
    <col min="1" max="1" width="10.1796875" customWidth="1"/>
    <col min="2" max="2" width="34.81640625" customWidth="1"/>
    <col min="3" max="3" width="11.1796875" customWidth="1"/>
    <col min="4" max="4" width="10.1796875" customWidth="1"/>
    <col min="5" max="5" width="9.7265625" customWidth="1"/>
    <col min="6" max="6" width="9.54296875" customWidth="1"/>
    <col min="7" max="8" width="9.453125" customWidth="1"/>
    <col min="9" max="9" width="10" customWidth="1"/>
    <col min="10" max="10" width="11.1796875" bestFit="1" customWidth="1"/>
    <col min="11" max="11" width="9.81640625" customWidth="1"/>
    <col min="12" max="12" width="7.26953125" customWidth="1"/>
    <col min="13" max="13" width="11.26953125" customWidth="1"/>
    <col min="14" max="14" width="7.81640625" customWidth="1"/>
    <col min="15" max="15" width="9.26953125" customWidth="1"/>
  </cols>
  <sheetData>
    <row r="1" spans="1:27" ht="13.5" customHeight="1">
      <c r="A1" s="157" t="s">
        <v>1094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57" t="s">
        <v>1095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6" t="s">
        <v>1152</v>
      </c>
      <c r="B3" s="144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6" t="s">
        <v>1153</v>
      </c>
      <c r="B4" s="144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" t="s">
        <v>1156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6" t="s">
        <v>1154</v>
      </c>
      <c r="B5" s="144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6" t="s">
        <v>1155</v>
      </c>
      <c r="B6" s="144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6" t="s">
        <v>4</v>
      </c>
      <c r="B7" s="144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80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39" t="s">
        <v>5</v>
      </c>
      <c r="B11" s="139" t="s">
        <v>6</v>
      </c>
      <c r="C11" s="139" t="s">
        <v>7</v>
      </c>
      <c r="D11" s="134" t="s">
        <v>8</v>
      </c>
      <c r="E11" s="134" t="s">
        <v>9</v>
      </c>
      <c r="F11" s="134" t="s">
        <v>10</v>
      </c>
      <c r="G11" s="134" t="s">
        <v>11</v>
      </c>
      <c r="H11" s="134" t="s">
        <v>12</v>
      </c>
      <c r="I11" s="134" t="s">
        <v>13</v>
      </c>
      <c r="J11" s="134" t="s">
        <v>14</v>
      </c>
      <c r="K11" s="134" t="s">
        <v>15</v>
      </c>
      <c r="L11" s="136" t="s">
        <v>16</v>
      </c>
      <c r="M11" s="137"/>
      <c r="N11" s="138"/>
      <c r="O11" s="139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7" t="s">
        <v>18</v>
      </c>
      <c r="M12" s="7" t="s">
        <v>19</v>
      </c>
      <c r="N12" s="7" t="s">
        <v>20</v>
      </c>
      <c r="O12" s="1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5">
      <c r="A13" s="7">
        <v>1</v>
      </c>
      <c r="B13" s="7">
        <v>2</v>
      </c>
      <c r="C13" s="7">
        <v>3</v>
      </c>
      <c r="D13" s="7">
        <v>4</v>
      </c>
      <c r="E13" s="7">
        <v>5</v>
      </c>
      <c r="F13" s="7">
        <v>6</v>
      </c>
      <c r="G13" s="7">
        <v>7</v>
      </c>
      <c r="H13" s="7">
        <v>8</v>
      </c>
      <c r="I13" s="7">
        <v>9</v>
      </c>
      <c r="J13" s="7">
        <v>10</v>
      </c>
      <c r="K13" s="7">
        <v>11</v>
      </c>
      <c r="L13" s="7">
        <v>12</v>
      </c>
      <c r="M13" s="7">
        <v>13</v>
      </c>
      <c r="N13" s="7">
        <v>14</v>
      </c>
      <c r="O13" s="7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10" t="s">
        <v>1096</v>
      </c>
      <c r="B14" s="13" t="s">
        <v>1097</v>
      </c>
      <c r="C14" s="10" t="s">
        <v>24</v>
      </c>
      <c r="D14" s="9">
        <v>140</v>
      </c>
      <c r="E14" s="9"/>
      <c r="F14" s="9">
        <f>D14+E14</f>
        <v>140</v>
      </c>
      <c r="G14" s="9">
        <f>F14-H14-I14</f>
        <v>0</v>
      </c>
      <c r="H14" s="9"/>
      <c r="I14" s="9">
        <v>140</v>
      </c>
      <c r="J14" s="9">
        <f>G14*3-I14</f>
        <v>-140</v>
      </c>
      <c r="K14" s="9"/>
      <c r="L14" s="9"/>
      <c r="M14" s="9"/>
      <c r="N14" s="9"/>
      <c r="O14" s="9"/>
    </row>
    <row r="21" spans="1:26" ht="14.25" customHeight="1">
      <c r="A21" s="133" t="s">
        <v>1082</v>
      </c>
      <c r="B21" s="144"/>
      <c r="C21" s="133" t="s">
        <v>1083</v>
      </c>
      <c r="D21" s="144"/>
      <c r="E21" s="144"/>
      <c r="F21" s="144"/>
      <c r="G21" s="144"/>
      <c r="H21" s="133" t="s">
        <v>1084</v>
      </c>
      <c r="I21" s="144"/>
      <c r="J21" s="144"/>
      <c r="K21" s="21"/>
      <c r="L21" s="133" t="s">
        <v>1085</v>
      </c>
      <c r="M21" s="144"/>
      <c r="N21" s="144"/>
      <c r="O21" s="144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>
      <c r="A22" s="133" t="s">
        <v>1086</v>
      </c>
      <c r="B22" s="144"/>
      <c r="C22" s="133" t="s">
        <v>1087</v>
      </c>
      <c r="D22" s="144"/>
      <c r="E22" s="144"/>
      <c r="F22" s="144"/>
      <c r="G22" s="144"/>
      <c r="H22" s="155" t="s">
        <v>1164</v>
      </c>
      <c r="I22" s="156"/>
      <c r="J22" s="156"/>
      <c r="K22" s="21"/>
      <c r="L22" s="133" t="s">
        <v>1088</v>
      </c>
      <c r="M22" s="144"/>
      <c r="N22" s="144"/>
      <c r="O22" s="144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>
      <c r="A23" s="133" t="s">
        <v>1089</v>
      </c>
      <c r="B23" s="144"/>
      <c r="C23" s="21"/>
      <c r="D23" s="21"/>
      <c r="E23" s="21"/>
      <c r="F23" s="21"/>
      <c r="G23" s="21"/>
      <c r="H23" s="21"/>
      <c r="I23" s="21"/>
      <c r="J23" s="21"/>
      <c r="K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>
      <c r="A27" s="147" t="s">
        <v>1090</v>
      </c>
      <c r="B27" s="144"/>
      <c r="C27" s="148" t="s">
        <v>1091</v>
      </c>
      <c r="D27" s="144"/>
      <c r="E27" s="144"/>
      <c r="F27" s="144"/>
      <c r="G27" s="144"/>
      <c r="H27" s="131" t="s">
        <v>1165</v>
      </c>
      <c r="I27" s="131"/>
      <c r="J27" s="131"/>
      <c r="K27" s="127"/>
      <c r="L27" s="131" t="s">
        <v>1167</v>
      </c>
      <c r="M27" s="131"/>
      <c r="N27" s="131"/>
      <c r="O27" s="13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4.25" customHeight="1">
      <c r="A28" s="133" t="s">
        <v>1092</v>
      </c>
      <c r="B28" s="144"/>
      <c r="C28" s="133" t="s">
        <v>1093</v>
      </c>
      <c r="D28" s="144"/>
      <c r="E28" s="144"/>
      <c r="F28" s="144"/>
      <c r="G28" s="144"/>
      <c r="H28" s="132" t="s">
        <v>1166</v>
      </c>
      <c r="I28" s="132"/>
      <c r="J28" s="132"/>
      <c r="K28" s="128"/>
      <c r="L28" s="132" t="s">
        <v>1168</v>
      </c>
      <c r="M28" s="132"/>
      <c r="N28" s="132"/>
      <c r="O28" s="132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</sheetData>
  <mergeCells count="37"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J11:J12"/>
    <mergeCell ref="A22:B22"/>
    <mergeCell ref="A23:B23"/>
    <mergeCell ref="A27:B27"/>
    <mergeCell ref="C27:G27"/>
    <mergeCell ref="A28:B28"/>
    <mergeCell ref="C21:G21"/>
    <mergeCell ref="H21:J21"/>
    <mergeCell ref="L21:O21"/>
    <mergeCell ref="C22:G22"/>
    <mergeCell ref="H22:J22"/>
    <mergeCell ref="L22:O22"/>
    <mergeCell ref="C28:G28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H27:J27"/>
    <mergeCell ref="L27:O27"/>
    <mergeCell ref="L28:O28"/>
    <mergeCell ref="H28:J28"/>
    <mergeCell ref="A21:B21"/>
  </mergeCells>
  <pageMargins left="0.23622047244094491" right="0.23622047244094491" top="0.31496062992125984" bottom="0.11811023622047245" header="0.31496062992125984" footer="0.31496062992125984"/>
  <pageSetup paperSize="9" scale="85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47"/>
  <sheetViews>
    <sheetView topLeftCell="A10" zoomScale="90" zoomScaleNormal="90" workbookViewId="0">
      <selection sqref="A1:O47"/>
    </sheetView>
  </sheetViews>
  <sheetFormatPr defaultColWidth="14.453125" defaultRowHeight="15" customHeight="1"/>
  <cols>
    <col min="1" max="1" width="10.1796875" customWidth="1"/>
    <col min="2" max="2" width="34.81640625" customWidth="1"/>
    <col min="3" max="3" width="11.1796875" customWidth="1"/>
    <col min="4" max="4" width="10.1796875" customWidth="1"/>
    <col min="5" max="5" width="9.7265625" customWidth="1"/>
    <col min="6" max="6" width="9.54296875" customWidth="1"/>
    <col min="7" max="8" width="9.453125" customWidth="1"/>
    <col min="9" max="9" width="10" customWidth="1"/>
    <col min="10" max="10" width="10.453125" customWidth="1"/>
    <col min="11" max="11" width="9.81640625" customWidth="1"/>
    <col min="12" max="12" width="4.7265625" bestFit="1" customWidth="1"/>
    <col min="13" max="13" width="11.26953125" customWidth="1"/>
    <col min="14" max="14" width="9.26953125" bestFit="1" customWidth="1"/>
    <col min="15" max="15" width="9.26953125" customWidth="1"/>
  </cols>
  <sheetData>
    <row r="1" spans="1:27" ht="13.5" customHeight="1">
      <c r="A1" s="157" t="s">
        <v>1094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57" t="s">
        <v>1098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6" t="s">
        <v>1152</v>
      </c>
      <c r="B3" s="144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6" t="s">
        <v>1153</v>
      </c>
      <c r="B4" s="144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" t="s">
        <v>1156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6" t="s">
        <v>1154</v>
      </c>
      <c r="B5" s="144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6" t="s">
        <v>1155</v>
      </c>
      <c r="B6" s="144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6" t="s">
        <v>4</v>
      </c>
      <c r="B7" s="144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80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39" t="s">
        <v>5</v>
      </c>
      <c r="B11" s="139" t="s">
        <v>6</v>
      </c>
      <c r="C11" s="139" t="s">
        <v>7</v>
      </c>
      <c r="D11" s="134" t="s">
        <v>8</v>
      </c>
      <c r="E11" s="134" t="s">
        <v>9</v>
      </c>
      <c r="F11" s="134" t="s">
        <v>10</v>
      </c>
      <c r="G11" s="134" t="s">
        <v>11</v>
      </c>
      <c r="H11" s="134" t="s">
        <v>12</v>
      </c>
      <c r="I11" s="134" t="s">
        <v>13</v>
      </c>
      <c r="J11" s="134" t="s">
        <v>14</v>
      </c>
      <c r="K11" s="134" t="s">
        <v>15</v>
      </c>
      <c r="L11" s="136" t="s">
        <v>16</v>
      </c>
      <c r="M11" s="137"/>
      <c r="N11" s="138"/>
      <c r="O11" s="139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35"/>
      <c r="B12" s="135"/>
      <c r="C12" s="135"/>
      <c r="D12" s="135"/>
      <c r="E12" s="135"/>
      <c r="F12" s="135"/>
      <c r="G12" s="135"/>
      <c r="H12" s="135"/>
      <c r="I12" s="135"/>
      <c r="J12" s="135"/>
      <c r="K12" s="135"/>
      <c r="L12" s="7" t="s">
        <v>18</v>
      </c>
      <c r="M12" s="7" t="s">
        <v>19</v>
      </c>
      <c r="N12" s="7" t="s">
        <v>20</v>
      </c>
      <c r="O12" s="135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5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>
        <v>7</v>
      </c>
      <c r="H13" s="88">
        <v>8</v>
      </c>
      <c r="I13" s="88">
        <v>9</v>
      </c>
      <c r="J13" s="88">
        <v>10</v>
      </c>
      <c r="K13" s="88">
        <v>11</v>
      </c>
      <c r="L13" s="88">
        <v>12</v>
      </c>
      <c r="M13" s="88">
        <v>13</v>
      </c>
      <c r="N13" s="88">
        <v>14</v>
      </c>
      <c r="O13" s="88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89" t="s">
        <v>1099</v>
      </c>
      <c r="B14" s="90" t="s">
        <v>1100</v>
      </c>
      <c r="C14" s="89" t="s">
        <v>36</v>
      </c>
      <c r="D14" s="90"/>
      <c r="E14" s="90">
        <v>5</v>
      </c>
      <c r="F14" s="90">
        <f>D14+E14</f>
        <v>5</v>
      </c>
      <c r="G14" s="90">
        <f>F14-H14-I14</f>
        <v>0</v>
      </c>
      <c r="H14" s="90"/>
      <c r="I14" s="90">
        <v>5</v>
      </c>
      <c r="J14" s="90">
        <f>G14*3-I14</f>
        <v>-5</v>
      </c>
      <c r="K14" s="90"/>
      <c r="L14" s="90"/>
      <c r="M14" s="90"/>
      <c r="N14" s="90"/>
      <c r="O14" s="90"/>
    </row>
    <row r="15" spans="1:27" ht="14.5">
      <c r="A15" s="89" t="s">
        <v>1101</v>
      </c>
      <c r="B15" s="91" t="s">
        <v>1102</v>
      </c>
      <c r="C15" s="89" t="s">
        <v>87</v>
      </c>
      <c r="D15" s="101">
        <v>2</v>
      </c>
      <c r="E15" s="101"/>
      <c r="F15" s="101">
        <f t="shared" ref="F15:F19" si="0">D15+E15</f>
        <v>2</v>
      </c>
      <c r="G15" s="101">
        <f t="shared" ref="G15:G19" si="1">F15-H15-I15</f>
        <v>0</v>
      </c>
      <c r="H15" s="101"/>
      <c r="I15" s="101">
        <v>2</v>
      </c>
      <c r="J15" s="101">
        <f t="shared" ref="J15:J19" si="2">G15*3-I15</f>
        <v>-2</v>
      </c>
      <c r="K15" s="101"/>
      <c r="L15" s="101"/>
      <c r="M15" s="101"/>
      <c r="N15" s="101"/>
      <c r="O15" s="101"/>
    </row>
    <row r="16" spans="1:27" ht="14.5">
      <c r="A16" s="92" t="s">
        <v>1103</v>
      </c>
      <c r="B16" s="93" t="s">
        <v>1104</v>
      </c>
      <c r="C16" s="94" t="s">
        <v>87</v>
      </c>
      <c r="D16" s="101">
        <v>2</v>
      </c>
      <c r="E16" s="101"/>
      <c r="F16" s="101">
        <f t="shared" si="0"/>
        <v>2</v>
      </c>
      <c r="G16" s="101">
        <f t="shared" si="1"/>
        <v>0</v>
      </c>
      <c r="H16" s="101"/>
      <c r="I16" s="101">
        <v>2</v>
      </c>
      <c r="J16" s="101">
        <f t="shared" si="2"/>
        <v>-2</v>
      </c>
      <c r="K16" s="101"/>
      <c r="L16" s="101"/>
      <c r="M16" s="101"/>
      <c r="N16" s="101"/>
      <c r="O16" s="101"/>
    </row>
    <row r="17" spans="1:15" ht="14.5">
      <c r="A17" s="95" t="s">
        <v>1105</v>
      </c>
      <c r="B17" s="96" t="s">
        <v>1106</v>
      </c>
      <c r="C17" s="94" t="s">
        <v>24</v>
      </c>
      <c r="D17" s="101">
        <v>100</v>
      </c>
      <c r="E17" s="101"/>
      <c r="F17" s="101">
        <f t="shared" si="0"/>
        <v>100</v>
      </c>
      <c r="G17" s="101">
        <f t="shared" si="1"/>
        <v>12</v>
      </c>
      <c r="H17" s="101"/>
      <c r="I17" s="101">
        <v>88</v>
      </c>
      <c r="J17" s="101">
        <f t="shared" si="2"/>
        <v>-52</v>
      </c>
      <c r="K17" s="101"/>
      <c r="L17" s="101"/>
      <c r="M17" s="101"/>
      <c r="N17" s="101"/>
      <c r="O17" s="101"/>
    </row>
    <row r="18" spans="1:15" ht="14.5">
      <c r="A18" s="92" t="s">
        <v>1107</v>
      </c>
      <c r="B18" s="97" t="s">
        <v>1108</v>
      </c>
      <c r="C18" s="94" t="s">
        <v>24</v>
      </c>
      <c r="D18" s="101">
        <v>288</v>
      </c>
      <c r="E18" s="101"/>
      <c r="F18" s="101">
        <f t="shared" si="0"/>
        <v>288</v>
      </c>
      <c r="G18" s="101">
        <f t="shared" si="1"/>
        <v>0</v>
      </c>
      <c r="H18" s="101"/>
      <c r="I18" s="101">
        <v>288</v>
      </c>
      <c r="J18" s="101">
        <f t="shared" si="2"/>
        <v>-288</v>
      </c>
      <c r="K18" s="101"/>
      <c r="L18" s="101"/>
      <c r="M18" s="101"/>
      <c r="N18" s="101"/>
      <c r="O18" s="101"/>
    </row>
    <row r="19" spans="1:15" ht="14.5">
      <c r="A19" s="94" t="s">
        <v>1109</v>
      </c>
      <c r="B19" s="97" t="s">
        <v>1110</v>
      </c>
      <c r="C19" s="94" t="s">
        <v>24</v>
      </c>
      <c r="D19" s="101"/>
      <c r="E19" s="101"/>
      <c r="F19" s="101">
        <f t="shared" si="0"/>
        <v>0</v>
      </c>
      <c r="G19" s="101">
        <f t="shared" si="1"/>
        <v>0</v>
      </c>
      <c r="H19" s="101"/>
      <c r="I19" s="101"/>
      <c r="J19" s="101">
        <f t="shared" si="2"/>
        <v>0</v>
      </c>
      <c r="K19" s="101"/>
      <c r="L19" s="101"/>
      <c r="M19" s="101"/>
      <c r="N19" s="101"/>
      <c r="O19" s="101"/>
    </row>
    <row r="20" spans="1:15" ht="15" customHeight="1">
      <c r="A20" s="102"/>
      <c r="B20" s="102"/>
      <c r="C20" s="102"/>
      <c r="D20" s="102"/>
      <c r="E20" s="102"/>
      <c r="F20" s="102"/>
      <c r="G20" s="102"/>
      <c r="H20" s="102"/>
      <c r="I20" s="102"/>
      <c r="J20" s="102"/>
      <c r="K20" s="102"/>
      <c r="L20" s="102"/>
      <c r="M20" s="102"/>
      <c r="N20" s="102"/>
      <c r="O20" s="102"/>
    </row>
    <row r="21" spans="1:15" ht="15" customHeight="1">
      <c r="A21" s="102"/>
      <c r="B21" s="102"/>
      <c r="C21" s="102"/>
      <c r="D21" s="102"/>
      <c r="E21" s="102"/>
      <c r="F21" s="102"/>
      <c r="G21" s="102"/>
      <c r="H21" s="102"/>
      <c r="I21" s="102"/>
      <c r="J21" s="102"/>
      <c r="K21" s="102"/>
      <c r="L21" s="102"/>
      <c r="M21" s="102"/>
      <c r="N21" s="102"/>
      <c r="O21" s="102"/>
    </row>
    <row r="22" spans="1:15" ht="14.5">
      <c r="A22" s="102"/>
      <c r="B22" s="98" t="s">
        <v>769</v>
      </c>
      <c r="C22" s="102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</row>
    <row r="23" spans="1:15" ht="14.5">
      <c r="A23" s="158" t="s">
        <v>5</v>
      </c>
      <c r="B23" s="158" t="s">
        <v>6</v>
      </c>
      <c r="C23" s="158" t="s">
        <v>7</v>
      </c>
      <c r="D23" s="160" t="s">
        <v>8</v>
      </c>
      <c r="E23" s="160" t="s">
        <v>9</v>
      </c>
      <c r="F23" s="160" t="s">
        <v>10</v>
      </c>
      <c r="G23" s="160" t="s">
        <v>11</v>
      </c>
      <c r="H23" s="160" t="s">
        <v>12</v>
      </c>
      <c r="I23" s="160" t="s">
        <v>13</v>
      </c>
      <c r="J23" s="160" t="s">
        <v>14</v>
      </c>
      <c r="K23" s="160" t="s">
        <v>15</v>
      </c>
      <c r="L23" s="161" t="s">
        <v>16</v>
      </c>
      <c r="M23" s="162"/>
      <c r="N23" s="163"/>
      <c r="O23" s="158" t="s">
        <v>17</v>
      </c>
    </row>
    <row r="24" spans="1:15" ht="14.5">
      <c r="A24" s="159"/>
      <c r="B24" s="159"/>
      <c r="C24" s="159"/>
      <c r="D24" s="159"/>
      <c r="E24" s="159"/>
      <c r="F24" s="159"/>
      <c r="G24" s="159"/>
      <c r="H24" s="159"/>
      <c r="I24" s="159"/>
      <c r="J24" s="159"/>
      <c r="K24" s="159"/>
      <c r="L24" s="88" t="s">
        <v>18</v>
      </c>
      <c r="M24" s="88" t="s">
        <v>19</v>
      </c>
      <c r="N24" s="88" t="s">
        <v>20</v>
      </c>
      <c r="O24" s="159"/>
    </row>
    <row r="25" spans="1:15" ht="14.5">
      <c r="A25" s="88">
        <v>1</v>
      </c>
      <c r="B25" s="88">
        <v>2</v>
      </c>
      <c r="C25" s="88">
        <v>3</v>
      </c>
      <c r="D25" s="88">
        <v>4</v>
      </c>
      <c r="E25" s="88">
        <v>5</v>
      </c>
      <c r="F25" s="88">
        <v>6</v>
      </c>
      <c r="G25" s="88">
        <v>7</v>
      </c>
      <c r="H25" s="88">
        <v>8</v>
      </c>
      <c r="I25" s="88">
        <v>9</v>
      </c>
      <c r="J25" s="88">
        <v>10</v>
      </c>
      <c r="K25" s="88">
        <v>11</v>
      </c>
      <c r="L25" s="88">
        <v>12</v>
      </c>
      <c r="M25" s="88">
        <v>13</v>
      </c>
      <c r="N25" s="88">
        <v>14</v>
      </c>
      <c r="O25" s="88">
        <v>15</v>
      </c>
    </row>
    <row r="26" spans="1:15" ht="14.5">
      <c r="A26" s="99" t="s">
        <v>1111</v>
      </c>
      <c r="B26" s="100" t="s">
        <v>1112</v>
      </c>
      <c r="C26" s="95" t="s">
        <v>24</v>
      </c>
      <c r="D26" s="90"/>
      <c r="E26" s="90"/>
      <c r="F26" s="90">
        <f t="shared" ref="F26:F28" si="3">D26+E26</f>
        <v>0</v>
      </c>
      <c r="G26" s="90">
        <f t="shared" ref="G26:G28" si="4">F26-H26-I26</f>
        <v>0</v>
      </c>
      <c r="H26" s="90"/>
      <c r="I26" s="90"/>
      <c r="J26" s="90">
        <f t="shared" ref="J26:J28" si="5">G26*3-I26</f>
        <v>0</v>
      </c>
      <c r="K26" s="90"/>
      <c r="L26" s="90"/>
      <c r="M26" s="90"/>
      <c r="N26" s="90"/>
      <c r="O26" s="90"/>
    </row>
    <row r="27" spans="1:15" ht="14.5">
      <c r="A27" s="94" t="s">
        <v>1113</v>
      </c>
      <c r="B27" s="97" t="s">
        <v>1100</v>
      </c>
      <c r="C27" s="92" t="s">
        <v>36</v>
      </c>
      <c r="D27" s="101"/>
      <c r="E27" s="101"/>
      <c r="F27" s="101">
        <f t="shared" si="3"/>
        <v>0</v>
      </c>
      <c r="G27" s="101">
        <f t="shared" si="4"/>
        <v>0</v>
      </c>
      <c r="H27" s="101"/>
      <c r="I27" s="101"/>
      <c r="J27" s="101">
        <f t="shared" si="5"/>
        <v>0</v>
      </c>
      <c r="K27" s="101"/>
      <c r="L27" s="101"/>
      <c r="M27" s="101"/>
      <c r="N27" s="101"/>
      <c r="O27" s="101"/>
    </row>
    <row r="28" spans="1:15" ht="14.5">
      <c r="A28" s="94" t="s">
        <v>1114</v>
      </c>
      <c r="B28" s="97" t="s">
        <v>1115</v>
      </c>
      <c r="C28" s="92" t="s">
        <v>24</v>
      </c>
      <c r="D28" s="101"/>
      <c r="E28" s="101"/>
      <c r="F28" s="101">
        <f t="shared" si="3"/>
        <v>0</v>
      </c>
      <c r="G28" s="101">
        <f t="shared" si="4"/>
        <v>0</v>
      </c>
      <c r="H28" s="101"/>
      <c r="I28" s="101"/>
      <c r="J28" s="101">
        <f t="shared" si="5"/>
        <v>0</v>
      </c>
      <c r="K28" s="101"/>
      <c r="L28" s="101"/>
      <c r="M28" s="101"/>
      <c r="N28" s="101"/>
      <c r="O28" s="101"/>
    </row>
    <row r="29" spans="1:15" ht="15" customHeight="1">
      <c r="A29" s="102"/>
      <c r="B29" s="102"/>
      <c r="C29" s="102"/>
      <c r="D29" s="102"/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</row>
    <row r="30" spans="1:15" ht="15" customHeight="1">
      <c r="A30" s="102"/>
      <c r="B30" s="102"/>
      <c r="C30" s="102"/>
      <c r="D30" s="102"/>
      <c r="E30" s="102"/>
      <c r="F30" s="102"/>
      <c r="G30" s="102"/>
      <c r="H30" s="102"/>
      <c r="I30" s="102"/>
      <c r="J30" s="102"/>
      <c r="K30" s="102"/>
      <c r="L30" s="102"/>
      <c r="M30" s="102"/>
      <c r="N30" s="102"/>
      <c r="O30" s="102"/>
    </row>
    <row r="31" spans="1:15" ht="14.5">
      <c r="A31" s="102"/>
      <c r="B31" s="98" t="s">
        <v>780</v>
      </c>
      <c r="C31" s="102"/>
      <c r="D31" s="102"/>
      <c r="E31" s="102"/>
      <c r="F31" s="102"/>
      <c r="G31" s="102"/>
      <c r="H31" s="102"/>
      <c r="I31" s="102"/>
      <c r="J31" s="102"/>
      <c r="K31" s="102"/>
      <c r="L31" s="102"/>
      <c r="M31" s="102"/>
      <c r="N31" s="102"/>
      <c r="O31" s="102"/>
    </row>
    <row r="32" spans="1:15" ht="14.5">
      <c r="A32" s="158" t="s">
        <v>5</v>
      </c>
      <c r="B32" s="158" t="s">
        <v>6</v>
      </c>
      <c r="C32" s="158" t="s">
        <v>7</v>
      </c>
      <c r="D32" s="160" t="s">
        <v>8</v>
      </c>
      <c r="E32" s="160" t="s">
        <v>9</v>
      </c>
      <c r="F32" s="160" t="s">
        <v>10</v>
      </c>
      <c r="G32" s="160" t="s">
        <v>11</v>
      </c>
      <c r="H32" s="160" t="s">
        <v>12</v>
      </c>
      <c r="I32" s="160" t="s">
        <v>13</v>
      </c>
      <c r="J32" s="160" t="s">
        <v>14</v>
      </c>
      <c r="K32" s="160" t="s">
        <v>15</v>
      </c>
      <c r="L32" s="161" t="s">
        <v>16</v>
      </c>
      <c r="M32" s="162"/>
      <c r="N32" s="163"/>
      <c r="O32" s="158" t="s">
        <v>17</v>
      </c>
    </row>
    <row r="33" spans="1:26" ht="14.5">
      <c r="A33" s="159"/>
      <c r="B33" s="159"/>
      <c r="C33" s="159"/>
      <c r="D33" s="159"/>
      <c r="E33" s="159"/>
      <c r="F33" s="159"/>
      <c r="G33" s="159"/>
      <c r="H33" s="159"/>
      <c r="I33" s="159"/>
      <c r="J33" s="159"/>
      <c r="K33" s="159"/>
      <c r="L33" s="88" t="s">
        <v>18</v>
      </c>
      <c r="M33" s="88" t="s">
        <v>19</v>
      </c>
      <c r="N33" s="88" t="s">
        <v>20</v>
      </c>
      <c r="O33" s="159"/>
    </row>
    <row r="34" spans="1:26" ht="14.5">
      <c r="A34" s="88">
        <v>1</v>
      </c>
      <c r="B34" s="88">
        <v>2</v>
      </c>
      <c r="C34" s="88">
        <v>3</v>
      </c>
      <c r="D34" s="88">
        <v>4</v>
      </c>
      <c r="E34" s="88">
        <v>5</v>
      </c>
      <c r="F34" s="88">
        <v>6</v>
      </c>
      <c r="G34" s="88">
        <v>7</v>
      </c>
      <c r="H34" s="88">
        <v>8</v>
      </c>
      <c r="I34" s="88">
        <v>9</v>
      </c>
      <c r="J34" s="88">
        <v>10</v>
      </c>
      <c r="K34" s="88">
        <v>11</v>
      </c>
      <c r="L34" s="88">
        <v>12</v>
      </c>
      <c r="M34" s="88">
        <v>13</v>
      </c>
      <c r="N34" s="88">
        <v>14</v>
      </c>
      <c r="O34" s="88">
        <v>15</v>
      </c>
    </row>
    <row r="35" spans="1:26" ht="14.5">
      <c r="A35" s="94" t="s">
        <v>1116</v>
      </c>
      <c r="B35" s="96" t="s">
        <v>1117</v>
      </c>
      <c r="C35" s="92" t="s">
        <v>36</v>
      </c>
      <c r="D35" s="90"/>
      <c r="E35" s="90"/>
      <c r="F35" s="90">
        <f t="shared" ref="F35:F36" si="6">D35+E35</f>
        <v>0</v>
      </c>
      <c r="G35" s="90">
        <f t="shared" ref="G35:G36" si="7">F35-H35-I35</f>
        <v>0</v>
      </c>
      <c r="H35" s="90"/>
      <c r="I35" s="90"/>
      <c r="J35" s="90">
        <f t="shared" ref="J35:J36" si="8">G35*3-I35</f>
        <v>0</v>
      </c>
      <c r="K35" s="90"/>
      <c r="L35" s="90"/>
      <c r="M35" s="90"/>
      <c r="N35" s="90"/>
      <c r="O35" s="90"/>
    </row>
    <row r="36" spans="1:26" ht="14.5">
      <c r="A36" s="94" t="s">
        <v>1118</v>
      </c>
      <c r="B36" s="96" t="s">
        <v>1119</v>
      </c>
      <c r="C36" s="92" t="s">
        <v>36</v>
      </c>
      <c r="D36" s="101"/>
      <c r="E36" s="101"/>
      <c r="F36" s="101">
        <f t="shared" si="6"/>
        <v>0</v>
      </c>
      <c r="G36" s="101">
        <f t="shared" si="7"/>
        <v>0</v>
      </c>
      <c r="H36" s="101"/>
      <c r="I36" s="101"/>
      <c r="J36" s="101">
        <f t="shared" si="8"/>
        <v>0</v>
      </c>
      <c r="K36" s="101"/>
      <c r="L36" s="101"/>
      <c r="M36" s="101"/>
      <c r="N36" s="101"/>
      <c r="O36" s="101"/>
    </row>
    <row r="40" spans="1:26" ht="14.25" customHeight="1">
      <c r="A40" s="133" t="s">
        <v>1082</v>
      </c>
      <c r="B40" s="144"/>
      <c r="C40" s="133" t="s">
        <v>1083</v>
      </c>
      <c r="D40" s="144"/>
      <c r="E40" s="144"/>
      <c r="F40" s="144"/>
      <c r="G40" s="144"/>
      <c r="H40" s="133" t="s">
        <v>1084</v>
      </c>
      <c r="I40" s="133"/>
      <c r="J40" s="133"/>
      <c r="K40" s="133"/>
      <c r="L40" s="133" t="s">
        <v>1085</v>
      </c>
      <c r="M40" s="144"/>
      <c r="N40" s="144"/>
      <c r="O40" s="144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</row>
    <row r="41" spans="1:26" ht="14.25" customHeight="1">
      <c r="A41" s="133" t="s">
        <v>1086</v>
      </c>
      <c r="B41" s="144"/>
      <c r="C41" s="133" t="s">
        <v>1087</v>
      </c>
      <c r="D41" s="144"/>
      <c r="E41" s="144"/>
      <c r="F41" s="144"/>
      <c r="G41" s="144"/>
      <c r="H41" s="129" t="s">
        <v>1164</v>
      </c>
      <c r="K41" s="21"/>
      <c r="L41" s="133" t="s">
        <v>1088</v>
      </c>
      <c r="M41" s="144"/>
      <c r="N41" s="144"/>
      <c r="O41" s="144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</row>
    <row r="42" spans="1:26" ht="14.25" customHeight="1">
      <c r="A42" s="133" t="s">
        <v>1089</v>
      </c>
      <c r="B42" s="144"/>
      <c r="C42" s="21"/>
      <c r="D42" s="21"/>
      <c r="E42" s="21"/>
      <c r="F42" s="21"/>
      <c r="G42" s="21"/>
      <c r="H42" s="21"/>
      <c r="I42" s="21"/>
      <c r="J42" s="21"/>
      <c r="K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</row>
    <row r="43" spans="1:26" ht="14.25" customHeight="1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6" ht="14.25" customHeight="1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6" ht="14.25" customHeight="1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6" ht="14.25" customHeight="1">
      <c r="A46" s="147" t="s">
        <v>1090</v>
      </c>
      <c r="B46" s="144"/>
      <c r="C46" s="148" t="s">
        <v>1091</v>
      </c>
      <c r="D46" s="144"/>
      <c r="E46" s="144"/>
      <c r="F46" s="144"/>
      <c r="G46" s="144"/>
      <c r="H46" s="131" t="s">
        <v>1165</v>
      </c>
      <c r="I46" s="131"/>
      <c r="J46" s="131"/>
      <c r="K46" s="131"/>
      <c r="L46" s="131" t="s">
        <v>1167</v>
      </c>
      <c r="M46" s="131"/>
      <c r="N46" s="131"/>
      <c r="O46" s="13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6" ht="14.25" customHeight="1">
      <c r="A47" s="133" t="s">
        <v>1092</v>
      </c>
      <c r="B47" s="144"/>
      <c r="C47" s="133" t="s">
        <v>1093</v>
      </c>
      <c r="D47" s="144"/>
      <c r="E47" s="144"/>
      <c r="F47" s="144"/>
      <c r="G47" s="144"/>
      <c r="H47" s="132" t="s">
        <v>1166</v>
      </c>
      <c r="I47" s="132"/>
      <c r="J47" s="132"/>
      <c r="K47" s="132"/>
      <c r="L47" s="132" t="s">
        <v>1168</v>
      </c>
      <c r="M47" s="132"/>
      <c r="N47" s="132"/>
      <c r="O47" s="132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</sheetData>
  <mergeCells count="62">
    <mergeCell ref="H46:K46"/>
    <mergeCell ref="A42:B42"/>
    <mergeCell ref="A46:B46"/>
    <mergeCell ref="C46:G46"/>
    <mergeCell ref="A47:B47"/>
    <mergeCell ref="C47:G47"/>
    <mergeCell ref="A40:B40"/>
    <mergeCell ref="C40:G40"/>
    <mergeCell ref="L40:O40"/>
    <mergeCell ref="C41:G41"/>
    <mergeCell ref="L41:O41"/>
    <mergeCell ref="A41:B41"/>
    <mergeCell ref="H40:K40"/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J11:J12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O23:O24"/>
    <mergeCell ref="A23:A24"/>
    <mergeCell ref="B23:B24"/>
    <mergeCell ref="C23:C24"/>
    <mergeCell ref="D23:D24"/>
    <mergeCell ref="E23:E24"/>
    <mergeCell ref="F23:F24"/>
    <mergeCell ref="G23:G24"/>
    <mergeCell ref="H23:H24"/>
    <mergeCell ref="I23:I24"/>
    <mergeCell ref="J23:J24"/>
    <mergeCell ref="K23:K24"/>
    <mergeCell ref="L23:N23"/>
    <mergeCell ref="L46:O46"/>
    <mergeCell ref="H47:K47"/>
    <mergeCell ref="L47:O47"/>
    <mergeCell ref="O32:O33"/>
    <mergeCell ref="A32:A33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N32"/>
  </mergeCells>
  <pageMargins left="0.31496062992125984" right="0.11811023622047245" top="0.15748031496062992" bottom="0.15748031496062992" header="0.31496062992125984" footer="0.31496062992125984"/>
  <pageSetup paperSize="9" scale="80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50"/>
  <sheetViews>
    <sheetView tabSelected="1" topLeftCell="A25" workbookViewId="0">
      <selection activeCell="I34" sqref="I34"/>
    </sheetView>
  </sheetViews>
  <sheetFormatPr defaultColWidth="14.453125" defaultRowHeight="15" customHeight="1"/>
  <cols>
    <col min="1" max="1" width="10.1796875" customWidth="1"/>
    <col min="2" max="2" width="34.81640625" customWidth="1"/>
    <col min="3" max="3" width="11.1796875" customWidth="1"/>
    <col min="4" max="4" width="10.1796875" customWidth="1"/>
    <col min="5" max="5" width="9.7265625" customWidth="1"/>
    <col min="6" max="6" width="9.54296875" customWidth="1"/>
    <col min="7" max="8" width="9.453125" customWidth="1"/>
    <col min="9" max="9" width="10" customWidth="1"/>
    <col min="10" max="10" width="10.453125" customWidth="1"/>
    <col min="11" max="11" width="9.81640625" customWidth="1"/>
    <col min="12" max="12" width="4.453125" bestFit="1" customWidth="1"/>
    <col min="13" max="13" width="11.26953125" customWidth="1"/>
    <col min="14" max="14" width="9.81640625" customWidth="1"/>
    <col min="15" max="15" width="9.26953125" customWidth="1"/>
  </cols>
  <sheetData>
    <row r="1" spans="1:27" ht="13.5" customHeight="1">
      <c r="A1" s="157" t="s">
        <v>1094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57" t="s">
        <v>1120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6" t="s">
        <v>1152</v>
      </c>
      <c r="B3" s="144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6" t="s">
        <v>1153</v>
      </c>
      <c r="B4" s="144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" t="s">
        <v>1156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6" t="s">
        <v>1154</v>
      </c>
      <c r="B5" s="144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6" t="s">
        <v>1155</v>
      </c>
      <c r="B6" s="144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6" t="s">
        <v>4</v>
      </c>
      <c r="B7" s="144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80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58" t="s">
        <v>5</v>
      </c>
      <c r="B11" s="158" t="s">
        <v>6</v>
      </c>
      <c r="C11" s="158" t="s">
        <v>7</v>
      </c>
      <c r="D11" s="160" t="s">
        <v>8</v>
      </c>
      <c r="E11" s="160" t="s">
        <v>9</v>
      </c>
      <c r="F11" s="160" t="s">
        <v>10</v>
      </c>
      <c r="G11" s="160" t="s">
        <v>11</v>
      </c>
      <c r="H11" s="160" t="s">
        <v>12</v>
      </c>
      <c r="I11" s="160" t="s">
        <v>13</v>
      </c>
      <c r="J11" s="160" t="s">
        <v>14</v>
      </c>
      <c r="K11" s="160" t="s">
        <v>15</v>
      </c>
      <c r="L11" s="161" t="s">
        <v>16</v>
      </c>
      <c r="M11" s="162"/>
      <c r="N11" s="163"/>
      <c r="O11" s="158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88" t="s">
        <v>18</v>
      </c>
      <c r="M12" s="88" t="s">
        <v>19</v>
      </c>
      <c r="N12" s="88" t="s">
        <v>20</v>
      </c>
      <c r="O12" s="15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5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>
        <v>7</v>
      </c>
      <c r="H13" s="88">
        <v>8</v>
      </c>
      <c r="I13" s="88">
        <v>9</v>
      </c>
      <c r="J13" s="88">
        <v>10</v>
      </c>
      <c r="K13" s="88">
        <v>11</v>
      </c>
      <c r="L13" s="88">
        <v>12</v>
      </c>
      <c r="M13" s="88">
        <v>13</v>
      </c>
      <c r="N13" s="88">
        <v>14</v>
      </c>
      <c r="O13" s="88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14.25" customHeight="1">
      <c r="A14" s="94"/>
      <c r="B14" s="103" t="s">
        <v>21</v>
      </c>
      <c r="C14" s="94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</row>
    <row r="15" spans="1:27" ht="14.25" customHeight="1">
      <c r="A15" s="94" t="s">
        <v>1121</v>
      </c>
      <c r="B15" s="97" t="s">
        <v>1122</v>
      </c>
      <c r="C15" s="94" t="s">
        <v>24</v>
      </c>
      <c r="D15" s="101">
        <v>740</v>
      </c>
      <c r="E15" s="101"/>
      <c r="F15" s="101">
        <f>D15+E15</f>
        <v>740</v>
      </c>
      <c r="G15" s="101">
        <f>F15-H15-I15</f>
        <v>79</v>
      </c>
      <c r="H15" s="101"/>
      <c r="I15" s="101">
        <v>661</v>
      </c>
      <c r="J15" s="101">
        <f>G15*3-I15</f>
        <v>-424</v>
      </c>
      <c r="K15" s="101"/>
      <c r="L15" s="101"/>
      <c r="M15" s="101"/>
      <c r="N15" s="101"/>
      <c r="O15" s="101"/>
    </row>
    <row r="16" spans="1:27" ht="14.25" customHeight="1">
      <c r="A16" s="104" t="s">
        <v>1123</v>
      </c>
      <c r="B16" s="97" t="s">
        <v>1124</v>
      </c>
      <c r="C16" s="92" t="s">
        <v>24</v>
      </c>
      <c r="D16" s="101"/>
      <c r="E16" s="101"/>
      <c r="F16" s="101">
        <f t="shared" ref="F16:F24" si="0">D16+E16</f>
        <v>0</v>
      </c>
      <c r="G16" s="101">
        <f t="shared" ref="G16:G24" si="1">F16-H16-I16</f>
        <v>0</v>
      </c>
      <c r="H16" s="101"/>
      <c r="I16" s="101"/>
      <c r="J16" s="101">
        <f t="shared" ref="J16:J24" si="2">G16*3-I16</f>
        <v>0</v>
      </c>
      <c r="K16" s="101"/>
      <c r="L16" s="101"/>
      <c r="M16" s="101"/>
      <c r="N16" s="101"/>
      <c r="O16" s="101"/>
    </row>
    <row r="17" spans="1:27" ht="14.25" customHeight="1">
      <c r="A17" s="104" t="s">
        <v>1125</v>
      </c>
      <c r="B17" s="97" t="s">
        <v>1126</v>
      </c>
      <c r="C17" s="92" t="s">
        <v>24</v>
      </c>
      <c r="D17" s="101">
        <v>150</v>
      </c>
      <c r="E17" s="101">
        <v>200</v>
      </c>
      <c r="F17" s="101">
        <f t="shared" si="0"/>
        <v>350</v>
      </c>
      <c r="G17" s="101">
        <f t="shared" si="1"/>
        <v>0</v>
      </c>
      <c r="H17" s="101"/>
      <c r="I17" s="101">
        <v>350</v>
      </c>
      <c r="J17" s="101">
        <f t="shared" si="2"/>
        <v>-350</v>
      </c>
      <c r="K17" s="101"/>
      <c r="L17" s="101"/>
      <c r="M17" s="101"/>
      <c r="N17" s="101"/>
      <c r="O17" s="101"/>
    </row>
    <row r="18" spans="1:27" ht="14.25" customHeight="1">
      <c r="A18" s="104" t="s">
        <v>1127</v>
      </c>
      <c r="B18" s="97" t="s">
        <v>1128</v>
      </c>
      <c r="C18" s="92" t="s">
        <v>24</v>
      </c>
      <c r="D18" s="101"/>
      <c r="E18" s="101"/>
      <c r="F18" s="101">
        <f t="shared" si="0"/>
        <v>0</v>
      </c>
      <c r="G18" s="101">
        <f t="shared" si="1"/>
        <v>0</v>
      </c>
      <c r="H18" s="101"/>
      <c r="I18" s="101"/>
      <c r="J18" s="101">
        <f t="shared" si="2"/>
        <v>0</v>
      </c>
      <c r="K18" s="101"/>
      <c r="L18" s="101"/>
      <c r="M18" s="101"/>
      <c r="N18" s="101"/>
      <c r="O18" s="101"/>
    </row>
    <row r="19" spans="1:27" ht="14.25" customHeight="1">
      <c r="A19" s="94" t="s">
        <v>1129</v>
      </c>
      <c r="B19" s="97" t="s">
        <v>1130</v>
      </c>
      <c r="C19" s="94" t="s">
        <v>24</v>
      </c>
      <c r="D19" s="101">
        <v>300</v>
      </c>
      <c r="E19" s="101"/>
      <c r="F19" s="101">
        <f t="shared" si="0"/>
        <v>300</v>
      </c>
      <c r="G19" s="101">
        <f t="shared" si="1"/>
        <v>30</v>
      </c>
      <c r="H19" s="101"/>
      <c r="I19" s="101">
        <v>270</v>
      </c>
      <c r="J19" s="101">
        <f t="shared" si="2"/>
        <v>-180</v>
      </c>
      <c r="K19" s="101"/>
      <c r="L19" s="101"/>
      <c r="M19" s="101"/>
      <c r="N19" s="101"/>
      <c r="O19" s="101"/>
    </row>
    <row r="20" spans="1:27" ht="14.5">
      <c r="A20" s="105" t="s">
        <v>276</v>
      </c>
      <c r="B20" s="106" t="s">
        <v>1131</v>
      </c>
      <c r="C20" s="107" t="s">
        <v>24</v>
      </c>
      <c r="D20" s="112"/>
      <c r="E20" s="112"/>
      <c r="F20" s="112">
        <f t="shared" si="0"/>
        <v>0</v>
      </c>
      <c r="G20" s="112">
        <f t="shared" si="1"/>
        <v>0</v>
      </c>
      <c r="H20" s="112"/>
      <c r="I20" s="112"/>
      <c r="J20" s="112">
        <f t="shared" si="2"/>
        <v>0</v>
      </c>
      <c r="K20" s="112"/>
      <c r="L20" s="112"/>
      <c r="M20" s="112"/>
      <c r="N20" s="112"/>
      <c r="O20" s="112"/>
    </row>
    <row r="21" spans="1:27" ht="14.5">
      <c r="A21" s="113"/>
      <c r="B21" s="85"/>
      <c r="C21" s="85"/>
      <c r="D21" s="113"/>
      <c r="E21" s="113"/>
      <c r="F21" s="113">
        <f t="shared" si="0"/>
        <v>0</v>
      </c>
      <c r="G21" s="113">
        <f t="shared" si="1"/>
        <v>0</v>
      </c>
      <c r="H21" s="113"/>
      <c r="I21" s="113"/>
      <c r="J21" s="113">
        <f t="shared" si="2"/>
        <v>0</v>
      </c>
      <c r="K21" s="113"/>
      <c r="L21" s="113"/>
      <c r="M21" s="113"/>
      <c r="N21" s="113"/>
      <c r="O21" s="113"/>
    </row>
    <row r="22" spans="1:27" ht="14.5">
      <c r="A22" s="113"/>
      <c r="B22" s="83" t="s">
        <v>321</v>
      </c>
      <c r="C22" s="85"/>
      <c r="D22" s="113"/>
      <c r="E22" s="113"/>
      <c r="F22" s="113">
        <f t="shared" si="0"/>
        <v>0</v>
      </c>
      <c r="G22" s="113">
        <f t="shared" si="1"/>
        <v>0</v>
      </c>
      <c r="H22" s="113"/>
      <c r="I22" s="113"/>
      <c r="J22" s="113">
        <f t="shared" si="2"/>
        <v>0</v>
      </c>
      <c r="K22" s="113"/>
      <c r="L22" s="113"/>
      <c r="M22" s="113"/>
      <c r="N22" s="113"/>
      <c r="O22" s="113"/>
    </row>
    <row r="23" spans="1:27" ht="14.5">
      <c r="A23" s="84" t="s">
        <v>1157</v>
      </c>
      <c r="B23" s="85" t="s">
        <v>1158</v>
      </c>
      <c r="C23" s="86" t="s">
        <v>48</v>
      </c>
      <c r="D23" s="113">
        <v>177</v>
      </c>
      <c r="E23" s="113"/>
      <c r="F23" s="113">
        <f t="shared" si="0"/>
        <v>177</v>
      </c>
      <c r="G23" s="113">
        <f t="shared" si="1"/>
        <v>47</v>
      </c>
      <c r="H23" s="113"/>
      <c r="I23" s="113">
        <v>130</v>
      </c>
      <c r="J23" s="113">
        <f t="shared" si="2"/>
        <v>11</v>
      </c>
      <c r="K23" s="113"/>
      <c r="L23" s="113"/>
      <c r="M23" s="113"/>
      <c r="N23" s="113"/>
      <c r="O23" s="113"/>
    </row>
    <row r="24" spans="1:27" ht="14.5">
      <c r="A24" s="87" t="s">
        <v>345</v>
      </c>
      <c r="B24" s="85" t="s">
        <v>346</v>
      </c>
      <c r="C24" s="87" t="s">
        <v>24</v>
      </c>
      <c r="D24" s="113">
        <v>28</v>
      </c>
      <c r="E24" s="113">
        <v>500</v>
      </c>
      <c r="F24" s="113">
        <f t="shared" si="0"/>
        <v>528</v>
      </c>
      <c r="G24" s="113">
        <f t="shared" si="1"/>
        <v>528</v>
      </c>
      <c r="H24" s="113"/>
      <c r="I24" s="113">
        <v>0</v>
      </c>
      <c r="J24" s="113">
        <f t="shared" si="2"/>
        <v>1584</v>
      </c>
      <c r="K24" s="113">
        <v>3000</v>
      </c>
      <c r="L24" s="113"/>
      <c r="M24" s="113"/>
      <c r="N24" s="113"/>
      <c r="O24" s="113"/>
    </row>
    <row r="25" spans="1:27" ht="15" customHeight="1">
      <c r="A25" s="102"/>
      <c r="B25" s="102"/>
      <c r="C25" s="102"/>
      <c r="D25" s="102"/>
      <c r="E25" s="102"/>
      <c r="F25" s="102"/>
      <c r="G25" s="102"/>
      <c r="H25" s="102"/>
      <c r="I25" s="102"/>
      <c r="J25" s="102"/>
      <c r="K25" s="102"/>
      <c r="L25" s="102"/>
      <c r="M25" s="102"/>
      <c r="N25" s="102"/>
      <c r="O25" s="102"/>
    </row>
    <row r="26" spans="1:27" ht="15" customHeight="1">
      <c r="A26" s="102"/>
      <c r="B26" s="102"/>
      <c r="C26" s="102"/>
      <c r="D26" s="102"/>
      <c r="E26" s="102"/>
      <c r="F26" s="102"/>
      <c r="G26" s="102"/>
      <c r="H26" s="102"/>
      <c r="I26" s="102"/>
      <c r="J26" s="102"/>
      <c r="K26" s="102"/>
      <c r="L26" s="102"/>
      <c r="M26" s="102"/>
      <c r="N26" s="102"/>
      <c r="O26" s="102"/>
    </row>
    <row r="27" spans="1:27" ht="14.5">
      <c r="A27" s="102"/>
      <c r="B27" s="98" t="s">
        <v>769</v>
      </c>
      <c r="C27" s="102"/>
      <c r="D27" s="102"/>
      <c r="E27" s="102"/>
      <c r="F27" s="102"/>
      <c r="G27" s="102"/>
      <c r="H27" s="102"/>
      <c r="I27" s="102"/>
      <c r="J27" s="102"/>
      <c r="K27" s="102"/>
      <c r="L27" s="102"/>
      <c r="M27" s="102"/>
      <c r="N27" s="102"/>
      <c r="O27" s="102"/>
    </row>
    <row r="28" spans="1:27" ht="15" customHeight="1">
      <c r="A28" s="158" t="s">
        <v>5</v>
      </c>
      <c r="B28" s="158" t="s">
        <v>6</v>
      </c>
      <c r="C28" s="158" t="s">
        <v>7</v>
      </c>
      <c r="D28" s="160" t="s">
        <v>8</v>
      </c>
      <c r="E28" s="160" t="s">
        <v>9</v>
      </c>
      <c r="F28" s="160" t="s">
        <v>10</v>
      </c>
      <c r="G28" s="160" t="s">
        <v>11</v>
      </c>
      <c r="H28" s="160" t="s">
        <v>12</v>
      </c>
      <c r="I28" s="160" t="s">
        <v>13</v>
      </c>
      <c r="J28" s="160" t="s">
        <v>14</v>
      </c>
      <c r="K28" s="160" t="s">
        <v>15</v>
      </c>
      <c r="L28" s="161" t="s">
        <v>16</v>
      </c>
      <c r="M28" s="162"/>
      <c r="N28" s="163"/>
      <c r="O28" s="158" t="s">
        <v>17</v>
      </c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" customHeight="1">
      <c r="A29" s="159"/>
      <c r="B29" s="159"/>
      <c r="C29" s="159"/>
      <c r="D29" s="159"/>
      <c r="E29" s="159"/>
      <c r="F29" s="159"/>
      <c r="G29" s="159"/>
      <c r="H29" s="159"/>
      <c r="I29" s="159"/>
      <c r="J29" s="159"/>
      <c r="K29" s="159"/>
      <c r="L29" s="88" t="s">
        <v>18</v>
      </c>
      <c r="M29" s="88" t="s">
        <v>19</v>
      </c>
      <c r="N29" s="88" t="s">
        <v>20</v>
      </c>
      <c r="O29" s="159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4.5">
      <c r="A30" s="88">
        <v>1</v>
      </c>
      <c r="B30" s="88">
        <v>2</v>
      </c>
      <c r="C30" s="88">
        <v>3</v>
      </c>
      <c r="D30" s="88">
        <v>4</v>
      </c>
      <c r="E30" s="88">
        <v>5</v>
      </c>
      <c r="F30" s="88">
        <v>6</v>
      </c>
      <c r="G30" s="88">
        <v>7</v>
      </c>
      <c r="H30" s="88">
        <v>8</v>
      </c>
      <c r="I30" s="88">
        <v>9</v>
      </c>
      <c r="J30" s="88">
        <v>10</v>
      </c>
      <c r="K30" s="88">
        <v>11</v>
      </c>
      <c r="L30" s="88">
        <v>12</v>
      </c>
      <c r="M30" s="88">
        <v>13</v>
      </c>
      <c r="N30" s="88">
        <v>14</v>
      </c>
      <c r="O30" s="88">
        <v>15</v>
      </c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4.25" customHeight="1">
      <c r="A31" s="94" t="s">
        <v>1132</v>
      </c>
      <c r="B31" s="108" t="s">
        <v>1122</v>
      </c>
      <c r="C31" s="92" t="s">
        <v>24</v>
      </c>
      <c r="D31" s="101"/>
      <c r="E31" s="101"/>
      <c r="F31" s="101">
        <f t="shared" ref="F31:F39" si="3">D31+E31</f>
        <v>0</v>
      </c>
      <c r="G31" s="101">
        <f t="shared" ref="G31:G39" si="4">F31-H31-I31</f>
        <v>0</v>
      </c>
      <c r="H31" s="101"/>
      <c r="I31" s="101"/>
      <c r="J31" s="101">
        <f t="shared" ref="J31:J39" si="5">G31*3-I31</f>
        <v>0</v>
      </c>
      <c r="K31" s="101"/>
      <c r="L31" s="101"/>
      <c r="M31" s="101"/>
      <c r="N31" s="101"/>
      <c r="O31" s="101"/>
    </row>
    <row r="32" spans="1:27" ht="14.25" customHeight="1">
      <c r="A32" s="94" t="s">
        <v>1133</v>
      </c>
      <c r="B32" s="97" t="s">
        <v>1134</v>
      </c>
      <c r="C32" s="92" t="s">
        <v>24</v>
      </c>
      <c r="D32" s="101"/>
      <c r="E32" s="101"/>
      <c r="F32" s="101">
        <f t="shared" si="3"/>
        <v>0</v>
      </c>
      <c r="G32" s="101">
        <f t="shared" si="4"/>
        <v>0</v>
      </c>
      <c r="H32" s="101"/>
      <c r="I32" s="101"/>
      <c r="J32" s="101">
        <f t="shared" si="5"/>
        <v>0</v>
      </c>
      <c r="K32" s="101"/>
      <c r="L32" s="101"/>
      <c r="M32" s="101"/>
      <c r="N32" s="101"/>
      <c r="O32" s="101"/>
    </row>
    <row r="33" spans="1:27" ht="14.25" customHeight="1">
      <c r="A33" s="94" t="s">
        <v>1135</v>
      </c>
      <c r="B33" s="108" t="s">
        <v>1136</v>
      </c>
      <c r="C33" s="92" t="s">
        <v>24</v>
      </c>
      <c r="D33" s="101">
        <v>150</v>
      </c>
      <c r="E33" s="101">
        <v>200</v>
      </c>
      <c r="F33" s="101">
        <f t="shared" si="3"/>
        <v>350</v>
      </c>
      <c r="G33" s="101">
        <f t="shared" si="4"/>
        <v>0</v>
      </c>
      <c r="H33" s="101"/>
      <c r="I33" s="101">
        <v>350</v>
      </c>
      <c r="J33" s="101">
        <f t="shared" si="5"/>
        <v>-350</v>
      </c>
      <c r="K33" s="101"/>
      <c r="L33" s="101"/>
      <c r="M33" s="101"/>
      <c r="N33" s="101"/>
      <c r="O33" s="101"/>
    </row>
    <row r="34" spans="1:27" ht="14.25" customHeight="1">
      <c r="A34" s="99" t="s">
        <v>1137</v>
      </c>
      <c r="B34" s="100" t="s">
        <v>1138</v>
      </c>
      <c r="C34" s="95" t="s">
        <v>24</v>
      </c>
      <c r="D34" s="101">
        <v>670</v>
      </c>
      <c r="E34" s="101"/>
      <c r="F34" s="101">
        <f t="shared" si="3"/>
        <v>670</v>
      </c>
      <c r="G34" s="101">
        <f t="shared" si="4"/>
        <v>175</v>
      </c>
      <c r="H34" s="101"/>
      <c r="I34" s="101">
        <v>495</v>
      </c>
      <c r="J34" s="101">
        <f t="shared" si="5"/>
        <v>30</v>
      </c>
      <c r="K34" s="101"/>
      <c r="L34" s="101"/>
      <c r="M34" s="101"/>
      <c r="N34" s="101"/>
      <c r="O34" s="101"/>
    </row>
    <row r="35" spans="1:27" ht="14.25" customHeight="1">
      <c r="A35" s="99" t="s">
        <v>1139</v>
      </c>
      <c r="B35" s="100" t="s">
        <v>1140</v>
      </c>
      <c r="C35" s="95" t="s">
        <v>36</v>
      </c>
      <c r="D35" s="101">
        <v>5</v>
      </c>
      <c r="E35" s="101"/>
      <c r="F35" s="101">
        <f t="shared" si="3"/>
        <v>5</v>
      </c>
      <c r="G35" s="101">
        <f t="shared" si="4"/>
        <v>1</v>
      </c>
      <c r="H35" s="101"/>
      <c r="I35" s="101">
        <v>4</v>
      </c>
      <c r="J35" s="101">
        <f t="shared" si="5"/>
        <v>-1</v>
      </c>
      <c r="K35" s="101"/>
      <c r="L35" s="101"/>
      <c r="M35" s="101"/>
      <c r="N35" s="101"/>
      <c r="O35" s="101"/>
    </row>
    <row r="36" spans="1:27" ht="14.25" customHeight="1">
      <c r="A36" s="94" t="s">
        <v>1141</v>
      </c>
      <c r="B36" s="93" t="s">
        <v>1142</v>
      </c>
      <c r="C36" s="92" t="s">
        <v>36</v>
      </c>
      <c r="D36" s="101">
        <v>1</v>
      </c>
      <c r="E36" s="101"/>
      <c r="F36" s="101">
        <f t="shared" si="3"/>
        <v>1</v>
      </c>
      <c r="G36" s="101">
        <f t="shared" si="4"/>
        <v>0</v>
      </c>
      <c r="H36" s="101"/>
      <c r="I36" s="101">
        <v>1</v>
      </c>
      <c r="J36" s="101">
        <f t="shared" si="5"/>
        <v>-1</v>
      </c>
      <c r="K36" s="101"/>
      <c r="L36" s="101"/>
      <c r="M36" s="101"/>
      <c r="N36" s="101"/>
      <c r="O36" s="101"/>
    </row>
    <row r="37" spans="1:27" ht="14.5">
      <c r="A37" s="104" t="s">
        <v>1143</v>
      </c>
      <c r="B37" s="109" t="s">
        <v>1144</v>
      </c>
      <c r="C37" s="110" t="s">
        <v>24</v>
      </c>
      <c r="D37" s="101">
        <v>344</v>
      </c>
      <c r="E37" s="101">
        <v>500</v>
      </c>
      <c r="F37" s="101">
        <f t="shared" si="3"/>
        <v>844</v>
      </c>
      <c r="G37" s="101">
        <f t="shared" si="4"/>
        <v>570</v>
      </c>
      <c r="H37" s="101"/>
      <c r="I37" s="101">
        <v>274</v>
      </c>
      <c r="J37" s="101">
        <f t="shared" si="5"/>
        <v>1436</v>
      </c>
      <c r="K37" s="101">
        <v>1000</v>
      </c>
      <c r="L37" s="101"/>
      <c r="M37" s="101"/>
      <c r="N37" s="101"/>
      <c r="O37" s="10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</row>
    <row r="38" spans="1:27" ht="14.5">
      <c r="A38" s="99" t="s">
        <v>1145</v>
      </c>
      <c r="B38" s="111" t="s">
        <v>1130</v>
      </c>
      <c r="C38" s="95" t="s">
        <v>24</v>
      </c>
      <c r="D38" s="101">
        <v>100</v>
      </c>
      <c r="E38" s="101">
        <v>500</v>
      </c>
      <c r="F38" s="101">
        <f t="shared" si="3"/>
        <v>600</v>
      </c>
      <c r="G38" s="101">
        <f t="shared" si="4"/>
        <v>90</v>
      </c>
      <c r="H38" s="101"/>
      <c r="I38" s="101">
        <v>510</v>
      </c>
      <c r="J38" s="101">
        <f t="shared" si="5"/>
        <v>-240</v>
      </c>
      <c r="K38" s="101"/>
      <c r="L38" s="101"/>
      <c r="M38" s="101"/>
      <c r="N38" s="101"/>
      <c r="O38" s="10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</row>
    <row r="39" spans="1:27" ht="14.5">
      <c r="A39" s="104" t="s">
        <v>1146</v>
      </c>
      <c r="B39" s="109" t="s">
        <v>1131</v>
      </c>
      <c r="C39" s="110" t="s">
        <v>24</v>
      </c>
      <c r="D39" s="101">
        <v>175</v>
      </c>
      <c r="E39" s="101">
        <v>1000</v>
      </c>
      <c r="F39" s="101">
        <f t="shared" si="3"/>
        <v>1175</v>
      </c>
      <c r="G39" s="101">
        <f t="shared" si="4"/>
        <v>420</v>
      </c>
      <c r="H39" s="101"/>
      <c r="I39" s="101">
        <v>755</v>
      </c>
      <c r="J39" s="101">
        <f t="shared" si="5"/>
        <v>505</v>
      </c>
      <c r="K39" s="101">
        <v>500</v>
      </c>
      <c r="L39" s="101"/>
      <c r="M39" s="101"/>
      <c r="N39" s="101"/>
      <c r="O39" s="10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3" spans="1:27" ht="14.25" customHeight="1">
      <c r="A43" s="133" t="s">
        <v>1082</v>
      </c>
      <c r="B43" s="144"/>
      <c r="C43" s="133" t="s">
        <v>1083</v>
      </c>
      <c r="D43" s="144"/>
      <c r="E43" s="144"/>
      <c r="F43" s="144"/>
      <c r="G43" s="144"/>
      <c r="H43" s="133" t="s">
        <v>1084</v>
      </c>
      <c r="I43" s="133"/>
      <c r="J43" s="133"/>
      <c r="K43" s="133"/>
      <c r="L43" s="133" t="s">
        <v>1085</v>
      </c>
      <c r="M43" s="144"/>
      <c r="N43" s="144"/>
      <c r="O43" s="144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</row>
    <row r="44" spans="1:27" ht="14.25" customHeight="1">
      <c r="A44" s="133" t="s">
        <v>1086</v>
      </c>
      <c r="B44" s="144"/>
      <c r="C44" s="133" t="s">
        <v>1087</v>
      </c>
      <c r="D44" s="144"/>
      <c r="E44" s="144"/>
      <c r="F44" s="144"/>
      <c r="G44" s="144"/>
      <c r="H44" s="129" t="s">
        <v>1164</v>
      </c>
      <c r="K44" s="21"/>
      <c r="L44" s="133" t="s">
        <v>1088</v>
      </c>
      <c r="M44" s="144"/>
      <c r="N44" s="144"/>
      <c r="O44" s="144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</row>
    <row r="45" spans="1:27" ht="14.25" customHeight="1">
      <c r="A45" s="133" t="s">
        <v>1089</v>
      </c>
      <c r="B45" s="144"/>
      <c r="C45" s="21"/>
      <c r="D45" s="21"/>
      <c r="E45" s="21"/>
      <c r="F45" s="21"/>
      <c r="G45" s="21"/>
      <c r="H45" s="21"/>
      <c r="I45" s="21"/>
      <c r="J45" s="21"/>
      <c r="K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</row>
    <row r="46" spans="1:27" ht="14.25" customHeight="1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</row>
    <row r="47" spans="1:27" ht="14.25" customHeight="1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</row>
    <row r="48" spans="1:27" ht="14.25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</row>
    <row r="49" spans="1:26" ht="14.25" customHeight="1">
      <c r="A49" s="147" t="s">
        <v>1090</v>
      </c>
      <c r="B49" s="144"/>
      <c r="C49" s="148" t="s">
        <v>1091</v>
      </c>
      <c r="D49" s="144"/>
      <c r="E49" s="144"/>
      <c r="F49" s="144"/>
      <c r="G49" s="144"/>
      <c r="H49" s="131" t="s">
        <v>1165</v>
      </c>
      <c r="I49" s="131"/>
      <c r="J49" s="131"/>
      <c r="K49" s="131"/>
      <c r="L49" s="131" t="s">
        <v>1167</v>
      </c>
      <c r="M49" s="131"/>
      <c r="N49" s="131"/>
      <c r="O49" s="13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</row>
    <row r="50" spans="1:26" ht="14.25" customHeight="1">
      <c r="A50" s="133" t="s">
        <v>1092</v>
      </c>
      <c r="B50" s="144"/>
      <c r="C50" s="133" t="s">
        <v>1093</v>
      </c>
      <c r="D50" s="144"/>
      <c r="E50" s="144"/>
      <c r="F50" s="144"/>
      <c r="G50" s="144"/>
      <c r="H50" s="132" t="s">
        <v>1166</v>
      </c>
      <c r="I50" s="132"/>
      <c r="J50" s="132"/>
      <c r="K50" s="132"/>
      <c r="L50" s="132" t="s">
        <v>1168</v>
      </c>
      <c r="M50" s="132"/>
      <c r="N50" s="132"/>
      <c r="O50" s="132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</row>
  </sheetData>
  <mergeCells count="49"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J11:J12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O28:O29"/>
    <mergeCell ref="A28:A29"/>
    <mergeCell ref="B28:B29"/>
    <mergeCell ref="C28:C29"/>
    <mergeCell ref="D28:D29"/>
    <mergeCell ref="E28:E29"/>
    <mergeCell ref="F28:F29"/>
    <mergeCell ref="G28:G29"/>
    <mergeCell ref="H28:H29"/>
    <mergeCell ref="I28:I29"/>
    <mergeCell ref="J28:J29"/>
    <mergeCell ref="K28:K29"/>
    <mergeCell ref="L28:N28"/>
    <mergeCell ref="L49:O49"/>
    <mergeCell ref="H50:K50"/>
    <mergeCell ref="L50:O50"/>
    <mergeCell ref="A43:B43"/>
    <mergeCell ref="C43:G43"/>
    <mergeCell ref="L43:O43"/>
    <mergeCell ref="C44:G44"/>
    <mergeCell ref="L44:O44"/>
    <mergeCell ref="A44:B44"/>
    <mergeCell ref="A45:B45"/>
    <mergeCell ref="A49:B49"/>
    <mergeCell ref="C49:G49"/>
    <mergeCell ref="A50:B50"/>
    <mergeCell ref="C50:G50"/>
    <mergeCell ref="H43:K43"/>
    <mergeCell ref="H49:K49"/>
  </mergeCells>
  <pageMargins left="0.31496062992125984" right="0.11811023622047245" top="0.35433070866141736" bottom="0.15748031496062992" header="0.31496062992125984" footer="0.31496062992125984"/>
  <pageSetup scale="80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28"/>
  <sheetViews>
    <sheetView topLeftCell="A3" zoomScale="90" zoomScaleNormal="90" workbookViewId="0">
      <selection activeCell="C20" sqref="C20"/>
    </sheetView>
  </sheetViews>
  <sheetFormatPr defaultColWidth="14.453125" defaultRowHeight="15" customHeight="1"/>
  <cols>
    <col min="1" max="1" width="10.1796875" customWidth="1"/>
    <col min="2" max="2" width="34.81640625" customWidth="1"/>
    <col min="3" max="3" width="11.1796875" customWidth="1"/>
    <col min="4" max="4" width="10.1796875" customWidth="1"/>
    <col min="5" max="5" width="9.7265625" customWidth="1"/>
    <col min="6" max="6" width="9.54296875" customWidth="1"/>
    <col min="7" max="8" width="9.453125" customWidth="1"/>
    <col min="9" max="9" width="10" customWidth="1"/>
    <col min="10" max="10" width="10.453125" customWidth="1"/>
    <col min="11" max="11" width="9.81640625" customWidth="1"/>
    <col min="12" max="12" width="10.1796875" customWidth="1"/>
    <col min="13" max="13" width="11.26953125" customWidth="1"/>
    <col min="14" max="14" width="9.81640625" customWidth="1"/>
    <col min="15" max="15" width="9.26953125" customWidth="1"/>
  </cols>
  <sheetData>
    <row r="1" spans="1:27" ht="13.5" customHeight="1">
      <c r="A1" s="157" t="s">
        <v>1094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7" ht="13.5" customHeight="1">
      <c r="A2" s="157" t="s">
        <v>1147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  <c r="M2" s="144"/>
      <c r="N2" s="144"/>
      <c r="O2" s="144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 spans="1:27" ht="13.5" customHeight="1">
      <c r="A3" s="146" t="s">
        <v>1152</v>
      </c>
      <c r="B3" s="144"/>
      <c r="C3" s="3"/>
      <c r="D3" s="4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 spans="1:27" ht="13.5" customHeight="1">
      <c r="A4" s="146" t="s">
        <v>1153</v>
      </c>
      <c r="B4" s="144"/>
      <c r="C4" s="3"/>
      <c r="D4" s="1"/>
      <c r="E4" s="1"/>
      <c r="F4" s="1"/>
      <c r="G4" s="1"/>
      <c r="H4" s="1"/>
      <c r="I4" s="1"/>
      <c r="J4" s="1"/>
      <c r="K4" s="1"/>
      <c r="L4" s="1"/>
      <c r="M4" s="5" t="s">
        <v>2</v>
      </c>
      <c r="N4" s="1" t="s">
        <v>1156</v>
      </c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</row>
    <row r="5" spans="1:27" ht="13.5" customHeight="1">
      <c r="A5" s="146" t="s">
        <v>1154</v>
      </c>
      <c r="B5" s="144"/>
      <c r="C5" s="3"/>
      <c r="D5" s="1"/>
      <c r="E5" s="1"/>
      <c r="F5" s="1"/>
      <c r="G5" s="1"/>
      <c r="H5" s="1"/>
      <c r="I5" s="1"/>
      <c r="J5" s="1"/>
      <c r="K5" s="1"/>
      <c r="L5" s="1"/>
      <c r="M5" s="5" t="s">
        <v>3</v>
      </c>
      <c r="N5" s="1">
        <v>2025</v>
      </c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</row>
    <row r="6" spans="1:27" ht="13.5" customHeight="1">
      <c r="A6" s="146" t="s">
        <v>1155</v>
      </c>
      <c r="B6" s="144"/>
      <c r="C6" s="3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</row>
    <row r="7" spans="1:27" ht="13.5" customHeight="1">
      <c r="A7" s="146" t="s">
        <v>4</v>
      </c>
      <c r="B7" s="144"/>
      <c r="C7" s="3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</row>
    <row r="10" spans="1:27" ht="14.25" customHeight="1">
      <c r="A10" s="27"/>
      <c r="B10" s="80" t="s">
        <v>18</v>
      </c>
      <c r="C10" s="27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</row>
    <row r="11" spans="1:27" ht="15" customHeight="1">
      <c r="A11" s="158" t="s">
        <v>5</v>
      </c>
      <c r="B11" s="158" t="s">
        <v>6</v>
      </c>
      <c r="C11" s="158" t="s">
        <v>7</v>
      </c>
      <c r="D11" s="160" t="s">
        <v>8</v>
      </c>
      <c r="E11" s="160" t="s">
        <v>9</v>
      </c>
      <c r="F11" s="160" t="s">
        <v>10</v>
      </c>
      <c r="G11" s="160" t="s">
        <v>11</v>
      </c>
      <c r="H11" s="160" t="s">
        <v>12</v>
      </c>
      <c r="I11" s="160" t="s">
        <v>13</v>
      </c>
      <c r="J11" s="160" t="s">
        <v>14</v>
      </c>
      <c r="K11" s="160" t="s">
        <v>15</v>
      </c>
      <c r="L11" s="161" t="s">
        <v>16</v>
      </c>
      <c r="M11" s="162"/>
      <c r="N11" s="163"/>
      <c r="O11" s="158" t="s">
        <v>17</v>
      </c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</row>
    <row r="12" spans="1:27" ht="18" customHeight="1">
      <c r="A12" s="159"/>
      <c r="B12" s="159"/>
      <c r="C12" s="159"/>
      <c r="D12" s="159"/>
      <c r="E12" s="159"/>
      <c r="F12" s="159"/>
      <c r="G12" s="159"/>
      <c r="H12" s="159"/>
      <c r="I12" s="159"/>
      <c r="J12" s="159"/>
      <c r="K12" s="159"/>
      <c r="L12" s="88" t="s">
        <v>18</v>
      </c>
      <c r="M12" s="88" t="s">
        <v>19</v>
      </c>
      <c r="N12" s="88" t="s">
        <v>20</v>
      </c>
      <c r="O12" s="159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</row>
    <row r="13" spans="1:27" ht="14.5">
      <c r="A13" s="88">
        <v>1</v>
      </c>
      <c r="B13" s="88">
        <v>2</v>
      </c>
      <c r="C13" s="88">
        <v>3</v>
      </c>
      <c r="D13" s="88">
        <v>4</v>
      </c>
      <c r="E13" s="88">
        <v>5</v>
      </c>
      <c r="F13" s="88">
        <v>6</v>
      </c>
      <c r="G13" s="88">
        <v>7</v>
      </c>
      <c r="H13" s="88">
        <v>8</v>
      </c>
      <c r="I13" s="88">
        <v>9</v>
      </c>
      <c r="J13" s="88">
        <v>10</v>
      </c>
      <c r="K13" s="88">
        <v>11</v>
      </c>
      <c r="L13" s="88">
        <v>12</v>
      </c>
      <c r="M13" s="88">
        <v>13</v>
      </c>
      <c r="N13" s="88">
        <v>14</v>
      </c>
      <c r="O13" s="88">
        <v>15</v>
      </c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</row>
    <row r="14" spans="1:27" ht="26">
      <c r="A14" s="94" t="s">
        <v>1148</v>
      </c>
      <c r="B14" s="114" t="s">
        <v>1149</v>
      </c>
      <c r="C14" s="115" t="s">
        <v>24</v>
      </c>
      <c r="D14" s="101">
        <v>441</v>
      </c>
      <c r="E14" s="101">
        <v>6000</v>
      </c>
      <c r="F14" s="101">
        <f>D14+E14</f>
        <v>6441</v>
      </c>
      <c r="G14" s="101">
        <f>F14-H14-I14</f>
        <v>1657</v>
      </c>
      <c r="H14" s="101"/>
      <c r="I14" s="101">
        <v>4784</v>
      </c>
      <c r="J14" s="101">
        <f>G14*3-I14</f>
        <v>187</v>
      </c>
      <c r="K14" s="101">
        <v>1000</v>
      </c>
      <c r="L14" s="101"/>
      <c r="M14" s="101"/>
      <c r="N14" s="101"/>
      <c r="O14" s="101"/>
    </row>
    <row r="15" spans="1:27" ht="14.5">
      <c r="A15" s="94" t="s">
        <v>1150</v>
      </c>
      <c r="B15" s="116" t="s">
        <v>1151</v>
      </c>
      <c r="C15" s="92" t="s">
        <v>24</v>
      </c>
      <c r="D15" s="101">
        <v>163</v>
      </c>
      <c r="E15" s="101"/>
      <c r="F15" s="101">
        <f>D15+E15</f>
        <v>163</v>
      </c>
      <c r="G15" s="101">
        <f>F15-H15-I15</f>
        <v>163</v>
      </c>
      <c r="H15" s="101"/>
      <c r="I15" s="101">
        <v>0</v>
      </c>
      <c r="J15" s="101">
        <f>G15*3-I15</f>
        <v>489</v>
      </c>
      <c r="K15" s="101"/>
      <c r="L15" s="101"/>
      <c r="M15" s="101"/>
      <c r="N15" s="101"/>
      <c r="O15" s="101"/>
    </row>
    <row r="21" spans="1:26" ht="14.25" customHeight="1">
      <c r="A21" s="133" t="s">
        <v>1082</v>
      </c>
      <c r="B21" s="144"/>
      <c r="C21" s="133" t="s">
        <v>1083</v>
      </c>
      <c r="D21" s="144"/>
      <c r="E21" s="144"/>
      <c r="F21" s="144"/>
      <c r="G21" s="144"/>
      <c r="H21" s="133" t="s">
        <v>1084</v>
      </c>
      <c r="I21" s="133"/>
      <c r="J21" s="133"/>
      <c r="K21" s="133"/>
      <c r="L21" s="133" t="s">
        <v>1085</v>
      </c>
      <c r="M21" s="144"/>
      <c r="N21" s="144"/>
      <c r="O21" s="144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</row>
    <row r="22" spans="1:26" ht="14.25" customHeight="1">
      <c r="A22" s="133" t="s">
        <v>1086</v>
      </c>
      <c r="B22" s="144"/>
      <c r="C22" s="133" t="s">
        <v>1087</v>
      </c>
      <c r="D22" s="144"/>
      <c r="E22" s="144"/>
      <c r="F22" s="144"/>
      <c r="G22" s="144"/>
      <c r="H22" s="129" t="s">
        <v>1164</v>
      </c>
      <c r="K22" s="21"/>
      <c r="L22" s="133" t="s">
        <v>1088</v>
      </c>
      <c r="M22" s="144"/>
      <c r="N22" s="144"/>
      <c r="O22" s="144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</row>
    <row r="23" spans="1:26" ht="14.25" customHeight="1">
      <c r="A23" s="133" t="s">
        <v>1089</v>
      </c>
      <c r="B23" s="144"/>
      <c r="C23" s="21"/>
      <c r="D23" s="21"/>
      <c r="E23" s="21"/>
      <c r="F23" s="21"/>
      <c r="G23" s="21"/>
      <c r="H23" s="21"/>
      <c r="I23" s="21"/>
      <c r="J23" s="21"/>
      <c r="K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</row>
    <row r="24" spans="1:26" ht="14.25" customHeight="1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</row>
    <row r="25" spans="1:26" ht="14.25" customHeight="1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</row>
    <row r="26" spans="1:26" ht="14.25" customHeight="1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</row>
    <row r="27" spans="1:26" ht="14.25" customHeight="1">
      <c r="A27" s="147" t="s">
        <v>1090</v>
      </c>
      <c r="B27" s="144"/>
      <c r="C27" s="148" t="s">
        <v>1091</v>
      </c>
      <c r="D27" s="144"/>
      <c r="E27" s="144"/>
      <c r="F27" s="144"/>
      <c r="G27" s="144"/>
      <c r="H27" s="131" t="s">
        <v>1165</v>
      </c>
      <c r="I27" s="131"/>
      <c r="J27" s="131"/>
      <c r="K27" s="131"/>
      <c r="L27" s="131" t="s">
        <v>1167</v>
      </c>
      <c r="M27" s="131"/>
      <c r="N27" s="131"/>
      <c r="O27" s="13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</row>
    <row r="28" spans="1:26" ht="14.25" customHeight="1">
      <c r="A28" s="133" t="s">
        <v>1092</v>
      </c>
      <c r="B28" s="144"/>
      <c r="C28" s="133" t="s">
        <v>1093</v>
      </c>
      <c r="D28" s="144"/>
      <c r="E28" s="144"/>
      <c r="F28" s="144"/>
      <c r="G28" s="144"/>
      <c r="H28" s="132" t="s">
        <v>1166</v>
      </c>
      <c r="I28" s="132"/>
      <c r="J28" s="132"/>
      <c r="K28" s="132"/>
      <c r="L28" s="132" t="s">
        <v>1168</v>
      </c>
      <c r="M28" s="132"/>
      <c r="N28" s="132"/>
      <c r="O28" s="132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</row>
  </sheetData>
  <mergeCells count="36">
    <mergeCell ref="A1:O1"/>
    <mergeCell ref="A2:O2"/>
    <mergeCell ref="A3:B3"/>
    <mergeCell ref="A4:B4"/>
    <mergeCell ref="A5:B5"/>
    <mergeCell ref="A6:B6"/>
    <mergeCell ref="A7:B7"/>
    <mergeCell ref="H11:H12"/>
    <mergeCell ref="I11:I12"/>
    <mergeCell ref="J11:J12"/>
    <mergeCell ref="K11:K12"/>
    <mergeCell ref="L11:N11"/>
    <mergeCell ref="O11:O12"/>
    <mergeCell ref="A11:A12"/>
    <mergeCell ref="B11:B12"/>
    <mergeCell ref="C11:C12"/>
    <mergeCell ref="D11:D12"/>
    <mergeCell ref="E11:E12"/>
    <mergeCell ref="F11:F12"/>
    <mergeCell ref="G11:G12"/>
    <mergeCell ref="L27:O27"/>
    <mergeCell ref="H28:K28"/>
    <mergeCell ref="L28:O28"/>
    <mergeCell ref="A21:B21"/>
    <mergeCell ref="C21:G21"/>
    <mergeCell ref="L21:O21"/>
    <mergeCell ref="C22:G22"/>
    <mergeCell ref="L22:O22"/>
    <mergeCell ref="A22:B22"/>
    <mergeCell ref="A23:B23"/>
    <mergeCell ref="A27:B27"/>
    <mergeCell ref="C27:G27"/>
    <mergeCell ref="A28:B28"/>
    <mergeCell ref="C28:G28"/>
    <mergeCell ref="H21:K21"/>
    <mergeCell ref="H27:K27"/>
  </mergeCells>
  <pageMargins left="0.31496062992125984" right="0.11811023622047245" top="0.35433070866141736" bottom="0.15748031496062992" header="0.31496062992125984" footer="0.31496062992125984"/>
  <pageSetup paperSize="9" scale="8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FORM LPLPO 2025</vt:lpstr>
      <vt:lpstr>NARKO</vt:lpstr>
      <vt:lpstr>PSIKO</vt:lpstr>
      <vt:lpstr>OOT</vt:lpstr>
      <vt:lpstr>PREKURSOR</vt:lpstr>
      <vt:lpstr>'FORM LPLPO 2025'!Print_Area</vt:lpstr>
      <vt:lpstr>NARKO!Print_Area</vt:lpstr>
      <vt:lpstr>OOT!Print_Area</vt:lpstr>
      <vt:lpstr>PREKURSOR!Print_Area</vt:lpstr>
      <vt:lpstr>PSIKO!Print_Area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BAYU AGUNG SAPUTRO</dc:creator>
  <cp:lastModifiedBy>Apotek Kedungkandang</cp:lastModifiedBy>
  <cp:lastPrinted>2025-09-06T01:21:44Z</cp:lastPrinted>
  <dcterms:created xsi:type="dcterms:W3CDTF">2023-12-11T02:16:00Z</dcterms:created>
  <dcterms:modified xsi:type="dcterms:W3CDTF">2025-09-10T01:53:09Z</dcterms:modified>
</cp:coreProperties>
</file>