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SATA PTM 2024\"/>
    </mc:Choice>
  </mc:AlternateContent>
  <xr:revisionPtr revIDLastSave="0" documentId="8_{454522BA-189B-4AEE-902C-A7074E82B93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AGST 24" sheetId="1" r:id="rId1"/>
  </sheets>
  <definedNames>
    <definedName name="_xlnm.Print_Titles" localSheetId="0">'AGST 24'!$5:$7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J58" i="1" l="1"/>
  <c r="AG58" i="1"/>
  <c r="AC58" i="1"/>
  <c r="AB58" i="1"/>
  <c r="AJ57" i="1"/>
  <c r="AJ56" i="1"/>
  <c r="AJ55" i="1"/>
  <c r="AJ54" i="1"/>
  <c r="AJ53" i="1"/>
  <c r="AJ52" i="1"/>
  <c r="AJ51" i="1"/>
  <c r="AJ50" i="1"/>
  <c r="AJ49" i="1"/>
  <c r="AJ48" i="1"/>
  <c r="AJ47" i="1"/>
  <c r="AJ46" i="1"/>
  <c r="AJ45" i="1"/>
  <c r="AJ44" i="1"/>
  <c r="AJ43" i="1"/>
  <c r="AJ42" i="1"/>
  <c r="AJ41" i="1"/>
  <c r="AJ40" i="1"/>
  <c r="AJ39" i="1"/>
  <c r="AJ38" i="1"/>
  <c r="AJ37" i="1"/>
  <c r="AJ36" i="1"/>
  <c r="AJ35" i="1"/>
  <c r="AJ34" i="1"/>
  <c r="AJ33" i="1"/>
  <c r="AJ32" i="1"/>
  <c r="AJ31" i="1"/>
  <c r="AJ30" i="1"/>
  <c r="AJ29" i="1"/>
  <c r="AJ28" i="1"/>
  <c r="AJ27" i="1"/>
  <c r="AJ26" i="1"/>
  <c r="AJ25" i="1"/>
  <c r="AJ24" i="1"/>
  <c r="AJ23" i="1"/>
  <c r="AJ22" i="1"/>
  <c r="AJ21" i="1"/>
  <c r="AJ20" i="1"/>
  <c r="AJ19" i="1"/>
  <c r="AJ18" i="1"/>
  <c r="AJ17" i="1"/>
  <c r="AJ16" i="1"/>
  <c r="AJ15" i="1"/>
  <c r="AJ14" i="1"/>
  <c r="AJ13" i="1"/>
  <c r="AJ12" i="1"/>
  <c r="AJ11" i="1"/>
  <c r="AJ10" i="1"/>
  <c r="AJ9" i="1"/>
  <c r="AD58" i="1" l="1"/>
</calcChain>
</file>

<file path=xl/sharedStrings.xml><?xml version="1.0" encoding="utf-8"?>
<sst xmlns="http://schemas.openxmlformats.org/spreadsheetml/2006/main" count="144" uniqueCount="113">
  <si>
    <t>LAPORAN KASUS PENYAKIT TIDAK MENULAR</t>
  </si>
  <si>
    <t>NO</t>
  </si>
  <si>
    <t>NAMA PENYAKIT</t>
  </si>
  <si>
    <t>ICD-X</t>
  </si>
  <si>
    <t>KASUS  BARU*)</t>
  </si>
  <si>
    <t>KASUS LAMA**)</t>
  </si>
  <si>
    <t>Jumlah Kematian</t>
  </si>
  <si>
    <t>0-7 hari</t>
  </si>
  <si>
    <t>8-28 hari</t>
  </si>
  <si>
    <t>&gt;29-1 thn</t>
  </si>
  <si>
    <t>1 - 4</t>
  </si>
  <si>
    <t>5-9</t>
  </si>
  <si>
    <t>10-14</t>
  </si>
  <si>
    <t>15-19</t>
  </si>
  <si>
    <t>20 - 44</t>
  </si>
  <si>
    <t xml:space="preserve">45 - 54 </t>
  </si>
  <si>
    <t>55 - 59</t>
  </si>
  <si>
    <t>60 - 69</t>
  </si>
  <si>
    <t>70+</t>
  </si>
  <si>
    <t>TOTAL</t>
  </si>
  <si>
    <t>L</t>
  </si>
  <si>
    <t>P</t>
  </si>
  <si>
    <t>JUMLAH</t>
  </si>
  <si>
    <t>Hipertensi</t>
  </si>
  <si>
    <t>I10</t>
  </si>
  <si>
    <t>Penyakit jantung koroner</t>
  </si>
  <si>
    <t>I24.0</t>
  </si>
  <si>
    <t>Gagal jantung</t>
  </si>
  <si>
    <t>I50</t>
  </si>
  <si>
    <t>Stroke</t>
  </si>
  <si>
    <t>I64</t>
  </si>
  <si>
    <t>Hiperkolesterol</t>
  </si>
  <si>
    <t>Diabetes Melitus Tipe I</t>
  </si>
  <si>
    <t>E10</t>
  </si>
  <si>
    <t>Diabetes Melitus Tipe II</t>
  </si>
  <si>
    <t>E11</t>
  </si>
  <si>
    <t>Diabetes Mellitus Gestasional</t>
  </si>
  <si>
    <t>O24</t>
  </si>
  <si>
    <t>DM-TB</t>
  </si>
  <si>
    <t>Obesitas</t>
  </si>
  <si>
    <t>E66</t>
  </si>
  <si>
    <t>Penyakit tiroid</t>
  </si>
  <si>
    <t>E00</t>
  </si>
  <si>
    <t>Hipotiroid</t>
  </si>
  <si>
    <t>E03</t>
  </si>
  <si>
    <t>Hipertiroid</t>
  </si>
  <si>
    <t>E05</t>
  </si>
  <si>
    <t>PPOK</t>
  </si>
  <si>
    <t>J44</t>
  </si>
  <si>
    <t>Asma Bronkiale</t>
  </si>
  <si>
    <t>J45</t>
  </si>
  <si>
    <t>SLE / Lupus</t>
  </si>
  <si>
    <t>M32</t>
  </si>
  <si>
    <t>Osteoporosis</t>
  </si>
  <si>
    <t>M81</t>
  </si>
  <si>
    <t>Ginjal Kronik</t>
  </si>
  <si>
    <t>N00-N19</t>
  </si>
  <si>
    <t>Rematoid Artritis</t>
  </si>
  <si>
    <t>M05.9</t>
  </si>
  <si>
    <t>Thalasemia</t>
  </si>
  <si>
    <t>D56</t>
  </si>
  <si>
    <t>Hipertropi Prostat</t>
  </si>
  <si>
    <t>Leukemia</t>
  </si>
  <si>
    <t>C91-C95</t>
  </si>
  <si>
    <t>Kanker cerviks</t>
  </si>
  <si>
    <t>C53</t>
  </si>
  <si>
    <t>Kanker Payudara</t>
  </si>
  <si>
    <t>C50</t>
  </si>
  <si>
    <t>Tumor payudara</t>
  </si>
  <si>
    <t>Kanker Kolorektal</t>
  </si>
  <si>
    <t>D12</t>
  </si>
  <si>
    <t>Katarak &gt; 3/60</t>
  </si>
  <si>
    <t>H25.9</t>
  </si>
  <si>
    <t>Katarak ≤ 3/60</t>
  </si>
  <si>
    <t>H25.2</t>
  </si>
  <si>
    <t>Gangguan Refraksi</t>
  </si>
  <si>
    <t>H.52</t>
  </si>
  <si>
    <t>Miopi</t>
  </si>
  <si>
    <t>H52.1</t>
  </si>
  <si>
    <t>Hipermetropia</t>
  </si>
  <si>
    <t>H52.0</t>
  </si>
  <si>
    <t>Presbiopia</t>
  </si>
  <si>
    <t>H52.4</t>
  </si>
  <si>
    <t>Astigmatisme</t>
  </si>
  <si>
    <t>H52.2</t>
  </si>
  <si>
    <t>Glaukoma</t>
  </si>
  <si>
    <t>H40</t>
  </si>
  <si>
    <t>Retinopati Diabetikum</t>
  </si>
  <si>
    <t>H36.0</t>
  </si>
  <si>
    <t>Low Vision</t>
  </si>
  <si>
    <t>H54</t>
  </si>
  <si>
    <t>Retinopati of Prematurity (RoP)</t>
  </si>
  <si>
    <t>H35.1</t>
  </si>
  <si>
    <t>Kebutaan pada Anak</t>
  </si>
  <si>
    <t>Follow up paska operasi katarak</t>
  </si>
  <si>
    <t>Z96.1/H26.4</t>
  </si>
  <si>
    <t>Tajam Penglihatan : 6/12 - 6/18</t>
  </si>
  <si>
    <t>&lt; 6/18 - 6/60</t>
  </si>
  <si>
    <t>&lt; 6/60</t>
  </si>
  <si>
    <t>OMSK</t>
  </si>
  <si>
    <t>H66</t>
  </si>
  <si>
    <t>Serumen Prop</t>
  </si>
  <si>
    <t>H61.3</t>
  </si>
  <si>
    <t>Presbikusis</t>
  </si>
  <si>
    <t>H91.1</t>
  </si>
  <si>
    <t>NIHL/tuli akibat bisisng</t>
  </si>
  <si>
    <t>H83.3</t>
  </si>
  <si>
    <t>Tuli Kongenital</t>
  </si>
  <si>
    <t>H90</t>
  </si>
  <si>
    <t>Psoriasis Vulgaris</t>
  </si>
  <si>
    <t>Retinoblastoma</t>
  </si>
  <si>
    <t>Tuli Akibat Obat Ototoksik</t>
  </si>
  <si>
    <t>AGUSTUS TAHUN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</si>
</sst>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Calibri"/>
      <charset val="1"/>
      <scheme val="minor"/>
    </font>
    <font>
      <sz val="11"/>
      <color rgb="FFFF0000"/>
      <name val="Calibri"/>
      <charset val="134"/>
      <scheme val="minor"/>
    </font>
    <font>
      <sz val="11"/>
      <color theme="1"/>
      <name val="Calibri"/>
      <charset val="134"/>
      <scheme val="minor"/>
    </font>
    <font>
      <b/>
      <sz val="16"/>
      <color theme="1"/>
      <name val="Calibri"/>
      <charset val="134"/>
      <scheme val="minor"/>
    </font>
    <font>
      <b/>
      <sz val="11"/>
      <name val="Calibri"/>
      <charset val="134"/>
      <scheme val="minor"/>
    </font>
    <font>
      <sz val="11"/>
      <name val="Times New Roman"/>
      <charset val="134"/>
    </font>
    <font>
      <sz val="10"/>
      <name val="Arial"/>
      <charset val="134"/>
    </font>
    <font>
      <sz val="11"/>
      <name val="Calibri"/>
      <charset val="134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2" fillId="0" borderId="0"/>
    <xf numFmtId="0" fontId="6" fillId="0" borderId="0"/>
    <xf numFmtId="0" fontId="6" fillId="0" borderId="0"/>
    <xf numFmtId="0" fontId="2" fillId="0" borderId="0"/>
  </cellStyleXfs>
  <cellXfs count="27">
    <xf numFmtId="0" fontId="0" fillId="0" borderId="0" xfId="0"/>
    <xf numFmtId="0" fontId="1" fillId="0" borderId="0" xfId="1" applyFont="1"/>
    <xf numFmtId="0" fontId="2" fillId="0" borderId="0" xfId="1"/>
    <xf numFmtId="17" fontId="2" fillId="0" borderId="0" xfId="1" applyNumberFormat="1"/>
    <xf numFmtId="0" fontId="4" fillId="0" borderId="2" xfId="1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wrapText="1"/>
    </xf>
    <xf numFmtId="0" fontId="5" fillId="0" borderId="3" xfId="0" applyFont="1" applyBorder="1" applyAlignment="1">
      <alignment wrapText="1"/>
    </xf>
    <xf numFmtId="0" fontId="6" fillId="0" borderId="3" xfId="1" applyFont="1" applyBorder="1"/>
    <xf numFmtId="0" fontId="7" fillId="0" borderId="3" xfId="0" applyFont="1" applyBorder="1" applyAlignment="1">
      <alignment wrapText="1"/>
    </xf>
    <xf numFmtId="0" fontId="7" fillId="0" borderId="3" xfId="1" applyFont="1" applyBorder="1"/>
    <xf numFmtId="0" fontId="5" fillId="0" borderId="6" xfId="0" applyFont="1" applyBorder="1" applyAlignment="1">
      <alignment horizontal="center" wrapText="1"/>
    </xf>
    <xf numFmtId="0" fontId="7" fillId="0" borderId="7" xfId="1" applyFont="1" applyBorder="1"/>
    <xf numFmtId="0" fontId="4" fillId="0" borderId="2" xfId="1" applyFont="1" applyBorder="1" applyAlignment="1">
      <alignment horizontal="center" wrapText="1"/>
    </xf>
    <xf numFmtId="0" fontId="7" fillId="0" borderId="2" xfId="1" applyFont="1" applyBorder="1"/>
    <xf numFmtId="0" fontId="4" fillId="0" borderId="3" xfId="1" applyFont="1" applyBorder="1" applyAlignment="1">
      <alignment horizontal="center" wrapText="1"/>
    </xf>
    <xf numFmtId="0" fontId="3" fillId="0" borderId="1" xfId="1" applyFont="1" applyBorder="1" applyAlignment="1">
      <alignment horizontal="center"/>
    </xf>
    <xf numFmtId="0" fontId="3" fillId="0" borderId="0" xfId="1" applyFont="1" applyAlignment="1">
      <alignment horizontal="center" vertical="top"/>
    </xf>
    <xf numFmtId="0" fontId="4" fillId="0" borderId="3" xfId="1" applyFont="1" applyBorder="1" applyAlignment="1">
      <alignment horizontal="center" vertical="center" wrapText="1"/>
    </xf>
    <xf numFmtId="16" fontId="4" fillId="0" borderId="3" xfId="1" quotePrefix="1" applyNumberFormat="1" applyFont="1" applyBorder="1" applyAlignment="1">
      <alignment horizontal="center" vertical="center" wrapText="1"/>
    </xf>
    <xf numFmtId="17" fontId="4" fillId="0" borderId="3" xfId="1" quotePrefix="1" applyNumberFormat="1" applyFont="1" applyBorder="1" applyAlignment="1">
      <alignment horizontal="center" vertical="center" wrapText="1"/>
    </xf>
    <xf numFmtId="0" fontId="4" fillId="0" borderId="3" xfId="1" quotePrefix="1" applyFont="1" applyBorder="1" applyAlignment="1">
      <alignment horizontal="center"/>
    </xf>
    <xf numFmtId="0" fontId="4" fillId="0" borderId="3" xfId="1" applyFont="1" applyBorder="1" applyAlignment="1">
      <alignment horizontal="center"/>
    </xf>
    <xf numFmtId="0" fontId="4" fillId="0" borderId="3" xfId="1" applyFont="1" applyBorder="1" applyAlignment="1">
      <alignment horizontal="center" vertical="center"/>
    </xf>
    <xf numFmtId="0" fontId="2" fillId="0" borderId="0" xfId="1" applyAlignment="1">
      <alignment horizontal="center"/>
    </xf>
    <xf numFmtId="0" fontId="4" fillId="0" borderId="2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17" fontId="8" fillId="0" borderId="0" xfId="1" quotePrefix="1" applyNumberFormat="1" applyFont="1" applyAlignment="1">
      <alignment horizontal="center" vertical="top"/>
    </xf>
  </cellXfs>
  <cellStyles count="5">
    <cellStyle name="Normal" xfId="0" builtinId="0"/>
    <cellStyle name="Normal 2" xfId="1" xr:uid="{00000000-0005-0000-0000-000031000000}"/>
    <cellStyle name="Normal 2 2" xfId="2" xr:uid="{00000000-0005-0000-0000-000032000000}"/>
    <cellStyle name="Normal 3" xfId="3" xr:uid="{00000000-0005-0000-0000-000033000000}"/>
    <cellStyle name="Normal 4" xfId="4" xr:uid="{00000000-0005-0000-0000-00003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1037166</xdr:colOff>
      <xdr:row>0</xdr:row>
      <xdr:rowOff>190499</xdr:rowOff>
    </xdr:from>
    <xdr:to>
      <xdr:col>2</xdr:col>
      <xdr:colOff>450674</xdr:colOff>
      <xdr:row>0</xdr:row>
      <xdr:rowOff>1153583</xdr:rowOff>
    </xdr:to>
    <xdr:pic>
      <xdr:nvPicPr>
        <xdr:cNvPr id="2" name="Picture 8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 flipH="1">
          <a:off x="1351280" y="189865"/>
          <a:ext cx="1042035" cy="9632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126999</xdr:colOff>
      <xdr:row>0</xdr:row>
      <xdr:rowOff>95251</xdr:rowOff>
    </xdr:from>
    <xdr:to>
      <xdr:col>28</xdr:col>
      <xdr:colOff>264583</xdr:colOff>
      <xdr:row>0</xdr:row>
      <xdr:rowOff>1217084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214"/>
        <a:stretch>
          <a:fillRect/>
        </a:stretch>
      </xdr:blipFill>
      <xdr:spPr>
        <a:xfrm>
          <a:off x="5212715" y="95250"/>
          <a:ext cx="4252595" cy="1121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67"/>
  <sheetViews>
    <sheetView tabSelected="1" workbookViewId="0">
      <pane ySplit="7" topLeftCell="A17" activePane="bottomLeft" state="frozen"/>
      <selection pane="bottomLeft" activeCell="F23" sqref="F23"/>
    </sheetView>
  </sheetViews>
  <sheetFormatPr defaultColWidth="8.88671875" defaultRowHeight="14.4"/>
  <cols>
    <col min="1" max="1" width="4.6640625" style="2" customWidth="1"/>
    <col min="2" max="2" width="24.44140625" style="2" customWidth="1"/>
    <col min="3" max="3" width="12.6640625" style="2" customWidth="1"/>
    <col min="4" max="4" width="4.33203125" style="2" customWidth="1"/>
    <col min="5" max="5" width="5" style="2" customWidth="1"/>
    <col min="6" max="6" width="4.6640625" style="2" customWidth="1"/>
    <col min="7" max="7" width="4.44140625" style="2" customWidth="1"/>
    <col min="8" max="8" width="4" style="2" customWidth="1"/>
    <col min="9" max="9" width="5" style="2" customWidth="1"/>
    <col min="10" max="10" width="3" style="2" customWidth="1"/>
    <col min="11" max="11" width="4" style="2" customWidth="1"/>
    <col min="12" max="12" width="3.88671875" style="2" customWidth="1"/>
    <col min="13" max="13" width="3.109375" style="2" customWidth="1"/>
    <col min="14" max="14" width="2.6640625" style="2" customWidth="1"/>
    <col min="15" max="15" width="3.33203125" style="2" customWidth="1"/>
    <col min="16" max="16" width="3.44140625" style="2" customWidth="1"/>
    <col min="17" max="17" width="3.33203125" style="2" customWidth="1"/>
    <col min="18" max="18" width="3.5546875" style="2" customWidth="1"/>
    <col min="19" max="19" width="3.33203125" style="2" customWidth="1"/>
    <col min="20" max="22" width="3.6640625" style="2" customWidth="1"/>
    <col min="23" max="23" width="3.109375" style="2" customWidth="1"/>
    <col min="24" max="24" width="4.5546875" style="2" customWidth="1"/>
    <col min="25" max="25" width="4.6640625" style="2" customWidth="1"/>
    <col min="26" max="27" width="3.33203125" style="2" customWidth="1"/>
    <col min="28" max="28" width="5" style="2" customWidth="1"/>
    <col min="29" max="29" width="4.88671875" style="2" customWidth="1"/>
    <col min="30" max="30" width="8.88671875" style="2" customWidth="1"/>
    <col min="31" max="31" width="3.88671875" style="2" customWidth="1"/>
    <col min="32" max="32" width="4.5546875" style="2" customWidth="1"/>
    <col min="33" max="33" width="4.33203125" style="2" customWidth="1"/>
    <col min="34" max="35" width="4.5546875" style="2" customWidth="1"/>
    <col min="36" max="36" width="8.88671875" style="2" customWidth="1"/>
    <col min="37" max="16384" width="8.88671875" style="2"/>
  </cols>
  <sheetData>
    <row r="1" spans="1:36" ht="104.25" customHeight="1"/>
    <row r="2" spans="1:36" ht="27" customHeight="1">
      <c r="A2" s="15" t="s">
        <v>0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</row>
    <row r="3" spans="1:36" ht="27" customHeight="1">
      <c r="A3" s="26" t="s">
        <v>112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</row>
    <row r="4" spans="1:36" ht="8.25" customHeight="1">
      <c r="G4" s="3"/>
    </row>
    <row r="5" spans="1:36" ht="14.4" customHeight="1">
      <c r="A5" s="24" t="s">
        <v>1</v>
      </c>
      <c r="B5" s="24" t="s">
        <v>2</v>
      </c>
      <c r="C5" s="24" t="s">
        <v>3</v>
      </c>
      <c r="D5" s="17" t="s">
        <v>4</v>
      </c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 t="s">
        <v>5</v>
      </c>
      <c r="AF5" s="17"/>
      <c r="AG5" s="17"/>
      <c r="AH5" s="17" t="s">
        <v>6</v>
      </c>
      <c r="AI5" s="17"/>
      <c r="AJ5" s="17"/>
    </row>
    <row r="6" spans="1:36" ht="14.4" customHeight="1">
      <c r="A6" s="25"/>
      <c r="B6" s="25"/>
      <c r="C6" s="25"/>
      <c r="D6" s="17" t="s">
        <v>7</v>
      </c>
      <c r="E6" s="17"/>
      <c r="F6" s="17" t="s">
        <v>8</v>
      </c>
      <c r="G6" s="17"/>
      <c r="H6" s="17" t="s">
        <v>9</v>
      </c>
      <c r="I6" s="17"/>
      <c r="J6" s="18" t="s">
        <v>10</v>
      </c>
      <c r="K6" s="17"/>
      <c r="L6" s="18" t="s">
        <v>11</v>
      </c>
      <c r="M6" s="17"/>
      <c r="N6" s="19" t="s">
        <v>12</v>
      </c>
      <c r="O6" s="17"/>
      <c r="P6" s="20" t="s">
        <v>13</v>
      </c>
      <c r="Q6" s="21"/>
      <c r="R6" s="20" t="s">
        <v>14</v>
      </c>
      <c r="S6" s="21"/>
      <c r="T6" s="21" t="s">
        <v>15</v>
      </c>
      <c r="U6" s="21"/>
      <c r="V6" s="21" t="s">
        <v>16</v>
      </c>
      <c r="W6" s="21"/>
      <c r="X6" s="21" t="s">
        <v>17</v>
      </c>
      <c r="Y6" s="21"/>
      <c r="Z6" s="21" t="s">
        <v>18</v>
      </c>
      <c r="AA6" s="21"/>
      <c r="AB6" s="22" t="s">
        <v>19</v>
      </c>
      <c r="AC6" s="22"/>
      <c r="AD6" s="22"/>
      <c r="AE6" s="17"/>
      <c r="AF6" s="17"/>
      <c r="AG6" s="17"/>
      <c r="AH6" s="17"/>
      <c r="AI6" s="17"/>
      <c r="AJ6" s="17"/>
    </row>
    <row r="7" spans="1:36" ht="13.95" customHeight="1">
      <c r="A7" s="25"/>
      <c r="B7" s="25"/>
      <c r="C7" s="25"/>
      <c r="D7" s="4" t="s">
        <v>20</v>
      </c>
      <c r="E7" s="4" t="s">
        <v>21</v>
      </c>
      <c r="F7" s="4" t="s">
        <v>20</v>
      </c>
      <c r="G7" s="4" t="s">
        <v>21</v>
      </c>
      <c r="H7" s="4" t="s">
        <v>20</v>
      </c>
      <c r="I7" s="4" t="s">
        <v>21</v>
      </c>
      <c r="J7" s="4" t="s">
        <v>20</v>
      </c>
      <c r="K7" s="4" t="s">
        <v>21</v>
      </c>
      <c r="L7" s="4" t="s">
        <v>20</v>
      </c>
      <c r="M7" s="4" t="s">
        <v>21</v>
      </c>
      <c r="N7" s="4" t="s">
        <v>20</v>
      </c>
      <c r="O7" s="4" t="s">
        <v>21</v>
      </c>
      <c r="P7" s="12" t="s">
        <v>20</v>
      </c>
      <c r="Q7" s="12" t="s">
        <v>21</v>
      </c>
      <c r="R7" s="12" t="s">
        <v>20</v>
      </c>
      <c r="S7" s="12" t="s">
        <v>21</v>
      </c>
      <c r="T7" s="12" t="s">
        <v>20</v>
      </c>
      <c r="U7" s="12" t="s">
        <v>21</v>
      </c>
      <c r="V7" s="12" t="s">
        <v>20</v>
      </c>
      <c r="W7" s="12" t="s">
        <v>21</v>
      </c>
      <c r="X7" s="12" t="s">
        <v>20</v>
      </c>
      <c r="Y7" s="12" t="s">
        <v>21</v>
      </c>
      <c r="Z7" s="12" t="s">
        <v>20</v>
      </c>
      <c r="AA7" s="12" t="s">
        <v>21</v>
      </c>
      <c r="AB7" s="14" t="s">
        <v>20</v>
      </c>
      <c r="AC7" s="14" t="s">
        <v>21</v>
      </c>
      <c r="AD7" s="14" t="s">
        <v>22</v>
      </c>
      <c r="AE7" s="12" t="s">
        <v>20</v>
      </c>
      <c r="AF7" s="12" t="s">
        <v>21</v>
      </c>
      <c r="AG7" s="14" t="s">
        <v>22</v>
      </c>
      <c r="AH7" s="14" t="s">
        <v>20</v>
      </c>
      <c r="AI7" s="14" t="s">
        <v>21</v>
      </c>
      <c r="AJ7" s="14" t="s">
        <v>22</v>
      </c>
    </row>
    <row r="8" spans="1:36" s="1" customFormat="1">
      <c r="A8" s="5">
        <v>1</v>
      </c>
      <c r="B8" s="6" t="s">
        <v>23</v>
      </c>
      <c r="C8" s="6" t="s">
        <v>24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>
        <v>8</v>
      </c>
      <c r="S8" s="7">
        <v>23</v>
      </c>
      <c r="T8" s="7">
        <v>9</v>
      </c>
      <c r="U8" s="7">
        <v>30</v>
      </c>
      <c r="V8" s="7">
        <v>12</v>
      </c>
      <c r="W8" s="7">
        <v>25</v>
      </c>
      <c r="X8" s="7">
        <v>25</v>
      </c>
      <c r="Y8" s="7">
        <v>61</v>
      </c>
      <c r="Z8" s="7">
        <v>23</v>
      </c>
      <c r="AA8" s="7">
        <v>21</v>
      </c>
      <c r="AB8" s="9">
        <v>77</v>
      </c>
      <c r="AC8" s="9">
        <v>160</v>
      </c>
      <c r="AD8" s="9">
        <v>237</v>
      </c>
      <c r="AE8" s="9">
        <v>144</v>
      </c>
      <c r="AF8" s="9">
        <v>302</v>
      </c>
      <c r="AG8" s="9">
        <v>446</v>
      </c>
      <c r="AH8" s="9"/>
      <c r="AI8" s="9"/>
      <c r="AJ8" s="9">
        <v>0</v>
      </c>
    </row>
    <row r="9" spans="1:36" s="1" customFormat="1">
      <c r="A9" s="5">
        <v>2</v>
      </c>
      <c r="B9" s="6" t="s">
        <v>25</v>
      </c>
      <c r="C9" s="6" t="s">
        <v>26</v>
      </c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>
        <v>2</v>
      </c>
      <c r="U9" s="7"/>
      <c r="V9" s="7">
        <v>2</v>
      </c>
      <c r="W9" s="7">
        <v>1</v>
      </c>
      <c r="X9" s="7">
        <v>3</v>
      </c>
      <c r="Y9" s="7">
        <v>4</v>
      </c>
      <c r="Z9" s="7">
        <v>1</v>
      </c>
      <c r="AA9" s="7">
        <v>1</v>
      </c>
      <c r="AB9" s="9">
        <v>8</v>
      </c>
      <c r="AC9" s="9">
        <v>6</v>
      </c>
      <c r="AD9" s="9">
        <v>14</v>
      </c>
      <c r="AE9" s="9">
        <v>24</v>
      </c>
      <c r="AF9" s="9">
        <v>19</v>
      </c>
      <c r="AG9" s="9">
        <v>43</v>
      </c>
      <c r="AH9" s="9"/>
      <c r="AI9" s="9"/>
      <c r="AJ9" s="9">
        <f t="shared" ref="AJ9:AJ58" si="0">AH9+AI9</f>
        <v>0</v>
      </c>
    </row>
    <row r="10" spans="1:36" s="1" customFormat="1">
      <c r="A10" s="5">
        <v>3</v>
      </c>
      <c r="B10" s="6" t="s">
        <v>27</v>
      </c>
      <c r="C10" s="6" t="s">
        <v>28</v>
      </c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>
        <v>2</v>
      </c>
      <c r="V10" s="7">
        <v>2</v>
      </c>
      <c r="W10" s="7">
        <v>2</v>
      </c>
      <c r="X10" s="7">
        <v>4</v>
      </c>
      <c r="Y10" s="7">
        <v>4</v>
      </c>
      <c r="Z10" s="7">
        <v>2</v>
      </c>
      <c r="AA10" s="7">
        <v>4</v>
      </c>
      <c r="AB10" s="9">
        <v>8</v>
      </c>
      <c r="AC10" s="9">
        <v>12</v>
      </c>
      <c r="AD10" s="9">
        <v>20</v>
      </c>
      <c r="AE10" s="9">
        <v>44</v>
      </c>
      <c r="AF10" s="9">
        <v>45</v>
      </c>
      <c r="AG10" s="9">
        <v>89</v>
      </c>
      <c r="AH10" s="9"/>
      <c r="AI10" s="9"/>
      <c r="AJ10" s="9">
        <f t="shared" si="0"/>
        <v>0</v>
      </c>
    </row>
    <row r="11" spans="1:36" s="1" customFormat="1">
      <c r="A11" s="5">
        <v>4</v>
      </c>
      <c r="B11" s="6" t="s">
        <v>29</v>
      </c>
      <c r="C11" s="6" t="s">
        <v>30</v>
      </c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>
        <v>2</v>
      </c>
      <c r="U11" s="7"/>
      <c r="V11" s="7">
        <v>1</v>
      </c>
      <c r="W11" s="7">
        <v>4</v>
      </c>
      <c r="X11" s="7">
        <v>3</v>
      </c>
      <c r="Y11" s="7">
        <v>7</v>
      </c>
      <c r="Z11" s="7">
        <v>2</v>
      </c>
      <c r="AA11" s="7">
        <v>5</v>
      </c>
      <c r="AB11" s="9">
        <v>8</v>
      </c>
      <c r="AC11" s="9">
        <v>16</v>
      </c>
      <c r="AD11" s="9">
        <v>24</v>
      </c>
      <c r="AE11" s="9">
        <v>28</v>
      </c>
      <c r="AF11" s="9">
        <v>26</v>
      </c>
      <c r="AG11" s="9">
        <v>54</v>
      </c>
      <c r="AH11" s="9"/>
      <c r="AI11" s="9"/>
      <c r="AJ11" s="9">
        <f t="shared" si="0"/>
        <v>0</v>
      </c>
    </row>
    <row r="12" spans="1:36" s="1" customFormat="1">
      <c r="A12" s="5">
        <v>5</v>
      </c>
      <c r="B12" s="6" t="s">
        <v>31</v>
      </c>
      <c r="C12" s="6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>
        <v>4</v>
      </c>
      <c r="S12" s="7">
        <v>3</v>
      </c>
      <c r="T12" s="7">
        <v>1</v>
      </c>
      <c r="U12" s="7">
        <v>8</v>
      </c>
      <c r="V12" s="7">
        <v>2</v>
      </c>
      <c r="W12" s="7">
        <v>5</v>
      </c>
      <c r="X12" s="7">
        <v>11</v>
      </c>
      <c r="Y12" s="7">
        <v>28</v>
      </c>
      <c r="Z12" s="7">
        <v>5</v>
      </c>
      <c r="AA12" s="7">
        <v>10</v>
      </c>
      <c r="AB12" s="9">
        <v>23</v>
      </c>
      <c r="AC12" s="9">
        <v>54</v>
      </c>
      <c r="AD12" s="9">
        <v>77</v>
      </c>
      <c r="AE12" s="9">
        <v>70</v>
      </c>
      <c r="AF12" s="9">
        <v>183</v>
      </c>
      <c r="AG12" s="9">
        <v>253</v>
      </c>
      <c r="AH12" s="9"/>
      <c r="AI12" s="9"/>
      <c r="AJ12" s="9">
        <f t="shared" si="0"/>
        <v>0</v>
      </c>
    </row>
    <row r="13" spans="1:36" s="1" customFormat="1">
      <c r="A13" s="5">
        <v>6</v>
      </c>
      <c r="B13" s="6" t="s">
        <v>32</v>
      </c>
      <c r="C13" s="6" t="s">
        <v>33</v>
      </c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>
        <v>1</v>
      </c>
      <c r="T13" s="7">
        <v>2</v>
      </c>
      <c r="U13" s="7">
        <v>2</v>
      </c>
      <c r="V13" s="7">
        <v>1</v>
      </c>
      <c r="W13" s="7">
        <v>1</v>
      </c>
      <c r="X13" s="7"/>
      <c r="Y13" s="7">
        <v>1</v>
      </c>
      <c r="Z13" s="7"/>
      <c r="AA13" s="7">
        <v>1</v>
      </c>
      <c r="AB13" s="9">
        <v>3</v>
      </c>
      <c r="AC13" s="9">
        <v>6</v>
      </c>
      <c r="AD13" s="9">
        <v>9</v>
      </c>
      <c r="AE13" s="9">
        <v>10</v>
      </c>
      <c r="AF13" s="9">
        <v>13</v>
      </c>
      <c r="AG13" s="9">
        <v>23</v>
      </c>
      <c r="AH13" s="9"/>
      <c r="AI13" s="9"/>
      <c r="AJ13" s="9">
        <f t="shared" si="0"/>
        <v>0</v>
      </c>
    </row>
    <row r="14" spans="1:36" s="1" customFormat="1">
      <c r="A14" s="5">
        <v>7</v>
      </c>
      <c r="B14" s="6" t="s">
        <v>34</v>
      </c>
      <c r="C14" s="6" t="s">
        <v>35</v>
      </c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>
        <v>1</v>
      </c>
      <c r="S14" s="7">
        <v>4</v>
      </c>
      <c r="T14" s="7">
        <v>5</v>
      </c>
      <c r="U14" s="7">
        <v>11</v>
      </c>
      <c r="V14" s="7">
        <v>6</v>
      </c>
      <c r="W14" s="7">
        <v>8</v>
      </c>
      <c r="X14" s="7">
        <v>5</v>
      </c>
      <c r="Y14" s="7">
        <v>26</v>
      </c>
      <c r="Z14" s="7">
        <v>3</v>
      </c>
      <c r="AA14" s="7">
        <v>13</v>
      </c>
      <c r="AB14" s="9">
        <v>20</v>
      </c>
      <c r="AC14" s="9">
        <v>62</v>
      </c>
      <c r="AD14" s="9">
        <v>82</v>
      </c>
      <c r="AE14" s="9">
        <v>65</v>
      </c>
      <c r="AF14" s="9">
        <v>152</v>
      </c>
      <c r="AG14" s="9">
        <v>217</v>
      </c>
      <c r="AH14" s="9"/>
      <c r="AI14" s="9"/>
      <c r="AJ14" s="9">
        <f t="shared" si="0"/>
        <v>0</v>
      </c>
    </row>
    <row r="15" spans="1:36" s="1" customFormat="1" ht="28.2">
      <c r="A15" s="5">
        <v>8</v>
      </c>
      <c r="B15" s="6" t="s">
        <v>36</v>
      </c>
      <c r="C15" s="6" t="s">
        <v>37</v>
      </c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9">
        <v>0</v>
      </c>
      <c r="AC15" s="9">
        <v>0</v>
      </c>
      <c r="AD15" s="9">
        <v>0</v>
      </c>
      <c r="AE15" s="9"/>
      <c r="AF15" s="9"/>
      <c r="AG15" s="9">
        <v>0</v>
      </c>
      <c r="AH15" s="9"/>
      <c r="AI15" s="9"/>
      <c r="AJ15" s="9">
        <f t="shared" si="0"/>
        <v>0</v>
      </c>
    </row>
    <row r="16" spans="1:36" s="1" customFormat="1">
      <c r="A16" s="5">
        <v>9</v>
      </c>
      <c r="B16" s="6" t="s">
        <v>38</v>
      </c>
      <c r="C16" s="6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9">
        <v>0</v>
      </c>
      <c r="AC16" s="9">
        <v>0</v>
      </c>
      <c r="AD16" s="9">
        <v>0</v>
      </c>
      <c r="AE16" s="9"/>
      <c r="AF16" s="9"/>
      <c r="AG16" s="9">
        <v>0</v>
      </c>
      <c r="AH16" s="9"/>
      <c r="AI16" s="9"/>
      <c r="AJ16" s="9">
        <f t="shared" si="0"/>
        <v>0</v>
      </c>
    </row>
    <row r="17" spans="1:36" s="1" customFormat="1">
      <c r="A17" s="5">
        <v>10</v>
      </c>
      <c r="B17" s="6" t="s">
        <v>39</v>
      </c>
      <c r="C17" s="6" t="s">
        <v>40</v>
      </c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9">
        <v>0</v>
      </c>
      <c r="AC17" s="9">
        <v>0</v>
      </c>
      <c r="AD17" s="9">
        <v>0</v>
      </c>
      <c r="AE17" s="9"/>
      <c r="AF17" s="9"/>
      <c r="AG17" s="9">
        <v>0</v>
      </c>
      <c r="AH17" s="9"/>
      <c r="AI17" s="9"/>
      <c r="AJ17" s="9">
        <f t="shared" si="0"/>
        <v>0</v>
      </c>
    </row>
    <row r="18" spans="1:36" s="1" customFormat="1">
      <c r="A18" s="5">
        <v>11</v>
      </c>
      <c r="B18" s="6" t="s">
        <v>41</v>
      </c>
      <c r="C18" s="6" t="s">
        <v>42</v>
      </c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9">
        <v>0</v>
      </c>
      <c r="AC18" s="9">
        <v>0</v>
      </c>
      <c r="AD18" s="9">
        <v>0</v>
      </c>
      <c r="AE18" s="9"/>
      <c r="AF18" s="9"/>
      <c r="AG18" s="9">
        <v>0</v>
      </c>
      <c r="AH18" s="9"/>
      <c r="AI18" s="9"/>
      <c r="AJ18" s="9">
        <f t="shared" si="0"/>
        <v>0</v>
      </c>
    </row>
    <row r="19" spans="1:36" s="1" customFormat="1">
      <c r="A19" s="5">
        <v>12</v>
      </c>
      <c r="B19" s="6" t="s">
        <v>43</v>
      </c>
      <c r="C19" s="6" t="s">
        <v>44</v>
      </c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9">
        <v>0</v>
      </c>
      <c r="AC19" s="9">
        <v>0</v>
      </c>
      <c r="AD19" s="9">
        <v>0</v>
      </c>
      <c r="AE19" s="9"/>
      <c r="AF19" s="9">
        <v>1</v>
      </c>
      <c r="AG19" s="9">
        <v>1</v>
      </c>
      <c r="AH19" s="9"/>
      <c r="AI19" s="9"/>
      <c r="AJ19" s="9">
        <f t="shared" si="0"/>
        <v>0</v>
      </c>
    </row>
    <row r="20" spans="1:36" s="1" customFormat="1">
      <c r="A20" s="5">
        <v>13</v>
      </c>
      <c r="B20" s="6" t="s">
        <v>45</v>
      </c>
      <c r="C20" s="6" t="s">
        <v>46</v>
      </c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>
        <v>1</v>
      </c>
      <c r="S20" s="7"/>
      <c r="T20" s="7"/>
      <c r="U20" s="7"/>
      <c r="V20" s="7"/>
      <c r="W20" s="7">
        <v>1</v>
      </c>
      <c r="X20" s="7"/>
      <c r="Y20" s="7"/>
      <c r="Z20" s="7"/>
      <c r="AA20" s="7"/>
      <c r="AB20" s="9">
        <v>1</v>
      </c>
      <c r="AC20" s="9">
        <v>1</v>
      </c>
      <c r="AD20" s="9">
        <v>2</v>
      </c>
      <c r="AE20" s="9">
        <v>1</v>
      </c>
      <c r="AF20" s="9">
        <v>6</v>
      </c>
      <c r="AG20" s="9">
        <v>7</v>
      </c>
      <c r="AH20" s="9"/>
      <c r="AI20" s="9"/>
      <c r="AJ20" s="9">
        <f t="shared" si="0"/>
        <v>0</v>
      </c>
    </row>
    <row r="21" spans="1:36" s="1" customFormat="1">
      <c r="A21" s="5">
        <v>14</v>
      </c>
      <c r="B21" s="6" t="s">
        <v>47</v>
      </c>
      <c r="C21" s="6" t="s">
        <v>48</v>
      </c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>
        <v>3</v>
      </c>
      <c r="S21" s="7">
        <v>4</v>
      </c>
      <c r="T21" s="7">
        <v>3</v>
      </c>
      <c r="U21" s="7">
        <v>3</v>
      </c>
      <c r="V21" s="7"/>
      <c r="W21" s="7"/>
      <c r="X21" s="7">
        <v>1</v>
      </c>
      <c r="Y21" s="7">
        <v>2</v>
      </c>
      <c r="Z21" s="7">
        <v>3</v>
      </c>
      <c r="AA21" s="7">
        <v>2</v>
      </c>
      <c r="AB21" s="9">
        <v>10</v>
      </c>
      <c r="AC21" s="9">
        <v>11</v>
      </c>
      <c r="AD21" s="9">
        <v>21</v>
      </c>
      <c r="AE21" s="9">
        <v>9</v>
      </c>
      <c r="AF21" s="9">
        <v>20</v>
      </c>
      <c r="AG21" s="9">
        <v>29</v>
      </c>
      <c r="AH21" s="9"/>
      <c r="AI21" s="9"/>
      <c r="AJ21" s="9">
        <f t="shared" si="0"/>
        <v>0</v>
      </c>
    </row>
    <row r="22" spans="1:36" s="1" customFormat="1">
      <c r="A22" s="5">
        <v>15</v>
      </c>
      <c r="B22" s="6" t="s">
        <v>49</v>
      </c>
      <c r="C22" s="6" t="s">
        <v>50</v>
      </c>
      <c r="D22" s="7"/>
      <c r="E22" s="7"/>
      <c r="F22" s="7"/>
      <c r="G22" s="7"/>
      <c r="H22" s="7"/>
      <c r="I22" s="7"/>
      <c r="J22" s="7"/>
      <c r="K22" s="7"/>
      <c r="L22" s="7">
        <v>2</v>
      </c>
      <c r="M22" s="7">
        <v>1</v>
      </c>
      <c r="N22" s="7">
        <v>1</v>
      </c>
      <c r="O22" s="7"/>
      <c r="P22" s="7"/>
      <c r="Q22" s="7"/>
      <c r="R22" s="7">
        <v>1</v>
      </c>
      <c r="S22" s="7">
        <v>1</v>
      </c>
      <c r="T22" s="7"/>
      <c r="U22" s="7">
        <v>3</v>
      </c>
      <c r="V22" s="7"/>
      <c r="W22" s="7"/>
      <c r="X22" s="7">
        <v>1</v>
      </c>
      <c r="Y22" s="7"/>
      <c r="Z22" s="7"/>
      <c r="AA22" s="7">
        <v>1</v>
      </c>
      <c r="AB22" s="9">
        <v>5</v>
      </c>
      <c r="AC22" s="9">
        <v>6</v>
      </c>
      <c r="AD22" s="9">
        <v>11</v>
      </c>
      <c r="AE22" s="9">
        <v>2</v>
      </c>
      <c r="AF22" s="9">
        <v>4</v>
      </c>
      <c r="AG22" s="9">
        <v>6</v>
      </c>
      <c r="AH22" s="9"/>
      <c r="AI22" s="9"/>
      <c r="AJ22" s="9">
        <f t="shared" si="0"/>
        <v>0</v>
      </c>
    </row>
    <row r="23" spans="1:36" s="1" customFormat="1">
      <c r="A23" s="5">
        <v>16</v>
      </c>
      <c r="B23" s="6" t="s">
        <v>51</v>
      </c>
      <c r="C23" s="6" t="s">
        <v>52</v>
      </c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>
        <v>1</v>
      </c>
      <c r="T23" s="7"/>
      <c r="U23" s="7"/>
      <c r="V23" s="7"/>
      <c r="W23" s="7"/>
      <c r="X23" s="7"/>
      <c r="Y23" s="7"/>
      <c r="Z23" s="7"/>
      <c r="AA23" s="7"/>
      <c r="AB23" s="9">
        <v>0</v>
      </c>
      <c r="AC23" s="9">
        <v>1</v>
      </c>
      <c r="AD23" s="9">
        <v>1</v>
      </c>
      <c r="AE23" s="9"/>
      <c r="AF23" s="9">
        <v>3</v>
      </c>
      <c r="AG23" s="9">
        <v>3</v>
      </c>
      <c r="AH23" s="9"/>
      <c r="AI23" s="9"/>
      <c r="AJ23" s="9">
        <f t="shared" si="0"/>
        <v>0</v>
      </c>
    </row>
    <row r="24" spans="1:36" s="1" customFormat="1">
      <c r="A24" s="5">
        <v>17</v>
      </c>
      <c r="B24" s="6" t="s">
        <v>53</v>
      </c>
      <c r="C24" s="6" t="s">
        <v>54</v>
      </c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>
        <v>1</v>
      </c>
      <c r="AB24" s="9">
        <v>0</v>
      </c>
      <c r="AC24" s="9">
        <v>1</v>
      </c>
      <c r="AD24" s="9">
        <v>1</v>
      </c>
      <c r="AE24" s="9"/>
      <c r="AF24" s="9">
        <v>1</v>
      </c>
      <c r="AG24" s="9">
        <v>1</v>
      </c>
      <c r="AH24" s="9"/>
      <c r="AI24" s="9"/>
      <c r="AJ24" s="9">
        <f t="shared" si="0"/>
        <v>0</v>
      </c>
    </row>
    <row r="25" spans="1:36">
      <c r="A25" s="5">
        <v>18</v>
      </c>
      <c r="B25" s="6" t="s">
        <v>55</v>
      </c>
      <c r="C25" s="6" t="s">
        <v>56</v>
      </c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>
        <v>1</v>
      </c>
      <c r="U25" s="7">
        <v>1</v>
      </c>
      <c r="V25" s="7">
        <v>1</v>
      </c>
      <c r="W25" s="7"/>
      <c r="X25" s="7"/>
      <c r="Y25" s="7">
        <v>5</v>
      </c>
      <c r="Z25" s="7">
        <v>3</v>
      </c>
      <c r="AA25" s="7">
        <v>2</v>
      </c>
      <c r="AB25" s="9">
        <v>5</v>
      </c>
      <c r="AC25" s="9">
        <v>8</v>
      </c>
      <c r="AD25" s="9">
        <v>13</v>
      </c>
      <c r="AE25" s="9">
        <v>8</v>
      </c>
      <c r="AF25" s="9">
        <v>9</v>
      </c>
      <c r="AG25" s="9">
        <v>17</v>
      </c>
      <c r="AH25" s="9"/>
      <c r="AI25" s="9"/>
      <c r="AJ25" s="9">
        <f t="shared" si="0"/>
        <v>0</v>
      </c>
    </row>
    <row r="26" spans="1:36" s="1" customFormat="1">
      <c r="A26" s="5">
        <v>19</v>
      </c>
      <c r="B26" s="6" t="s">
        <v>57</v>
      </c>
      <c r="C26" s="6" t="s">
        <v>58</v>
      </c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>
        <v>1</v>
      </c>
      <c r="T26" s="7"/>
      <c r="U26" s="7"/>
      <c r="V26" s="7"/>
      <c r="W26" s="7"/>
      <c r="X26" s="7"/>
      <c r="Y26" s="7"/>
      <c r="Z26" s="7"/>
      <c r="AA26" s="7"/>
      <c r="AB26" s="9">
        <v>0</v>
      </c>
      <c r="AC26" s="9">
        <v>1</v>
      </c>
      <c r="AD26" s="9">
        <v>1</v>
      </c>
      <c r="AE26" s="9">
        <v>1</v>
      </c>
      <c r="AF26" s="9">
        <v>3</v>
      </c>
      <c r="AG26" s="9">
        <v>4</v>
      </c>
      <c r="AH26" s="9"/>
      <c r="AI26" s="9"/>
      <c r="AJ26" s="9">
        <f t="shared" si="0"/>
        <v>0</v>
      </c>
    </row>
    <row r="27" spans="1:36" s="1" customFormat="1">
      <c r="A27" s="5">
        <v>20</v>
      </c>
      <c r="B27" s="6" t="s">
        <v>59</v>
      </c>
      <c r="C27" s="6" t="s">
        <v>60</v>
      </c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9">
        <v>0</v>
      </c>
      <c r="AC27" s="9">
        <v>0</v>
      </c>
      <c r="AD27" s="9">
        <v>0</v>
      </c>
      <c r="AE27" s="9"/>
      <c r="AF27" s="9">
        <v>1</v>
      </c>
      <c r="AG27" s="9">
        <v>1</v>
      </c>
      <c r="AH27" s="9"/>
      <c r="AI27" s="9"/>
      <c r="AJ27" s="9">
        <f t="shared" si="0"/>
        <v>0</v>
      </c>
    </row>
    <row r="28" spans="1:36" s="1" customFormat="1">
      <c r="A28" s="5">
        <v>21</v>
      </c>
      <c r="B28" s="6" t="s">
        <v>61</v>
      </c>
      <c r="C28" s="6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>
        <v>1</v>
      </c>
      <c r="W28" s="7"/>
      <c r="X28" s="7">
        <v>1</v>
      </c>
      <c r="Y28" s="7"/>
      <c r="Z28" s="7"/>
      <c r="AA28" s="7"/>
      <c r="AB28" s="9">
        <v>2</v>
      </c>
      <c r="AC28" s="9">
        <v>0</v>
      </c>
      <c r="AD28" s="9">
        <v>2</v>
      </c>
      <c r="AE28" s="9">
        <v>9</v>
      </c>
      <c r="AF28" s="9"/>
      <c r="AG28" s="9">
        <v>9</v>
      </c>
      <c r="AH28" s="9"/>
      <c r="AI28" s="9"/>
      <c r="AJ28" s="9">
        <f t="shared" si="0"/>
        <v>0</v>
      </c>
    </row>
    <row r="29" spans="1:36" s="1" customFormat="1">
      <c r="A29" s="5">
        <v>22</v>
      </c>
      <c r="B29" s="6" t="s">
        <v>62</v>
      </c>
      <c r="C29" s="6" t="s">
        <v>63</v>
      </c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9">
        <v>0</v>
      </c>
      <c r="AC29" s="9">
        <v>0</v>
      </c>
      <c r="AD29" s="9">
        <v>0</v>
      </c>
      <c r="AE29" s="9"/>
      <c r="AF29" s="9"/>
      <c r="AG29" s="9">
        <v>0</v>
      </c>
      <c r="AH29" s="9"/>
      <c r="AI29" s="9"/>
      <c r="AJ29" s="9">
        <f t="shared" si="0"/>
        <v>0</v>
      </c>
    </row>
    <row r="30" spans="1:36" s="1" customFormat="1">
      <c r="A30" s="5">
        <v>23</v>
      </c>
      <c r="B30" s="6" t="s">
        <v>64</v>
      </c>
      <c r="C30" s="6" t="s">
        <v>65</v>
      </c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9">
        <v>0</v>
      </c>
      <c r="AC30" s="9">
        <v>0</v>
      </c>
      <c r="AD30" s="9">
        <v>0</v>
      </c>
      <c r="AE30" s="9"/>
      <c r="AF30" s="9">
        <v>1</v>
      </c>
      <c r="AG30" s="9">
        <v>1</v>
      </c>
      <c r="AH30" s="9"/>
      <c r="AI30" s="9"/>
      <c r="AJ30" s="9">
        <f t="shared" si="0"/>
        <v>0</v>
      </c>
    </row>
    <row r="31" spans="1:36" s="1" customFormat="1">
      <c r="A31" s="5">
        <v>24</v>
      </c>
      <c r="B31" s="6" t="s">
        <v>66</v>
      </c>
      <c r="C31" s="6" t="s">
        <v>67</v>
      </c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>
        <v>3</v>
      </c>
      <c r="T31" s="7"/>
      <c r="U31" s="7">
        <v>1</v>
      </c>
      <c r="V31" s="7"/>
      <c r="W31" s="7">
        <v>2</v>
      </c>
      <c r="X31" s="7"/>
      <c r="Y31" s="7">
        <v>1</v>
      </c>
      <c r="Z31" s="7"/>
      <c r="AA31" s="7">
        <v>1</v>
      </c>
      <c r="AB31" s="9">
        <v>0</v>
      </c>
      <c r="AC31" s="9">
        <v>8</v>
      </c>
      <c r="AD31" s="9">
        <v>8</v>
      </c>
      <c r="AE31" s="9"/>
      <c r="AF31" s="9">
        <v>2</v>
      </c>
      <c r="AG31" s="9">
        <v>2</v>
      </c>
      <c r="AH31" s="9"/>
      <c r="AI31" s="9"/>
      <c r="AJ31" s="9">
        <f t="shared" si="0"/>
        <v>0</v>
      </c>
    </row>
    <row r="32" spans="1:36" s="1" customFormat="1">
      <c r="A32" s="5">
        <v>25</v>
      </c>
      <c r="B32" s="6" t="s">
        <v>68</v>
      </c>
      <c r="C32" s="6" t="s">
        <v>67</v>
      </c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9">
        <v>0</v>
      </c>
      <c r="AC32" s="9">
        <v>0</v>
      </c>
      <c r="AD32" s="9">
        <v>0</v>
      </c>
      <c r="AE32" s="9"/>
      <c r="AF32" s="9"/>
      <c r="AG32" s="9">
        <v>0</v>
      </c>
      <c r="AH32" s="9"/>
      <c r="AI32" s="9"/>
      <c r="AJ32" s="9">
        <f t="shared" si="0"/>
        <v>0</v>
      </c>
    </row>
    <row r="33" spans="1:36" s="1" customFormat="1">
      <c r="A33" s="5">
        <v>26</v>
      </c>
      <c r="B33" s="6" t="s">
        <v>69</v>
      </c>
      <c r="C33" s="6" t="s">
        <v>70</v>
      </c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9">
        <v>0</v>
      </c>
      <c r="AC33" s="9">
        <v>0</v>
      </c>
      <c r="AD33" s="9">
        <v>0</v>
      </c>
      <c r="AE33" s="9"/>
      <c r="AF33" s="9"/>
      <c r="AG33" s="9">
        <v>0</v>
      </c>
      <c r="AH33" s="9"/>
      <c r="AI33" s="9"/>
      <c r="AJ33" s="9">
        <f t="shared" si="0"/>
        <v>0</v>
      </c>
    </row>
    <row r="34" spans="1:36" s="1" customFormat="1">
      <c r="A34" s="5">
        <v>27</v>
      </c>
      <c r="B34" s="6" t="s">
        <v>71</v>
      </c>
      <c r="C34" s="6" t="s">
        <v>72</v>
      </c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>
        <v>1</v>
      </c>
      <c r="AA34" s="7">
        <v>2</v>
      </c>
      <c r="AB34" s="9">
        <v>1</v>
      </c>
      <c r="AC34" s="9">
        <v>2</v>
      </c>
      <c r="AD34" s="9">
        <v>3</v>
      </c>
      <c r="AE34" s="9"/>
      <c r="AF34" s="9">
        <v>2</v>
      </c>
      <c r="AG34" s="9">
        <v>2</v>
      </c>
      <c r="AH34" s="9"/>
      <c r="AI34" s="9"/>
      <c r="AJ34" s="9">
        <f t="shared" si="0"/>
        <v>0</v>
      </c>
    </row>
    <row r="35" spans="1:36" s="1" customFormat="1">
      <c r="A35" s="5">
        <v>28</v>
      </c>
      <c r="B35" s="6" t="s">
        <v>73</v>
      </c>
      <c r="C35" s="6" t="s">
        <v>74</v>
      </c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9">
        <v>0</v>
      </c>
      <c r="AC35" s="9">
        <v>0</v>
      </c>
      <c r="AD35" s="9">
        <v>0</v>
      </c>
      <c r="AE35" s="9"/>
      <c r="AF35" s="9"/>
      <c r="AG35" s="9">
        <v>0</v>
      </c>
      <c r="AH35" s="9"/>
      <c r="AI35" s="9"/>
      <c r="AJ35" s="9">
        <f t="shared" si="0"/>
        <v>0</v>
      </c>
    </row>
    <row r="36" spans="1:36" s="1" customFormat="1">
      <c r="A36" s="5">
        <v>29</v>
      </c>
      <c r="B36" s="6" t="s">
        <v>75</v>
      </c>
      <c r="C36" s="6" t="s">
        <v>76</v>
      </c>
      <c r="D36" s="7"/>
      <c r="E36" s="7"/>
      <c r="F36" s="7"/>
      <c r="G36" s="7"/>
      <c r="H36" s="7"/>
      <c r="I36" s="7"/>
      <c r="J36" s="7"/>
      <c r="K36" s="7"/>
      <c r="L36" s="7"/>
      <c r="M36" s="7">
        <v>2</v>
      </c>
      <c r="N36" s="7"/>
      <c r="O36" s="7">
        <v>5</v>
      </c>
      <c r="P36" s="7"/>
      <c r="Q36" s="7">
        <v>4</v>
      </c>
      <c r="R36" s="7">
        <v>2</v>
      </c>
      <c r="S36" s="7">
        <v>13</v>
      </c>
      <c r="T36" s="7">
        <v>2</v>
      </c>
      <c r="U36" s="7">
        <v>4</v>
      </c>
      <c r="V36" s="7">
        <v>1</v>
      </c>
      <c r="W36" s="7"/>
      <c r="X36" s="7"/>
      <c r="Y36" s="7">
        <v>1</v>
      </c>
      <c r="Z36" s="7"/>
      <c r="AA36" s="7"/>
      <c r="AB36" s="9">
        <v>5</v>
      </c>
      <c r="AC36" s="9">
        <v>29</v>
      </c>
      <c r="AD36" s="9">
        <v>34</v>
      </c>
      <c r="AE36" s="9">
        <v>6</v>
      </c>
      <c r="AF36" s="9">
        <v>3</v>
      </c>
      <c r="AG36" s="9">
        <v>9</v>
      </c>
      <c r="AH36" s="9"/>
      <c r="AI36" s="9"/>
      <c r="AJ36" s="9">
        <f t="shared" si="0"/>
        <v>0</v>
      </c>
    </row>
    <row r="37" spans="1:36" s="1" customFormat="1">
      <c r="A37" s="5">
        <v>30</v>
      </c>
      <c r="B37" s="6" t="s">
        <v>77</v>
      </c>
      <c r="C37" s="6" t="s">
        <v>78</v>
      </c>
      <c r="D37" s="7"/>
      <c r="E37" s="7"/>
      <c r="F37" s="7"/>
      <c r="G37" s="7"/>
      <c r="H37" s="7"/>
      <c r="I37" s="7"/>
      <c r="J37" s="7"/>
      <c r="K37" s="7"/>
      <c r="L37" s="7"/>
      <c r="M37" s="7">
        <v>1</v>
      </c>
      <c r="N37" s="7"/>
      <c r="O37" s="7">
        <v>1</v>
      </c>
      <c r="P37" s="7"/>
      <c r="Q37" s="7"/>
      <c r="R37" s="7"/>
      <c r="S37" s="7">
        <v>1</v>
      </c>
      <c r="T37" s="7"/>
      <c r="U37" s="7"/>
      <c r="V37" s="7"/>
      <c r="W37" s="7"/>
      <c r="X37" s="7"/>
      <c r="Y37" s="7"/>
      <c r="Z37" s="7"/>
      <c r="AA37" s="7"/>
      <c r="AB37" s="9">
        <v>0</v>
      </c>
      <c r="AC37" s="9">
        <v>3</v>
      </c>
      <c r="AD37" s="9">
        <v>3</v>
      </c>
      <c r="AE37" s="9"/>
      <c r="AF37" s="9"/>
      <c r="AG37" s="9">
        <v>0</v>
      </c>
      <c r="AH37" s="9"/>
      <c r="AI37" s="9"/>
      <c r="AJ37" s="9">
        <f t="shared" si="0"/>
        <v>0</v>
      </c>
    </row>
    <row r="38" spans="1:36" s="1" customFormat="1">
      <c r="A38" s="5">
        <v>31</v>
      </c>
      <c r="B38" s="6" t="s">
        <v>79</v>
      </c>
      <c r="C38" s="6" t="s">
        <v>80</v>
      </c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9">
        <v>0</v>
      </c>
      <c r="AC38" s="9">
        <v>0</v>
      </c>
      <c r="AD38" s="9">
        <v>0</v>
      </c>
      <c r="AE38" s="9">
        <v>1</v>
      </c>
      <c r="AF38" s="9"/>
      <c r="AG38" s="9">
        <v>1</v>
      </c>
      <c r="AH38" s="9"/>
      <c r="AI38" s="9"/>
      <c r="AJ38" s="9">
        <f t="shared" si="0"/>
        <v>0</v>
      </c>
    </row>
    <row r="39" spans="1:36" s="1" customFormat="1">
      <c r="A39" s="5">
        <v>32</v>
      </c>
      <c r="B39" s="6" t="s">
        <v>81</v>
      </c>
      <c r="C39" s="6" t="s">
        <v>82</v>
      </c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>
        <v>1</v>
      </c>
      <c r="T39" s="7"/>
      <c r="U39" s="7"/>
      <c r="V39" s="7"/>
      <c r="W39" s="7"/>
      <c r="X39" s="7"/>
      <c r="Y39" s="7">
        <v>1</v>
      </c>
      <c r="Z39" s="7"/>
      <c r="AA39" s="7"/>
      <c r="AB39" s="9">
        <v>0</v>
      </c>
      <c r="AC39" s="9">
        <v>2</v>
      </c>
      <c r="AD39" s="9">
        <v>2</v>
      </c>
      <c r="AE39" s="9">
        <v>1</v>
      </c>
      <c r="AF39" s="9"/>
      <c r="AG39" s="9">
        <v>1</v>
      </c>
      <c r="AH39" s="9"/>
      <c r="AI39" s="9"/>
      <c r="AJ39" s="9">
        <f t="shared" si="0"/>
        <v>0</v>
      </c>
    </row>
    <row r="40" spans="1:36" s="1" customFormat="1">
      <c r="A40" s="5">
        <v>33</v>
      </c>
      <c r="B40" s="6" t="s">
        <v>83</v>
      </c>
      <c r="C40" s="6" t="s">
        <v>84</v>
      </c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9">
        <v>0</v>
      </c>
      <c r="AC40" s="9">
        <v>0</v>
      </c>
      <c r="AD40" s="9">
        <v>0</v>
      </c>
      <c r="AE40" s="9"/>
      <c r="AF40" s="9"/>
      <c r="AG40" s="9">
        <v>0</v>
      </c>
      <c r="AH40" s="9"/>
      <c r="AI40" s="9"/>
      <c r="AJ40" s="9">
        <f t="shared" si="0"/>
        <v>0</v>
      </c>
    </row>
    <row r="41" spans="1:36" s="1" customFormat="1">
      <c r="A41" s="5">
        <v>34</v>
      </c>
      <c r="B41" s="6" t="s">
        <v>85</v>
      </c>
      <c r="C41" s="6" t="s">
        <v>86</v>
      </c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>
        <v>2</v>
      </c>
      <c r="T41" s="7"/>
      <c r="U41" s="7">
        <v>2</v>
      </c>
      <c r="V41" s="7"/>
      <c r="W41" s="7">
        <v>1</v>
      </c>
      <c r="X41" s="7"/>
      <c r="Y41" s="7"/>
      <c r="Z41" s="7"/>
      <c r="AA41" s="7"/>
      <c r="AB41" s="9">
        <v>0</v>
      </c>
      <c r="AC41" s="9">
        <v>5</v>
      </c>
      <c r="AD41" s="9">
        <v>5</v>
      </c>
      <c r="AE41" s="9">
        <v>1</v>
      </c>
      <c r="AF41" s="9">
        <v>5</v>
      </c>
      <c r="AG41" s="9">
        <v>6</v>
      </c>
      <c r="AH41" s="9"/>
      <c r="AI41" s="9"/>
      <c r="AJ41" s="9">
        <f t="shared" si="0"/>
        <v>0</v>
      </c>
    </row>
    <row r="42" spans="1:36" s="1" customFormat="1">
      <c r="A42" s="5">
        <v>35</v>
      </c>
      <c r="B42" s="6" t="s">
        <v>87</v>
      </c>
      <c r="C42" s="6" t="s">
        <v>88</v>
      </c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9">
        <v>0</v>
      </c>
      <c r="AC42" s="9">
        <v>0</v>
      </c>
      <c r="AD42" s="9">
        <v>0</v>
      </c>
      <c r="AE42" s="9"/>
      <c r="AF42" s="9"/>
      <c r="AG42" s="9">
        <v>0</v>
      </c>
      <c r="AH42" s="9"/>
      <c r="AI42" s="9"/>
      <c r="AJ42" s="9">
        <f t="shared" si="0"/>
        <v>0</v>
      </c>
    </row>
    <row r="43" spans="1:36" s="1" customFormat="1">
      <c r="A43" s="5">
        <v>37</v>
      </c>
      <c r="B43" s="6" t="s">
        <v>89</v>
      </c>
      <c r="C43" s="6" t="s">
        <v>90</v>
      </c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>
        <v>1</v>
      </c>
      <c r="X43" s="7"/>
      <c r="Y43" s="7"/>
      <c r="Z43" s="7"/>
      <c r="AA43" s="7"/>
      <c r="AB43" s="9">
        <v>0</v>
      </c>
      <c r="AC43" s="9">
        <v>1</v>
      </c>
      <c r="AD43" s="9">
        <v>1</v>
      </c>
      <c r="AE43" s="9"/>
      <c r="AF43" s="9"/>
      <c r="AG43" s="9">
        <v>0</v>
      </c>
      <c r="AH43" s="9"/>
      <c r="AI43" s="9"/>
      <c r="AJ43" s="9">
        <f t="shared" si="0"/>
        <v>0</v>
      </c>
    </row>
    <row r="44" spans="1:36" s="1" customFormat="1" ht="28.2">
      <c r="A44" s="5">
        <v>38</v>
      </c>
      <c r="B44" s="6" t="s">
        <v>91</v>
      </c>
      <c r="C44" s="6" t="s">
        <v>92</v>
      </c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>
        <v>1</v>
      </c>
      <c r="Z44" s="7"/>
      <c r="AA44" s="7"/>
      <c r="AB44" s="9">
        <v>0</v>
      </c>
      <c r="AC44" s="9">
        <v>1</v>
      </c>
      <c r="AD44" s="9">
        <v>1</v>
      </c>
      <c r="AE44" s="9"/>
      <c r="AF44" s="9"/>
      <c r="AG44" s="9">
        <v>0</v>
      </c>
      <c r="AH44" s="9"/>
      <c r="AI44" s="9"/>
      <c r="AJ44" s="9">
        <f t="shared" si="0"/>
        <v>0</v>
      </c>
    </row>
    <row r="45" spans="1:36" s="1" customFormat="1">
      <c r="A45" s="5">
        <v>36</v>
      </c>
      <c r="B45" s="6" t="s">
        <v>93</v>
      </c>
      <c r="C45" s="6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9">
        <v>0</v>
      </c>
      <c r="AC45" s="9">
        <v>0</v>
      </c>
      <c r="AD45" s="9">
        <v>0</v>
      </c>
      <c r="AE45" s="9"/>
      <c r="AF45" s="9"/>
      <c r="AG45" s="9">
        <v>0</v>
      </c>
      <c r="AH45" s="9"/>
      <c r="AI45" s="9"/>
      <c r="AJ45" s="9">
        <f t="shared" si="0"/>
        <v>0</v>
      </c>
    </row>
    <row r="46" spans="1:36" s="1" customFormat="1" ht="28.2">
      <c r="A46" s="5">
        <v>39</v>
      </c>
      <c r="B46" s="6" t="s">
        <v>94</v>
      </c>
      <c r="C46" s="6" t="s">
        <v>95</v>
      </c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>
        <v>1</v>
      </c>
      <c r="Z46" s="7">
        <v>1</v>
      </c>
      <c r="AA46" s="7">
        <v>4</v>
      </c>
      <c r="AB46" s="9">
        <v>1</v>
      </c>
      <c r="AC46" s="9">
        <v>5</v>
      </c>
      <c r="AD46" s="9">
        <v>6</v>
      </c>
      <c r="AE46" s="9">
        <v>1</v>
      </c>
      <c r="AF46" s="9">
        <v>8</v>
      </c>
      <c r="AG46" s="9">
        <v>9</v>
      </c>
      <c r="AH46" s="9"/>
      <c r="AI46" s="9"/>
      <c r="AJ46" s="9">
        <f t="shared" si="0"/>
        <v>0</v>
      </c>
    </row>
    <row r="47" spans="1:36" s="1" customFormat="1" ht="28.2">
      <c r="A47" s="5"/>
      <c r="B47" s="6" t="s">
        <v>96</v>
      </c>
      <c r="C47" s="8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9">
        <v>0</v>
      </c>
      <c r="AC47" s="9">
        <v>0</v>
      </c>
      <c r="AD47" s="9">
        <v>0</v>
      </c>
      <c r="AE47" s="9"/>
      <c r="AF47" s="9"/>
      <c r="AG47" s="9">
        <v>0</v>
      </c>
      <c r="AH47" s="9"/>
      <c r="AI47" s="9"/>
      <c r="AJ47" s="9">
        <f t="shared" si="0"/>
        <v>0</v>
      </c>
    </row>
    <row r="48" spans="1:36" s="1" customFormat="1">
      <c r="A48" s="5"/>
      <c r="B48" s="6" t="s">
        <v>97</v>
      </c>
      <c r="C48" s="6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9">
        <v>0</v>
      </c>
      <c r="AC48" s="9">
        <v>0</v>
      </c>
      <c r="AD48" s="9">
        <v>0</v>
      </c>
      <c r="AE48" s="9"/>
      <c r="AF48" s="9"/>
      <c r="AG48" s="9">
        <v>0</v>
      </c>
      <c r="AH48" s="9"/>
      <c r="AI48" s="9"/>
      <c r="AJ48" s="9">
        <f t="shared" si="0"/>
        <v>0</v>
      </c>
    </row>
    <row r="49" spans="1:36" s="1" customFormat="1">
      <c r="A49" s="5"/>
      <c r="B49" s="6" t="s">
        <v>98</v>
      </c>
      <c r="C49" s="8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9">
        <v>0</v>
      </c>
      <c r="AC49" s="9">
        <v>0</v>
      </c>
      <c r="AD49" s="9">
        <v>0</v>
      </c>
      <c r="AE49" s="9"/>
      <c r="AF49" s="9"/>
      <c r="AG49" s="9">
        <v>0</v>
      </c>
      <c r="AH49" s="9"/>
      <c r="AI49" s="9"/>
      <c r="AJ49" s="9">
        <f t="shared" si="0"/>
        <v>0</v>
      </c>
    </row>
    <row r="50" spans="1:36">
      <c r="A50" s="5">
        <v>40</v>
      </c>
      <c r="B50" s="6" t="s">
        <v>99</v>
      </c>
      <c r="C50" s="6" t="s">
        <v>100</v>
      </c>
      <c r="D50" s="7"/>
      <c r="E50" s="7"/>
      <c r="F50" s="7"/>
      <c r="G50" s="7"/>
      <c r="H50" s="7"/>
      <c r="I50" s="7"/>
      <c r="J50" s="7"/>
      <c r="K50" s="7">
        <v>1</v>
      </c>
      <c r="L50" s="7">
        <v>3</v>
      </c>
      <c r="M50" s="7">
        <v>1</v>
      </c>
      <c r="N50" s="7"/>
      <c r="O50" s="7">
        <v>1</v>
      </c>
      <c r="P50" s="7">
        <v>1</v>
      </c>
      <c r="Q50" s="7">
        <v>1</v>
      </c>
      <c r="R50" s="7"/>
      <c r="S50" s="7"/>
      <c r="T50" s="7"/>
      <c r="U50" s="7">
        <v>1</v>
      </c>
      <c r="V50" s="7"/>
      <c r="W50" s="7"/>
      <c r="X50" s="7"/>
      <c r="Y50" s="7"/>
      <c r="Z50" s="7"/>
      <c r="AA50" s="7"/>
      <c r="AB50" s="9">
        <v>4</v>
      </c>
      <c r="AC50" s="9">
        <v>5</v>
      </c>
      <c r="AD50" s="9">
        <v>9</v>
      </c>
      <c r="AE50" s="9">
        <v>1</v>
      </c>
      <c r="AF50" s="9"/>
      <c r="AG50" s="9">
        <v>1</v>
      </c>
      <c r="AH50" s="9"/>
      <c r="AI50" s="9"/>
      <c r="AJ50" s="9">
        <f t="shared" si="0"/>
        <v>0</v>
      </c>
    </row>
    <row r="51" spans="1:36">
      <c r="A51" s="5">
        <v>41</v>
      </c>
      <c r="B51" s="6" t="s">
        <v>101</v>
      </c>
      <c r="C51" s="6" t="s">
        <v>102</v>
      </c>
      <c r="D51" s="7"/>
      <c r="E51" s="7"/>
      <c r="F51" s="7"/>
      <c r="G51" s="7"/>
      <c r="H51" s="7"/>
      <c r="I51" s="7"/>
      <c r="J51" s="7"/>
      <c r="K51" s="7"/>
      <c r="L51" s="7">
        <v>3</v>
      </c>
      <c r="M51" s="7">
        <v>2</v>
      </c>
      <c r="N51" s="7">
        <v>1</v>
      </c>
      <c r="O51" s="7"/>
      <c r="P51" s="7"/>
      <c r="Q51" s="7">
        <v>1</v>
      </c>
      <c r="R51" s="7">
        <v>1</v>
      </c>
      <c r="S51" s="7">
        <v>1</v>
      </c>
      <c r="T51" s="7"/>
      <c r="U51" s="7">
        <v>1</v>
      </c>
      <c r="V51" s="7"/>
      <c r="W51" s="7"/>
      <c r="X51" s="7">
        <v>1</v>
      </c>
      <c r="Y51" s="7">
        <v>1</v>
      </c>
      <c r="Z51" s="7"/>
      <c r="AA51" s="7">
        <v>2</v>
      </c>
      <c r="AB51" s="9">
        <v>6</v>
      </c>
      <c r="AC51" s="9">
        <v>8</v>
      </c>
      <c r="AD51" s="9">
        <v>14</v>
      </c>
      <c r="AE51" s="9">
        <v>2</v>
      </c>
      <c r="AF51" s="9">
        <v>1</v>
      </c>
      <c r="AG51" s="9">
        <v>3</v>
      </c>
      <c r="AH51" s="9"/>
      <c r="AI51" s="9"/>
      <c r="AJ51" s="9">
        <f t="shared" si="0"/>
        <v>0</v>
      </c>
    </row>
    <row r="52" spans="1:36">
      <c r="A52" s="5">
        <v>42</v>
      </c>
      <c r="B52" s="6" t="s">
        <v>103</v>
      </c>
      <c r="C52" s="6" t="s">
        <v>104</v>
      </c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>
        <v>1</v>
      </c>
      <c r="AB52" s="9">
        <v>0</v>
      </c>
      <c r="AC52" s="9">
        <v>1</v>
      </c>
      <c r="AD52" s="9">
        <v>1</v>
      </c>
      <c r="AE52" s="9"/>
      <c r="AF52" s="9"/>
      <c r="AG52" s="9">
        <v>0</v>
      </c>
      <c r="AH52" s="9"/>
      <c r="AI52" s="9"/>
      <c r="AJ52" s="9">
        <f t="shared" si="0"/>
        <v>0</v>
      </c>
    </row>
    <row r="53" spans="1:36">
      <c r="A53" s="5">
        <v>43</v>
      </c>
      <c r="B53" s="6" t="s">
        <v>105</v>
      </c>
      <c r="C53" s="6" t="s">
        <v>106</v>
      </c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>
        <v>0</v>
      </c>
      <c r="AC53" s="9">
        <v>0</v>
      </c>
      <c r="AD53" s="9">
        <v>0</v>
      </c>
      <c r="AE53" s="9"/>
      <c r="AF53" s="9"/>
      <c r="AG53" s="9">
        <v>0</v>
      </c>
      <c r="AH53" s="9"/>
      <c r="AI53" s="9"/>
      <c r="AJ53" s="9">
        <f t="shared" si="0"/>
        <v>0</v>
      </c>
    </row>
    <row r="54" spans="1:36">
      <c r="A54" s="5">
        <v>44</v>
      </c>
      <c r="B54" s="6" t="s">
        <v>107</v>
      </c>
      <c r="C54" s="6" t="s">
        <v>108</v>
      </c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>
        <v>0</v>
      </c>
      <c r="AC54" s="9">
        <v>0</v>
      </c>
      <c r="AD54" s="9">
        <v>0</v>
      </c>
      <c r="AE54" s="9"/>
      <c r="AF54" s="9"/>
      <c r="AG54" s="9">
        <v>0</v>
      </c>
      <c r="AH54" s="9"/>
      <c r="AI54" s="9"/>
      <c r="AJ54" s="9">
        <f t="shared" si="0"/>
        <v>0</v>
      </c>
    </row>
    <row r="55" spans="1:36">
      <c r="A55" s="5">
        <v>45</v>
      </c>
      <c r="B55" s="6" t="s">
        <v>109</v>
      </c>
      <c r="C55" s="6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>
        <v>0</v>
      </c>
      <c r="AC55" s="9">
        <v>0</v>
      </c>
      <c r="AD55" s="9">
        <v>0</v>
      </c>
      <c r="AE55" s="9"/>
      <c r="AF55" s="9"/>
      <c r="AG55" s="9">
        <v>0</v>
      </c>
      <c r="AH55" s="9"/>
      <c r="AI55" s="9"/>
      <c r="AJ55" s="9">
        <f t="shared" si="0"/>
        <v>0</v>
      </c>
    </row>
    <row r="56" spans="1:36">
      <c r="A56" s="5">
        <v>46</v>
      </c>
      <c r="B56" s="6" t="s">
        <v>110</v>
      </c>
      <c r="C56" s="6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>
        <v>0</v>
      </c>
      <c r="AC56" s="9">
        <v>0</v>
      </c>
      <c r="AD56" s="9">
        <v>0</v>
      </c>
      <c r="AE56" s="9"/>
      <c r="AF56" s="9"/>
      <c r="AG56" s="9">
        <v>0</v>
      </c>
      <c r="AH56" s="9"/>
      <c r="AI56" s="9"/>
      <c r="AJ56" s="9">
        <f t="shared" si="0"/>
        <v>0</v>
      </c>
    </row>
    <row r="57" spans="1:36">
      <c r="A57" s="10">
        <v>47</v>
      </c>
      <c r="B57" s="6" t="s">
        <v>111</v>
      </c>
      <c r="C57" s="6"/>
      <c r="D57" s="9"/>
      <c r="E57" s="9"/>
      <c r="F57" s="9"/>
      <c r="G57" s="9"/>
      <c r="H57" s="9"/>
      <c r="I57" s="9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9">
        <v>0</v>
      </c>
      <c r="AC57" s="9">
        <v>0</v>
      </c>
      <c r="AD57" s="9">
        <v>0</v>
      </c>
      <c r="AE57" s="9"/>
      <c r="AF57" s="9"/>
      <c r="AG57" s="9">
        <v>0</v>
      </c>
      <c r="AH57" s="9"/>
      <c r="AI57" s="9"/>
      <c r="AJ57" s="9">
        <f t="shared" si="0"/>
        <v>0</v>
      </c>
    </row>
    <row r="58" spans="1:36">
      <c r="A58" s="11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>
        <f>D49+F49+H49+J49+L49+N49+P49+R49+T49+V49+X49+Z49</f>
        <v>0</v>
      </c>
      <c r="AC58" s="9">
        <f>E49+G49+I49+K49+M49+O49+Q49+S49+U49+W49+Y49+AA49</f>
        <v>0</v>
      </c>
      <c r="AD58" s="9">
        <f t="shared" ref="AD58" si="1">AB58+AC58</f>
        <v>0</v>
      </c>
      <c r="AE58" s="9"/>
      <c r="AF58" s="9"/>
      <c r="AG58" s="9">
        <f t="shared" ref="AG9:AG58" si="2">AE58+AF58</f>
        <v>0</v>
      </c>
      <c r="AH58" s="9"/>
      <c r="AI58" s="9"/>
      <c r="AJ58" s="9">
        <f t="shared" si="0"/>
        <v>0</v>
      </c>
    </row>
    <row r="60" spans="1:36">
      <c r="AB60" s="23"/>
      <c r="AC60" s="23"/>
      <c r="AD60" s="23"/>
      <c r="AE60" s="23"/>
      <c r="AF60" s="23"/>
      <c r="AG60" s="23"/>
    </row>
    <row r="61" spans="1:36">
      <c r="AB61" s="23"/>
      <c r="AC61" s="23"/>
      <c r="AD61" s="23"/>
      <c r="AE61" s="23"/>
      <c r="AF61" s="23"/>
      <c r="AG61" s="23"/>
    </row>
    <row r="62" spans="1:36">
      <c r="AB62" s="23"/>
      <c r="AC62" s="23"/>
      <c r="AD62" s="23"/>
      <c r="AE62" s="23"/>
      <c r="AF62" s="23"/>
      <c r="AG62" s="23"/>
    </row>
    <row r="66" spans="28:33">
      <c r="AB66" s="23"/>
      <c r="AC66" s="23"/>
      <c r="AD66" s="23"/>
      <c r="AE66" s="23"/>
      <c r="AF66" s="23"/>
      <c r="AG66" s="23"/>
    </row>
    <row r="67" spans="28:33">
      <c r="AB67" s="23"/>
      <c r="AC67" s="23"/>
      <c r="AD67" s="23"/>
      <c r="AE67" s="23"/>
      <c r="AF67" s="23"/>
      <c r="AG67" s="23"/>
    </row>
  </sheetData>
  <mergeCells count="26">
    <mergeCell ref="A5:A7"/>
    <mergeCell ref="B5:B7"/>
    <mergeCell ref="C5:C7"/>
    <mergeCell ref="AE5:AG6"/>
    <mergeCell ref="AH5:AJ6"/>
    <mergeCell ref="AB60:AG60"/>
    <mergeCell ref="AB61:AG61"/>
    <mergeCell ref="AB62:AG62"/>
    <mergeCell ref="AB66:AG66"/>
    <mergeCell ref="AB67:AG67"/>
    <mergeCell ref="A2:AJ2"/>
    <mergeCell ref="A3:AJ3"/>
    <mergeCell ref="D5:AD5"/>
    <mergeCell ref="D6:E6"/>
    <mergeCell ref="F6:G6"/>
    <mergeCell ref="H6:I6"/>
    <mergeCell ref="J6:K6"/>
    <mergeCell ref="L6:M6"/>
    <mergeCell ref="N6:O6"/>
    <mergeCell ref="P6:Q6"/>
    <mergeCell ref="R6:S6"/>
    <mergeCell ref="T6:U6"/>
    <mergeCell ref="V6:W6"/>
    <mergeCell ref="X6:Y6"/>
    <mergeCell ref="Z6:AA6"/>
    <mergeCell ref="AB6:AD6"/>
  </mergeCells>
  <pageMargins left="0.39370078740157499" right="0" top="0.78740157480314998" bottom="0.78740157480314998" header="0.31496062992126" footer="0.31496062992126"/>
  <pageSetup paperSize="5"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AGST 24</vt:lpstr>
      <vt:lpstr>'AGST 24'!Print_Titles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 Periksa Lansia</dc:creator>
  <cp:lastModifiedBy>anisa prasetya</cp:lastModifiedBy>
  <dcterms:created xsi:type="dcterms:W3CDTF">2024-02-19T02:35:00Z</dcterms:created>
  <dcterms:modified xsi:type="dcterms:W3CDTF">2025-01-10T02:08:15Z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5D3E36A7F8EC49ADA3378031FF504643_12</vt:lpwstr>
  </property>
  <property fmtid="{D5CDD505-2E9C-101B-9397-08002B2CF9AE}" pid="3" name="KSOProductBuildVer">
    <vt:lpwstr>1033-12.2.0.13431</vt:lpwstr>
  </property>
</Properties>
</file>