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E834B26A-6314-4589-B43C-7C90716FEC89}" xr6:coauthVersionLast="47" xr6:coauthVersionMax="47" xr10:uidLastSave="{00000000-0000-0000-0000-000000000000}"/>
  <bookViews>
    <workbookView xWindow="1920" yWindow="1908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<sst xmlns="http://schemas.openxmlformats.org/spreadsheetml/2006/main" count="102" uniqueCount="97">
  <si>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</si>
  <si>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</si>
  <si>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</si>
  <si>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</si>
  <si>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</si>
  <si>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</si>
  <si>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</si>
  <si>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</si>
  <si>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</si>
  <si>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</si>
  <si>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</si>
  <si>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6a</t>
  </si>
  <si>
    <t>penyuluhan Dlm gedung</t>
  </si>
  <si>
    <t>Jumlah frekwensi penyuluhan KIA, KB</t>
  </si>
  <si>
    <t>F-1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</si>
  <si>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dalam gedung puskesmas dan jaringannya</t>
    </r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</si>
  <si>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</si>
  <si>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</si>
  <si>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</si>
  <si>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</si>
  <si>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</si>
  <si>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</si>
  <si>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6b</t>
  </si>
  <si>
    <t>Jumlah frekwensi penyuluhan Penyakit Menular dan tidak menular</t>
  </si>
  <si>
    <t>F-3</t>
  </si>
  <si>
    <t>Jumlah peserta yang diberi penyuluhan Penyakit Menular dan tidak menular</t>
  </si>
  <si>
    <t>Pdp-3</t>
  </si>
  <si>
    <t>6c</t>
  </si>
  <si>
    <t>Jumlah frekwensi penyuluhan kesehatan lingkungan</t>
  </si>
  <si>
    <t>F-4</t>
  </si>
  <si>
    <t>Jumlah peserta yang diberi penyuluhan kesehatan lingkungan</t>
  </si>
  <si>
    <t>Pdg-4</t>
  </si>
  <si>
    <t>6d</t>
  </si>
  <si>
    <t>Jumlah frekwensi penyuluhan HIVAIDS</t>
  </si>
  <si>
    <t>F-5</t>
  </si>
  <si>
    <t>Jumlah peserta yang diberi penyuluhan HIVAIDS</t>
  </si>
  <si>
    <t>Pdg-5</t>
  </si>
  <si>
    <t>6e</t>
  </si>
  <si>
    <t>Jumlah frekwensi penyuluhan Imunisasi</t>
  </si>
  <si>
    <t>F-6</t>
  </si>
  <si>
    <t>Jumlah peserta yang diberi penyuluhan Imunisasi</t>
  </si>
  <si>
    <t>Pdg-6</t>
  </si>
  <si>
    <t>6f</t>
  </si>
  <si>
    <t>Jumlah frekwensi penyuluhan kesehatan reproduksi remaja</t>
  </si>
  <si>
    <t>F-7</t>
  </si>
  <si>
    <t>Jumlah peserta yang diberi penyuluhan kesehatan reproduksi remaja</t>
  </si>
  <si>
    <t>Pdg-7</t>
  </si>
  <si>
    <t>6g</t>
  </si>
  <si>
    <t>Jumlah frekwensi penyuluhan kesehatan Usila</t>
  </si>
  <si>
    <t>Jumlah peserta yang diberi penyuluhan kesehatan Usila</t>
  </si>
  <si>
    <t>6h</t>
  </si>
  <si>
    <t>Jumlah frekwensi penyuluhan NAPZA dan Rokok</t>
  </si>
  <si>
    <t>F-8</t>
  </si>
  <si>
    <t>Jumlah peserta yang diberi penyuluhan NAPZA dan Rokok</t>
  </si>
  <si>
    <t>Pdg-8</t>
  </si>
  <si>
    <t>6i</t>
  </si>
  <si>
    <t>Jumlah frekwensi penyuluhan kesehatan gigi dan mulut</t>
  </si>
  <si>
    <t>F-9</t>
  </si>
  <si>
    <t>Jumlah peserta yang diberi penyuluhan kesehatan gigi dan mulut</t>
  </si>
  <si>
    <t>Pdg-9</t>
  </si>
  <si>
    <t>6j</t>
  </si>
  <si>
    <t>Jumlah frekwensi penyuluhan Kesehatan jiwa</t>
  </si>
  <si>
    <t>F-10</t>
  </si>
  <si>
    <t>Jumlah peserta yang diberi penyuluhan Kesehatan jiwa</t>
  </si>
  <si>
    <t>Pdg-10</t>
  </si>
  <si>
    <t>6k</t>
  </si>
  <si>
    <t>Jumlah frekwensi penyuluhan Pengobatan Tradisonal</t>
  </si>
  <si>
    <t>F-11</t>
  </si>
  <si>
    <t>Jumlah peserta yang diberi penyuluhan Pengobatan Tradisonal</t>
  </si>
  <si>
    <t>Pdg-11</t>
  </si>
  <si>
    <t>6l</t>
  </si>
  <si>
    <t xml:space="preserve">Jumlah frekwensi penyuluhan PHBS </t>
  </si>
  <si>
    <t>F-12</t>
  </si>
  <si>
    <t xml:space="preserve">Jumlah peserta yang diberi penyuluhan PHBS </t>
  </si>
  <si>
    <t>Pdg-12</t>
  </si>
  <si>
    <t>6m</t>
  </si>
  <si>
    <t>Jumlah frekwensi penyuluhan Kelurahan Siaga/UKBM</t>
  </si>
  <si>
    <t>F-13</t>
  </si>
  <si>
    <t>Jumlah peserta yang diberi Kelurahan Siaga/UKBM</t>
  </si>
  <si>
    <t>Pdg-13</t>
  </si>
  <si>
    <t>6n</t>
  </si>
  <si>
    <t>Jumlah frekwensi Penyuluhan Kesehatan Kerja/Olah Raga</t>
  </si>
  <si>
    <t>F-14</t>
  </si>
  <si>
    <t>Jumlah peserta yang diberi PenyuluhanKesehatan Kerja/Olah Raga</t>
  </si>
  <si>
    <t>Pdg-14</t>
  </si>
  <si>
    <t>6o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</si>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</sst>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1" fontId="6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D8" sqref="D8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5" t="s">
        <v>94</v>
      </c>
      <c r="C2" s="36"/>
      <c r="D2" s="36"/>
      <c r="E2" s="36"/>
      <c r="F2" s="36"/>
      <c r="G2" s="36"/>
      <c r="H2" s="36"/>
      <c r="I2" s="36"/>
      <c r="J2" s="36"/>
      <c r="K2" s="3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95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7" t="s">
        <v>4</v>
      </c>
      <c r="F4" s="37" t="str">
        <f>[1]SASARAN!$C$8</f>
        <v>Bandungrejosari</v>
      </c>
      <c r="G4" s="37" t="str">
        <f>[1]SASARAN!$C$9</f>
        <v>Sukun</v>
      </c>
      <c r="H4" s="37" t="str">
        <f>[1]SASARAN!$C$10</f>
        <v>Tanjungrejo</v>
      </c>
      <c r="I4" s="37" t="s">
        <v>5</v>
      </c>
      <c r="J4" s="37">
        <f>[1]SASARAN!$C$12</f>
        <v>0</v>
      </c>
      <c r="K4" s="37">
        <f>[1]SASARAN!$C$13</f>
        <v>0</v>
      </c>
      <c r="L4" s="1"/>
      <c r="M4" s="6"/>
      <c r="N4" s="33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1"/>
      <c r="F5" s="31"/>
      <c r="G5" s="31"/>
      <c r="H5" s="31"/>
      <c r="I5" s="31"/>
      <c r="J5" s="31"/>
      <c r="K5" s="31"/>
      <c r="L5" s="1"/>
      <c r="M5" s="9" t="s">
        <v>9</v>
      </c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0"/>
      <c r="F6" s="30"/>
      <c r="G6" s="30"/>
      <c r="H6" s="30"/>
      <c r="I6" s="30"/>
      <c r="J6" s="30"/>
      <c r="K6" s="30"/>
      <c r="L6" s="1"/>
      <c r="M6" s="12"/>
      <c r="N6" s="3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29" t="s">
        <v>11</v>
      </c>
      <c r="C9" s="32" t="s">
        <v>12</v>
      </c>
      <c r="D9" s="23" t="s">
        <v>13</v>
      </c>
      <c r="E9" s="24" t="s">
        <v>14</v>
      </c>
      <c r="F9" s="21"/>
      <c r="G9" s="21"/>
      <c r="H9" s="21"/>
      <c r="I9" s="21">
        <v>1</v>
      </c>
      <c r="J9" s="21"/>
      <c r="K9" s="21"/>
      <c r="L9" s="1"/>
      <c r="M9" s="22">
        <f t="shared" ref="M9:M42" si="0">SUM(F9:K9)</f>
        <v>1</v>
      </c>
      <c r="N9" s="33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1"/>
      <c r="C10" s="31"/>
      <c r="D10" s="23" t="s">
        <v>16</v>
      </c>
      <c r="E10" s="24" t="s">
        <v>17</v>
      </c>
      <c r="F10" s="21"/>
      <c r="G10" s="21"/>
      <c r="H10" s="21"/>
      <c r="I10" s="21">
        <v>50</v>
      </c>
      <c r="J10" s="21"/>
      <c r="K10" s="21"/>
      <c r="L10" s="1"/>
      <c r="M10" s="22">
        <f t="shared" si="0"/>
        <v>50</v>
      </c>
      <c r="N10" s="3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1"/>
      <c r="C11" s="31"/>
      <c r="D11" s="23" t="s">
        <v>18</v>
      </c>
      <c r="E11" s="24" t="s">
        <v>19</v>
      </c>
      <c r="F11" s="21"/>
      <c r="G11" s="21"/>
      <c r="H11" s="21"/>
      <c r="I11" s="21">
        <v>3</v>
      </c>
      <c r="J11" s="21"/>
      <c r="K11" s="21"/>
      <c r="L11" s="1"/>
      <c r="M11" s="22">
        <f t="shared" si="0"/>
        <v>3</v>
      </c>
      <c r="N11" s="3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0"/>
      <c r="C12" s="31"/>
      <c r="D12" s="23" t="s">
        <v>20</v>
      </c>
      <c r="E12" s="24" t="s">
        <v>21</v>
      </c>
      <c r="F12" s="21"/>
      <c r="G12" s="21"/>
      <c r="H12" s="21"/>
      <c r="I12" s="21">
        <v>844</v>
      </c>
      <c r="J12" s="21"/>
      <c r="K12" s="21"/>
      <c r="L12" s="1"/>
      <c r="M12" s="22">
        <f t="shared" si="0"/>
        <v>844</v>
      </c>
      <c r="N12" s="3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29" t="s">
        <v>22</v>
      </c>
      <c r="C13" s="31"/>
      <c r="D13" s="23" t="s">
        <v>23</v>
      </c>
      <c r="E13" s="24" t="s">
        <v>24</v>
      </c>
      <c r="F13" s="21"/>
      <c r="G13" s="21"/>
      <c r="H13" s="21"/>
      <c r="I13" s="21">
        <v>10</v>
      </c>
      <c r="J13" s="21"/>
      <c r="K13" s="21"/>
      <c r="L13" s="1"/>
      <c r="M13" s="22">
        <f t="shared" si="0"/>
        <v>10</v>
      </c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0"/>
      <c r="C14" s="31"/>
      <c r="D14" s="23" t="s">
        <v>25</v>
      </c>
      <c r="E14" s="24" t="s">
        <v>26</v>
      </c>
      <c r="F14" s="21"/>
      <c r="G14" s="21"/>
      <c r="H14" s="21"/>
      <c r="I14" s="21">
        <v>300</v>
      </c>
      <c r="J14" s="21"/>
      <c r="K14" s="21"/>
      <c r="L14" s="1"/>
      <c r="M14" s="22">
        <f t="shared" si="0"/>
        <v>300</v>
      </c>
      <c r="N14" s="3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29" t="s">
        <v>27</v>
      </c>
      <c r="C15" s="31"/>
      <c r="D15" s="23" t="s">
        <v>28</v>
      </c>
      <c r="E15" s="24" t="s">
        <v>29</v>
      </c>
      <c r="F15" s="21"/>
      <c r="G15" s="21"/>
      <c r="H15" s="21"/>
      <c r="I15" s="21">
        <v>0</v>
      </c>
      <c r="J15" s="21"/>
      <c r="K15" s="21"/>
      <c r="L15" s="1"/>
      <c r="M15" s="22">
        <f t="shared" si="0"/>
        <v>0</v>
      </c>
      <c r="N15" s="3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0"/>
      <c r="C16" s="31"/>
      <c r="D16" s="23" t="s">
        <v>30</v>
      </c>
      <c r="E16" s="24" t="s">
        <v>31</v>
      </c>
      <c r="F16" s="21"/>
      <c r="G16" s="21"/>
      <c r="H16" s="21"/>
      <c r="I16" s="21">
        <v>0</v>
      </c>
      <c r="J16" s="21"/>
      <c r="K16" s="21"/>
      <c r="L16" s="1"/>
      <c r="M16" s="22">
        <f t="shared" si="0"/>
        <v>0</v>
      </c>
      <c r="N16" s="3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29" t="s">
        <v>32</v>
      </c>
      <c r="C17" s="31"/>
      <c r="D17" s="23" t="s">
        <v>33</v>
      </c>
      <c r="E17" s="24" t="s">
        <v>34</v>
      </c>
      <c r="F17" s="21"/>
      <c r="G17" s="21"/>
      <c r="H17" s="21"/>
      <c r="I17" s="21">
        <v>0</v>
      </c>
      <c r="J17" s="21"/>
      <c r="K17" s="21"/>
      <c r="L17" s="1"/>
      <c r="M17" s="22">
        <f t="shared" si="0"/>
        <v>0</v>
      </c>
      <c r="N17" s="3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0"/>
      <c r="C18" s="31"/>
      <c r="D18" s="23" t="s">
        <v>35</v>
      </c>
      <c r="E18" s="24" t="s">
        <v>36</v>
      </c>
      <c r="F18" s="21"/>
      <c r="G18" s="21"/>
      <c r="H18" s="21"/>
      <c r="I18" s="21">
        <v>0</v>
      </c>
      <c r="J18" s="21"/>
      <c r="K18" s="21"/>
      <c r="L18" s="1"/>
      <c r="M18" s="22">
        <f t="shared" si="0"/>
        <v>0</v>
      </c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29" t="s">
        <v>37</v>
      </c>
      <c r="C19" s="31"/>
      <c r="D19" s="23" t="s">
        <v>38</v>
      </c>
      <c r="E19" s="24" t="s">
        <v>39</v>
      </c>
      <c r="F19" s="21"/>
      <c r="G19" s="21"/>
      <c r="H19" s="21"/>
      <c r="I19" s="21">
        <v>2</v>
      </c>
      <c r="J19" s="21"/>
      <c r="K19" s="21"/>
      <c r="L19" s="1"/>
      <c r="M19" s="22">
        <f t="shared" si="0"/>
        <v>2</v>
      </c>
      <c r="N19" s="3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0"/>
      <c r="C20" s="31"/>
      <c r="D20" s="23" t="s">
        <v>40</v>
      </c>
      <c r="E20" s="24" t="s">
        <v>41</v>
      </c>
      <c r="F20" s="21"/>
      <c r="G20" s="21"/>
      <c r="H20" s="21"/>
      <c r="I20" s="21">
        <v>291</v>
      </c>
      <c r="J20" s="21"/>
      <c r="K20" s="21"/>
      <c r="L20" s="1"/>
      <c r="M20" s="22">
        <f t="shared" si="0"/>
        <v>291</v>
      </c>
      <c r="N20" s="3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29" t="s">
        <v>42</v>
      </c>
      <c r="C21" s="31"/>
      <c r="D21" s="23" t="s">
        <v>43</v>
      </c>
      <c r="E21" s="24" t="s">
        <v>44</v>
      </c>
      <c r="F21" s="21"/>
      <c r="G21" s="21"/>
      <c r="H21" s="21"/>
      <c r="I21" s="21">
        <v>2</v>
      </c>
      <c r="J21" s="21"/>
      <c r="K21" s="21"/>
      <c r="L21" s="1"/>
      <c r="M21" s="22">
        <f t="shared" si="0"/>
        <v>2</v>
      </c>
      <c r="N21" s="3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0"/>
      <c r="C22" s="31"/>
      <c r="D22" s="23" t="s">
        <v>45</v>
      </c>
      <c r="E22" s="24" t="s">
        <v>46</v>
      </c>
      <c r="F22" s="21"/>
      <c r="G22" s="21"/>
      <c r="H22" s="21"/>
      <c r="I22" s="21">
        <v>80</v>
      </c>
      <c r="J22" s="21"/>
      <c r="K22" s="21"/>
      <c r="L22" s="1"/>
      <c r="M22" s="22">
        <f t="shared" si="0"/>
        <v>80</v>
      </c>
      <c r="N22" s="3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29" t="s">
        <v>47</v>
      </c>
      <c r="C23" s="31"/>
      <c r="D23" s="23" t="s">
        <v>48</v>
      </c>
      <c r="E23" s="24" t="s">
        <v>44</v>
      </c>
      <c r="F23" s="21"/>
      <c r="G23" s="21"/>
      <c r="H23" s="21"/>
      <c r="I23" s="21">
        <v>1</v>
      </c>
      <c r="J23" s="21"/>
      <c r="K23" s="21"/>
      <c r="L23" s="1"/>
      <c r="M23" s="22">
        <f t="shared" si="0"/>
        <v>1</v>
      </c>
      <c r="N23" s="3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0"/>
      <c r="C24" s="31"/>
      <c r="D24" s="23" t="s">
        <v>49</v>
      </c>
      <c r="E24" s="24" t="s">
        <v>46</v>
      </c>
      <c r="F24" s="21"/>
      <c r="G24" s="21"/>
      <c r="H24" s="21"/>
      <c r="I24" s="21">
        <v>15</v>
      </c>
      <c r="J24" s="21"/>
      <c r="K24" s="21"/>
      <c r="L24" s="1"/>
      <c r="M24" s="22">
        <f t="shared" si="0"/>
        <v>15</v>
      </c>
      <c r="N24" s="3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29" t="s">
        <v>50</v>
      </c>
      <c r="C25" s="31"/>
      <c r="D25" s="23" t="s">
        <v>51</v>
      </c>
      <c r="E25" s="24" t="s">
        <v>52</v>
      </c>
      <c r="F25" s="21"/>
      <c r="G25" s="21"/>
      <c r="H25" s="21"/>
      <c r="I25" s="21">
        <v>1</v>
      </c>
      <c r="J25" s="21"/>
      <c r="K25" s="21"/>
      <c r="L25" s="1"/>
      <c r="M25" s="22">
        <f t="shared" si="0"/>
        <v>1</v>
      </c>
      <c r="N25" s="3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0"/>
      <c r="C26" s="31"/>
      <c r="D26" s="23" t="s">
        <v>53</v>
      </c>
      <c r="E26" s="24" t="s">
        <v>54</v>
      </c>
      <c r="F26" s="21"/>
      <c r="G26" s="21"/>
      <c r="H26" s="21"/>
      <c r="I26" s="21">
        <v>20</v>
      </c>
      <c r="J26" s="21"/>
      <c r="K26" s="21"/>
      <c r="L26" s="1"/>
      <c r="M26" s="22">
        <f t="shared" si="0"/>
        <v>20</v>
      </c>
      <c r="N26" s="3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29" t="s">
        <v>55</v>
      </c>
      <c r="C27" s="31"/>
      <c r="D27" s="23" t="s">
        <v>56</v>
      </c>
      <c r="E27" s="24" t="s">
        <v>57</v>
      </c>
      <c r="F27" s="21"/>
      <c r="G27" s="21"/>
      <c r="H27" s="21"/>
      <c r="I27" s="21"/>
      <c r="J27" s="21"/>
      <c r="K27" s="21"/>
      <c r="L27" s="1"/>
      <c r="M27" s="22">
        <f t="shared" si="0"/>
        <v>0</v>
      </c>
      <c r="N27" s="3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0"/>
      <c r="C28" s="31"/>
      <c r="D28" s="23" t="s">
        <v>58</v>
      </c>
      <c r="E28" s="24" t="s">
        <v>59</v>
      </c>
      <c r="F28" s="21"/>
      <c r="G28" s="21"/>
      <c r="H28" s="21"/>
      <c r="I28" s="21"/>
      <c r="J28" s="21"/>
      <c r="K28" s="21"/>
      <c r="L28" s="1"/>
      <c r="M28" s="22">
        <f t="shared" si="0"/>
        <v>0</v>
      </c>
      <c r="N28" s="3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29" t="s">
        <v>60</v>
      </c>
      <c r="C29" s="31"/>
      <c r="D29" s="23" t="s">
        <v>61</v>
      </c>
      <c r="E29" s="24" t="s">
        <v>62</v>
      </c>
      <c r="F29" s="21"/>
      <c r="G29" s="21"/>
      <c r="H29" s="21"/>
      <c r="I29" s="21"/>
      <c r="J29" s="21"/>
      <c r="K29" s="21"/>
      <c r="L29" s="1"/>
      <c r="M29" s="22">
        <f t="shared" si="0"/>
        <v>0</v>
      </c>
      <c r="N29" s="3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0"/>
      <c r="C30" s="31"/>
      <c r="D30" s="23" t="s">
        <v>63</v>
      </c>
      <c r="E30" s="24" t="s">
        <v>64</v>
      </c>
      <c r="F30" s="21"/>
      <c r="G30" s="21"/>
      <c r="H30" s="21"/>
      <c r="I30" s="21"/>
      <c r="J30" s="21"/>
      <c r="K30" s="21"/>
      <c r="L30" s="1"/>
      <c r="M30" s="22">
        <f t="shared" si="0"/>
        <v>0</v>
      </c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29" t="s">
        <v>65</v>
      </c>
      <c r="C31" s="31"/>
      <c r="D31" s="23" t="s">
        <v>66</v>
      </c>
      <c r="E31" s="24" t="s">
        <v>67</v>
      </c>
      <c r="F31" s="21"/>
      <c r="G31" s="21"/>
      <c r="H31" s="21"/>
      <c r="I31" s="21">
        <v>1</v>
      </c>
      <c r="J31" s="21"/>
      <c r="K31" s="21"/>
      <c r="L31" s="1"/>
      <c r="M31" s="22">
        <f t="shared" si="0"/>
        <v>1</v>
      </c>
      <c r="N31" s="3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0"/>
      <c r="C32" s="31"/>
      <c r="D32" s="23" t="s">
        <v>68</v>
      </c>
      <c r="E32" s="24" t="s">
        <v>69</v>
      </c>
      <c r="F32" s="21"/>
      <c r="G32" s="21"/>
      <c r="H32" s="21"/>
      <c r="I32" s="21">
        <v>35</v>
      </c>
      <c r="J32" s="21"/>
      <c r="K32" s="21"/>
      <c r="L32" s="1"/>
      <c r="M32" s="22">
        <f t="shared" si="0"/>
        <v>35</v>
      </c>
      <c r="N32" s="3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70</v>
      </c>
      <c r="C33" s="31"/>
      <c r="D33" s="23" t="s">
        <v>71</v>
      </c>
      <c r="E33" s="24" t="s">
        <v>72</v>
      </c>
      <c r="F33" s="21"/>
      <c r="G33" s="21"/>
      <c r="H33" s="21"/>
      <c r="I33" s="21"/>
      <c r="J33" s="21"/>
      <c r="K33" s="21"/>
      <c r="L33" s="1"/>
      <c r="M33" s="22">
        <f t="shared" si="0"/>
        <v>0</v>
      </c>
      <c r="N33" s="3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0"/>
      <c r="C34" s="31"/>
      <c r="D34" s="23" t="s">
        <v>73</v>
      </c>
      <c r="E34" s="24" t="s">
        <v>74</v>
      </c>
      <c r="F34" s="21"/>
      <c r="G34" s="21"/>
      <c r="H34" s="21"/>
      <c r="I34" s="21"/>
      <c r="J34" s="21"/>
      <c r="K34" s="21"/>
      <c r="L34" s="1"/>
      <c r="M34" s="22">
        <f t="shared" si="0"/>
        <v>0</v>
      </c>
      <c r="N34" s="3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9" t="s">
        <v>75</v>
      </c>
      <c r="C35" s="31"/>
      <c r="D35" s="23" t="s">
        <v>76</v>
      </c>
      <c r="E35" s="24" t="s">
        <v>77</v>
      </c>
      <c r="F35" s="21"/>
      <c r="G35" s="21"/>
      <c r="H35" s="21"/>
      <c r="I35" s="21">
        <v>1</v>
      </c>
      <c r="J35" s="21"/>
      <c r="K35" s="21"/>
      <c r="L35" s="1"/>
      <c r="M35" s="22">
        <f t="shared" si="0"/>
        <v>1</v>
      </c>
      <c r="N35" s="3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0"/>
      <c r="C36" s="31"/>
      <c r="D36" s="23" t="s">
        <v>78</v>
      </c>
      <c r="E36" s="24" t="s">
        <v>79</v>
      </c>
      <c r="F36" s="21"/>
      <c r="G36" s="21"/>
      <c r="H36" s="21"/>
      <c r="I36" s="21">
        <v>162</v>
      </c>
      <c r="J36" s="21"/>
      <c r="K36" s="21"/>
      <c r="L36" s="1"/>
      <c r="M36" s="22">
        <f t="shared" si="0"/>
        <v>162</v>
      </c>
      <c r="N36" s="3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9" t="s">
        <v>80</v>
      </c>
      <c r="C37" s="31"/>
      <c r="D37" s="23" t="s">
        <v>81</v>
      </c>
      <c r="E37" s="24" t="s">
        <v>82</v>
      </c>
      <c r="F37" s="21"/>
      <c r="G37" s="21"/>
      <c r="H37" s="21"/>
      <c r="I37" s="21">
        <v>2</v>
      </c>
      <c r="J37" s="21"/>
      <c r="K37" s="21"/>
      <c r="L37" s="1"/>
      <c r="M37" s="22">
        <f t="shared" si="0"/>
        <v>2</v>
      </c>
      <c r="N37" s="3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0"/>
      <c r="C38" s="31"/>
      <c r="D38" s="23" t="s">
        <v>83</v>
      </c>
      <c r="E38" s="24" t="s">
        <v>84</v>
      </c>
      <c r="F38" s="21"/>
      <c r="G38" s="21"/>
      <c r="H38" s="21"/>
      <c r="I38" s="21">
        <v>333</v>
      </c>
      <c r="J38" s="21"/>
      <c r="K38" s="21"/>
      <c r="L38" s="1"/>
      <c r="M38" s="22">
        <f t="shared" si="0"/>
        <v>333</v>
      </c>
      <c r="N38" s="3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9" t="s">
        <v>85</v>
      </c>
      <c r="C39" s="31"/>
      <c r="D39" s="23" t="s">
        <v>86</v>
      </c>
      <c r="E39" s="24" t="s">
        <v>87</v>
      </c>
      <c r="F39" s="21"/>
      <c r="G39" s="21"/>
      <c r="H39" s="21"/>
      <c r="I39" s="21">
        <v>1</v>
      </c>
      <c r="J39" s="21"/>
      <c r="K39" s="21"/>
      <c r="L39" s="1"/>
      <c r="M39" s="22">
        <f t="shared" si="0"/>
        <v>1</v>
      </c>
      <c r="N39" s="3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0"/>
      <c r="C40" s="31"/>
      <c r="D40" s="23" t="s">
        <v>88</v>
      </c>
      <c r="E40" s="24" t="s">
        <v>89</v>
      </c>
      <c r="F40" s="21"/>
      <c r="G40" s="21"/>
      <c r="H40" s="21"/>
      <c r="I40" s="21">
        <v>191</v>
      </c>
      <c r="J40" s="21"/>
      <c r="K40" s="21"/>
      <c r="L40" s="1"/>
      <c r="M40" s="22">
        <f t="shared" si="0"/>
        <v>191</v>
      </c>
      <c r="N40" s="3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29">
        <v>6</v>
      </c>
      <c r="C41" s="31"/>
      <c r="D41" s="28" t="s">
        <v>90</v>
      </c>
      <c r="E41" s="25" t="s">
        <v>91</v>
      </c>
      <c r="F41" s="26">
        <f t="shared" ref="F41:K42" si="1">F9+F11+F13+F15+F17+F19+F21+F23+F25+F27+F29+F31+F33+F35+F37+F39</f>
        <v>0</v>
      </c>
      <c r="G41" s="26">
        <f t="shared" si="1"/>
        <v>0</v>
      </c>
      <c r="H41" s="26">
        <f t="shared" si="1"/>
        <v>0</v>
      </c>
      <c r="I41" s="26">
        <f t="shared" si="1"/>
        <v>25</v>
      </c>
      <c r="J41" s="26">
        <f t="shared" si="1"/>
        <v>0</v>
      </c>
      <c r="K41" s="26">
        <f t="shared" si="1"/>
        <v>0</v>
      </c>
      <c r="L41" s="1"/>
      <c r="M41" s="27">
        <f t="shared" si="0"/>
        <v>25</v>
      </c>
      <c r="N41" s="3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0"/>
      <c r="C42" s="30"/>
      <c r="D42" s="28" t="s">
        <v>92</v>
      </c>
      <c r="E42" s="25" t="s">
        <v>93</v>
      </c>
      <c r="F42" s="26">
        <f t="shared" si="1"/>
        <v>0</v>
      </c>
      <c r="G42" s="26">
        <f t="shared" si="1"/>
        <v>0</v>
      </c>
      <c r="H42" s="26">
        <f t="shared" si="1"/>
        <v>0</v>
      </c>
      <c r="I42" s="26">
        <f t="shared" si="1"/>
        <v>2321</v>
      </c>
      <c r="J42" s="26">
        <f t="shared" si="1"/>
        <v>0</v>
      </c>
      <c r="K42" s="26">
        <f t="shared" si="1"/>
        <v>0</v>
      </c>
      <c r="L42" s="1"/>
      <c r="M42" s="27">
        <f t="shared" si="0"/>
        <v>2321</v>
      </c>
      <c r="N42" s="3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N4:N6"/>
    <mergeCell ref="B2:K2"/>
    <mergeCell ref="E4:E6"/>
    <mergeCell ref="F4:F6"/>
    <mergeCell ref="G4:G6"/>
    <mergeCell ref="H4:H6"/>
    <mergeCell ref="I4:I6"/>
    <mergeCell ref="J4:J6"/>
    <mergeCell ref="K4:K6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  <mergeCell ref="B31:B32"/>
    <mergeCell ref="B33:B34"/>
    <mergeCell ref="B35:B36"/>
    <mergeCell ref="B37:B3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2024-01-15T02:30:01Z</dcterms:modified>
</cp:coreProperties>
</file>