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13_ncr:1_{1FF77385-5530-49D1-B617-CC6688287FB0}" xr6:coauthVersionLast="47" xr6:coauthVersionMax="47" xr10:uidLastSave="{00000000-0000-0000-0000-000000000000}"/>
  <bookViews>
    <workbookView xWindow="-120" yWindow="-120" windowWidth="29040" windowHeight="15720" xr2:uid="{679C1FC3-6A7C-4AE8-874F-ECBF757AD230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1" i="1" l="1"/>
</calcChain>
</file>

<file path=xl/sharedStrings.xml><?xml version="1.0" encoding="utf-8"?>
<sst xmlns="http://schemas.openxmlformats.org/spreadsheetml/2006/main" count="36" uniqueCount="33">
  <si>
    <t>1.</t>
  </si>
  <si>
    <t>Pelayanan Kesehatan Balita</t>
  </si>
  <si>
    <t>Anak 6-23 bulan mendapatkan MP-ASI</t>
  </si>
  <si>
    <t>anak usia 6-23 bulan</t>
  </si>
  <si>
    <t>Pelayanan kesehatan balita (0-59 bulan)</t>
  </si>
  <si>
    <t>balita</t>
  </si>
  <si>
    <t>Pemberian Suplementasi Vitamin A pada Balita Usia 6-59 Bulan</t>
  </si>
  <si>
    <t>balita 6-59 bulan</t>
  </si>
  <si>
    <t>Pemberian tambahan asupan gizi bagi balita gizi kurang</t>
  </si>
  <si>
    <t>Balita gizi buruk mendapat perawatan sesuai standar tatalaksana gizi buruk</t>
  </si>
  <si>
    <t>bayi dan balita gizi buruk</t>
  </si>
  <si>
    <t>Balita dipantau pertumbuhan dan perkembangan</t>
  </si>
  <si>
    <t>balita 12-59 bulan</t>
  </si>
  <si>
    <t>2.</t>
  </si>
  <si>
    <t>Pemeriksaan kesehatan gratis (PKG) kelompok usia balita dan anak prasekolah</t>
  </si>
  <si>
    <t>Persentase penduduk penerima pemeriksaan kesehatan gratis kelompok usia balita dan anak prasekolah (%)</t>
  </si>
  <si>
    <t>persen</t>
  </si>
  <si>
    <t>3.</t>
  </si>
  <si>
    <t>Skrining  Diabetes Melitus  pada populasi Target ( usia 2 tahun)</t>
  </si>
  <si>
    <t xml:space="preserve">Persentase  anak usia 2 tahun  yang mendapatkan skrining  Diabetes Melitus </t>
  </si>
  <si>
    <t>4.</t>
  </si>
  <si>
    <t>Skrining Talasemia Anak</t>
  </si>
  <si>
    <t xml:space="preserve">Persentase Skrining Talasemia pada populasi Target ( usia 2 tahun)
</t>
  </si>
  <si>
    <t xml:space="preserve"> Pelayanan Kesehatan Balita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</si>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</sst>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</font>
    <font>
      <sz val="12"/>
      <color theme="1"/>
      <name val="Tahoma"/>
    </font>
    <font>
      <sz val="12"/>
      <color theme="1"/>
      <name val="Calibri"/>
    </font>
    <font>
      <sz val="12"/>
      <color theme="1"/>
      <name val="Arial"/>
    </font>
    <font>
      <b/>
      <sz val="18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9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E9D-6BDF-45BB-B483-B9666D901F71}">
  <dimension ref="A1:I11"/>
  <sheetViews>
    <sheetView tabSelected="1" workbookViewId="0">
      <selection activeCell="K4" sqref="K4"/>
    </sheetView>
  </sheetViews>
  <sheetFormatPr defaultRowHeight="15" x14ac:dyDescent="0.25"/>
  <cols>
    <col min="2" max="5" width="30.7109375" customWidth="1"/>
    <col min="6" max="9" width="15.7109375" customWidth="1"/>
  </cols>
  <sheetData>
    <row r="1" spans="1:9" ht="46.5" customHeight="1" x14ac:dyDescent="0.25">
      <c r="A1" s="14" t="s">
        <v>23</v>
      </c>
      <c r="B1" s="15"/>
      <c r="C1" s="15"/>
      <c r="D1" s="15"/>
      <c r="E1" s="15"/>
      <c r="F1" s="15"/>
      <c r="G1" s="15"/>
      <c r="H1" s="16"/>
      <c r="I1" s="12">
        <f>SUM(I3:I11)/9</f>
        <v>0.65557378417805645</v>
      </c>
    </row>
    <row r="2" spans="1:9" ht="74.25" customHeight="1" x14ac:dyDescent="0.25">
      <c r="A2" s="17" t="s">
        <v>24</v>
      </c>
      <c r="B2" s="17" t="s">
        <v>25</v>
      </c>
      <c r="C2" s="17" t="s">
        <v>26</v>
      </c>
      <c r="D2" s="18" t="s">
        <v>27</v>
      </c>
      <c r="E2" s="18" t="s">
        <v>28</v>
      </c>
      <c r="F2" s="18" t="s">
        <v>29</v>
      </c>
      <c r="G2" s="18" t="s">
        <v>30</v>
      </c>
      <c r="H2" s="18" t="s">
        <v>31</v>
      </c>
      <c r="I2" s="18" t="s">
        <v>32</v>
      </c>
    </row>
    <row r="3" spans="1:9" ht="74.25" customHeight="1" x14ac:dyDescent="0.25">
      <c r="A3" s="1" t="s">
        <v>0</v>
      </c>
      <c r="B3" s="2" t="s">
        <v>1</v>
      </c>
      <c r="C3" s="3" t="s">
        <v>2</v>
      </c>
      <c r="D3" s="4">
        <v>0.73</v>
      </c>
      <c r="E3" s="3" t="s">
        <v>3</v>
      </c>
      <c r="F3" s="5">
        <v>322</v>
      </c>
      <c r="G3" s="5">
        <f t="shared" ref="G3:G11" si="0">F3*D3</f>
        <v>235.06</v>
      </c>
      <c r="H3" s="5">
        <v>290</v>
      </c>
      <c r="I3" s="13">
        <f t="shared" ref="I3:I11" si="1">IF(H3/G3&gt;=1,1,IF(H3/G3&lt;1,H3/G3))</f>
        <v>1</v>
      </c>
    </row>
    <row r="4" spans="1:9" ht="74.25" customHeight="1" x14ac:dyDescent="0.25">
      <c r="A4" s="6"/>
      <c r="B4" s="7"/>
      <c r="C4" s="8" t="s">
        <v>4</v>
      </c>
      <c r="D4" s="4">
        <v>1</v>
      </c>
      <c r="E4" s="2" t="s">
        <v>5</v>
      </c>
      <c r="F4" s="5">
        <v>2362</v>
      </c>
      <c r="G4" s="5">
        <f t="shared" si="0"/>
        <v>2362</v>
      </c>
      <c r="H4" s="5">
        <v>1398</v>
      </c>
      <c r="I4" s="13">
        <f t="shared" si="1"/>
        <v>0.59187129551227768</v>
      </c>
    </row>
    <row r="5" spans="1:9" ht="74.25" customHeight="1" x14ac:dyDescent="0.25">
      <c r="A5" s="6"/>
      <c r="B5" s="7"/>
      <c r="C5" s="8" t="s">
        <v>6</v>
      </c>
      <c r="D5" s="4">
        <v>0.91</v>
      </c>
      <c r="E5" s="3" t="s">
        <v>7</v>
      </c>
      <c r="F5" s="5">
        <v>892</v>
      </c>
      <c r="G5" s="5">
        <f t="shared" si="0"/>
        <v>811.72</v>
      </c>
      <c r="H5" s="5">
        <v>1211</v>
      </c>
      <c r="I5" s="13">
        <f t="shared" si="1"/>
        <v>1</v>
      </c>
    </row>
    <row r="6" spans="1:9" ht="74.25" customHeight="1" x14ac:dyDescent="0.25">
      <c r="A6" s="6"/>
      <c r="B6" s="7"/>
      <c r="C6" s="8" t="s">
        <v>8</v>
      </c>
      <c r="D6" s="4">
        <v>0.65</v>
      </c>
      <c r="E6" s="3" t="s">
        <v>7</v>
      </c>
      <c r="F6" s="5">
        <v>150</v>
      </c>
      <c r="G6" s="5">
        <f t="shared" si="0"/>
        <v>97.5</v>
      </c>
      <c r="H6" s="5">
        <v>46</v>
      </c>
      <c r="I6" s="13">
        <f t="shared" si="1"/>
        <v>0.47179487179487178</v>
      </c>
    </row>
    <row r="7" spans="1:9" ht="74.25" customHeight="1" x14ac:dyDescent="0.25">
      <c r="A7" s="6"/>
      <c r="B7" s="7"/>
      <c r="C7" s="8" t="s">
        <v>9</v>
      </c>
      <c r="D7" s="4">
        <v>0.91</v>
      </c>
      <c r="E7" s="3" t="s">
        <v>10</v>
      </c>
      <c r="F7" s="5">
        <v>3</v>
      </c>
      <c r="G7" s="5">
        <f t="shared" si="0"/>
        <v>2.73</v>
      </c>
      <c r="H7" s="5">
        <v>3</v>
      </c>
      <c r="I7" s="13">
        <f t="shared" si="1"/>
        <v>1</v>
      </c>
    </row>
    <row r="8" spans="1:9" ht="80.25" customHeight="1" x14ac:dyDescent="0.25">
      <c r="A8" s="6"/>
      <c r="B8" s="7"/>
      <c r="C8" s="3" t="s">
        <v>11</v>
      </c>
      <c r="D8" s="4">
        <v>0.5</v>
      </c>
      <c r="E8" s="3" t="s">
        <v>12</v>
      </c>
      <c r="F8" s="5">
        <v>1896</v>
      </c>
      <c r="G8" s="5">
        <f t="shared" si="0"/>
        <v>948</v>
      </c>
      <c r="H8" s="5">
        <v>1786</v>
      </c>
      <c r="I8" s="13">
        <f t="shared" si="1"/>
        <v>1</v>
      </c>
    </row>
    <row r="9" spans="1:9" ht="74.25" customHeight="1" x14ac:dyDescent="0.25">
      <c r="A9" s="1" t="s">
        <v>13</v>
      </c>
      <c r="B9" s="8" t="s">
        <v>14</v>
      </c>
      <c r="C9" s="8" t="s">
        <v>15</v>
      </c>
      <c r="D9" s="9">
        <v>0.5</v>
      </c>
      <c r="E9" s="2" t="s">
        <v>16</v>
      </c>
      <c r="F9" s="5">
        <v>1896</v>
      </c>
      <c r="G9" s="5">
        <f t="shared" si="0"/>
        <v>948</v>
      </c>
      <c r="H9" s="5">
        <v>793</v>
      </c>
      <c r="I9" s="13">
        <f t="shared" si="1"/>
        <v>0.8364978902953587</v>
      </c>
    </row>
    <row r="10" spans="1:9" ht="74.25" customHeight="1" x14ac:dyDescent="0.25">
      <c r="A10" s="1" t="s">
        <v>17</v>
      </c>
      <c r="B10" s="8" t="s">
        <v>18</v>
      </c>
      <c r="C10" s="8" t="s">
        <v>19</v>
      </c>
      <c r="D10" s="9">
        <v>0.8</v>
      </c>
      <c r="E10" s="2" t="s">
        <v>16</v>
      </c>
      <c r="F10" s="5">
        <v>490</v>
      </c>
      <c r="G10" s="5">
        <f t="shared" si="0"/>
        <v>392</v>
      </c>
      <c r="H10" s="5">
        <v>0</v>
      </c>
      <c r="I10" s="13">
        <f t="shared" si="1"/>
        <v>0</v>
      </c>
    </row>
    <row r="11" spans="1:9" ht="60" x14ac:dyDescent="0.25">
      <c r="A11" s="10" t="s">
        <v>20</v>
      </c>
      <c r="B11" s="11" t="s">
        <v>21</v>
      </c>
      <c r="C11" s="8" t="s">
        <v>22</v>
      </c>
      <c r="D11" s="4">
        <v>0.5</v>
      </c>
      <c r="E11" s="2" t="s">
        <v>16</v>
      </c>
      <c r="F11" s="5">
        <v>490</v>
      </c>
      <c r="G11" s="5">
        <f t="shared" si="0"/>
        <v>245</v>
      </c>
      <c r="H11" s="5">
        <v>0</v>
      </c>
      <c r="I11" s="13">
        <f t="shared" si="1"/>
        <v>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2026-01-09T02:48:36Z</dcterms:created>
  <dcterms:modified xsi:type="dcterms:W3CDTF">2026-01-10T00:57:22Z</dcterms:modified>
</cp:coreProperties>
</file>