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N22" i="1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0" l="1"/>
  <c r="B22" s="1"/>
  <c r="BO20" l="1"/>
  <c r="E20"/>
  <c r="CE20"/>
  <c r="AB20"/>
  <c r="BY20"/>
  <c r="AF20"/>
  <c r="EJ20"/>
  <c r="AN20"/>
  <c r="EZ20"/>
  <c r="S20"/>
  <c r="EF20"/>
  <c r="DK20"/>
  <c r="CP20"/>
  <c r="DI20"/>
  <c r="Q20"/>
  <c r="ET20"/>
  <c r="CZ20"/>
  <c r="EB20"/>
  <c r="CB20"/>
  <c r="CI20"/>
  <c r="W20"/>
  <c r="EN20"/>
  <c r="BL20"/>
  <c r="D20"/>
  <c r="DH20"/>
  <c r="DR20"/>
  <c r="EP20"/>
  <c r="EA20"/>
  <c r="CV20"/>
  <c r="FC20"/>
  <c r="J20"/>
  <c r="DM20"/>
  <c r="BA20"/>
  <c r="DA20"/>
  <c r="CA20"/>
  <c r="N20"/>
  <c r="AR20"/>
  <c r="FB20"/>
  <c r="CD20"/>
  <c r="DQ20"/>
  <c r="EY20"/>
  <c r="BI20"/>
  <c r="EV20"/>
  <c r="BQ20"/>
  <c r="BF20"/>
  <c r="DP20"/>
  <c r="FA20"/>
  <c r="T20"/>
  <c r="P20"/>
  <c r="BX20"/>
  <c r="AI20"/>
  <c r="BZ20"/>
  <c r="DJ20"/>
  <c r="V20"/>
  <c r="AU20"/>
  <c r="CJ20"/>
  <c r="AL20"/>
  <c r="DL20"/>
  <c r="DO20"/>
  <c r="AY20"/>
  <c r="AX20"/>
  <c r="AA20"/>
  <c r="DE20"/>
  <c r="BR20"/>
  <c r="EE20"/>
  <c r="ED20"/>
  <c r="AV20"/>
  <c r="DS20"/>
  <c r="AC20"/>
  <c r="AH20"/>
  <c r="AZ20"/>
  <c r="CC20"/>
  <c r="Y20"/>
  <c r="BT20"/>
  <c r="BD20"/>
  <c r="CU20"/>
  <c r="AP20"/>
  <c r="BM20"/>
  <c r="DC20"/>
  <c r="CS20"/>
  <c r="FD20"/>
  <c r="CX20"/>
  <c r="EI20"/>
  <c r="DD20"/>
  <c r="M20"/>
  <c r="DZ20"/>
  <c r="DB20"/>
  <c r="AJ20"/>
  <c r="BN20"/>
  <c r="U20"/>
  <c r="F20"/>
  <c r="DG20"/>
  <c r="BH20"/>
  <c r="BC20"/>
  <c r="K20"/>
  <c r="AW20"/>
  <c r="DU20"/>
  <c r="ER20"/>
  <c r="CR20"/>
  <c r="H20"/>
  <c r="CQ20"/>
  <c r="CH20"/>
  <c r="L20"/>
  <c r="G20"/>
  <c r="CM20"/>
  <c r="CT20"/>
  <c r="EQ20"/>
  <c r="EM20"/>
  <c r="ES20"/>
  <c r="BV20"/>
  <c r="X20"/>
  <c r="DY20"/>
  <c r="CK20"/>
  <c r="EC20"/>
  <c r="AK20"/>
  <c r="DV20"/>
  <c r="R20"/>
  <c r="DF20"/>
  <c r="C20"/>
  <c r="BW20"/>
  <c r="I20"/>
  <c r="EU20"/>
  <c r="DN20"/>
  <c r="Z20"/>
  <c r="EK20"/>
  <c r="BG20"/>
  <c r="CG20"/>
  <c r="CF20"/>
  <c r="CN20"/>
  <c r="DT20"/>
  <c r="DX20"/>
  <c r="CL20"/>
  <c r="BU20"/>
  <c r="AM20"/>
  <c r="AO20"/>
  <c r="CO20"/>
  <c r="BS20"/>
  <c r="EO20"/>
  <c r="BK20"/>
  <c r="CW20"/>
  <c r="EH20"/>
  <c r="BB20"/>
  <c r="BE20"/>
  <c r="CY20"/>
  <c r="AQ20"/>
  <c r="BP20"/>
  <c r="EX20"/>
  <c r="EL20"/>
  <c r="AT20"/>
  <c r="AD20"/>
  <c r="AS20"/>
  <c r="EG20"/>
  <c r="BJ20"/>
  <c r="O20"/>
  <c r="EW20"/>
  <c r="DW20"/>
  <c r="AG20"/>
  <c r="FD19"/>
  <c r="DW19"/>
  <c r="AO19"/>
  <c r="EH19"/>
  <c r="BP19"/>
  <c r="FC19"/>
  <c r="DM19"/>
  <c r="CN19"/>
  <c r="EK19"/>
  <c r="CY19"/>
  <c r="T19"/>
  <c r="Y19"/>
  <c r="ER19"/>
  <c r="CM19"/>
  <c r="CE19"/>
  <c r="E19"/>
  <c r="AF19"/>
  <c r="BY19"/>
  <c r="EW19"/>
  <c r="BZ19"/>
  <c r="CW19"/>
  <c r="AI19"/>
  <c r="CK19"/>
  <c r="DA19"/>
  <c r="AV19"/>
  <c r="K19"/>
  <c r="CL19"/>
  <c r="N19"/>
  <c r="BM19"/>
  <c r="EB19"/>
  <c r="DO19"/>
  <c r="CS19"/>
  <c r="BV19"/>
  <c r="BJ19"/>
  <c r="FA19"/>
  <c r="CP19"/>
  <c r="BD19"/>
  <c r="AH19"/>
  <c r="EN19"/>
  <c r="BC19"/>
  <c r="DQ19"/>
  <c r="P19"/>
  <c r="ET19"/>
  <c r="EM19"/>
  <c r="AX19"/>
  <c r="EV19"/>
  <c r="EP19"/>
  <c r="DX19"/>
  <c r="CA19"/>
  <c r="CT19"/>
  <c r="DN19"/>
  <c r="EJ19"/>
  <c r="ES19"/>
  <c r="BL19"/>
  <c r="BH19"/>
  <c r="CQ19"/>
  <c r="EG19"/>
  <c r="BN19"/>
  <c r="CR19"/>
  <c r="AM19"/>
  <c r="AR19"/>
  <c r="U19"/>
  <c r="AY19"/>
  <c r="EQ19"/>
  <c r="CX19"/>
  <c r="CD19"/>
  <c r="DG19"/>
  <c r="BE19"/>
  <c r="EE19"/>
  <c r="DH19"/>
  <c r="EL19"/>
  <c r="DS19"/>
  <c r="BF19"/>
  <c r="BW19"/>
  <c r="EX19"/>
  <c r="I19"/>
  <c r="DP19"/>
  <c r="CJ19"/>
  <c r="EI19"/>
  <c r="L19"/>
  <c r="EA19"/>
  <c r="CZ19"/>
  <c r="AS19"/>
  <c r="DT19"/>
  <c r="AT19"/>
  <c r="BR19"/>
  <c r="EU19"/>
  <c r="M19"/>
  <c r="AK19"/>
  <c r="O19"/>
  <c r="EY19"/>
  <c r="S19"/>
  <c r="J19"/>
  <c r="AL19"/>
  <c r="BS19"/>
  <c r="D19"/>
  <c r="CF19"/>
  <c r="DZ19"/>
  <c r="CV19"/>
  <c r="CI19"/>
  <c r="H19"/>
  <c r="CU19"/>
  <c r="DL19"/>
  <c r="BT19"/>
  <c r="DB19"/>
  <c r="Q19"/>
  <c r="DD19"/>
  <c r="AB19"/>
  <c r="DK19"/>
  <c r="R19"/>
  <c r="AP19"/>
  <c r="BG19"/>
  <c r="AA19"/>
  <c r="AU19"/>
  <c r="AQ19"/>
  <c r="V19"/>
  <c r="DE19"/>
  <c r="AD19"/>
  <c r="AZ19"/>
  <c r="ED19"/>
  <c r="G19"/>
  <c r="AC19"/>
  <c r="CC19"/>
  <c r="X19"/>
  <c r="DC19"/>
  <c r="CO19"/>
  <c r="AW19"/>
  <c r="DI19"/>
  <c r="EC19"/>
  <c r="FB19"/>
  <c r="BO19"/>
  <c r="DJ19"/>
  <c r="F19"/>
  <c r="BU19"/>
  <c r="AJ19"/>
  <c r="BX19"/>
  <c r="BQ19"/>
  <c r="W19"/>
  <c r="CB19"/>
  <c r="AN19"/>
  <c r="EO19"/>
  <c r="BB19"/>
  <c r="DU19"/>
  <c r="DY19"/>
  <c r="BI19"/>
  <c r="CH19"/>
  <c r="BA19"/>
  <c r="DF19"/>
  <c r="CG19"/>
  <c r="DR19"/>
  <c r="EZ19"/>
  <c r="Z19"/>
  <c r="EF19"/>
  <c r="BK19"/>
  <c r="C19"/>
  <c r="AG19"/>
  <c r="DV19"/>
  <c r="BR18"/>
  <c r="CW18"/>
  <c r="AU18"/>
  <c r="I18"/>
  <c r="BA18"/>
  <c r="BB18"/>
  <c r="S18"/>
  <c r="BZ18"/>
  <c r="EA18"/>
  <c r="C18"/>
  <c r="BL18"/>
  <c r="CH18"/>
  <c r="BX18"/>
  <c r="DC18"/>
  <c r="BU18"/>
  <c r="Y18"/>
  <c r="EQ18"/>
  <c r="CE18"/>
  <c r="EX18"/>
  <c r="AW18"/>
  <c r="DS18"/>
  <c r="CJ18"/>
  <c r="DA18"/>
  <c r="AF18"/>
  <c r="X18"/>
  <c r="CS18"/>
  <c r="CI18"/>
  <c r="AV18"/>
  <c r="CP18"/>
  <c r="FD18"/>
  <c r="CF18"/>
  <c r="DH18"/>
  <c r="CA18"/>
  <c r="BS18"/>
  <c r="EF18"/>
  <c r="AO18"/>
  <c r="AP18"/>
  <c r="BV18"/>
  <c r="K18"/>
  <c r="CX18"/>
  <c r="EU18"/>
  <c r="ES18"/>
  <c r="CZ18"/>
  <c r="EY18"/>
  <c r="CK18"/>
  <c r="DR18"/>
  <c r="BG18"/>
  <c r="EP18"/>
  <c r="AB18"/>
  <c r="BM18"/>
  <c r="AX18"/>
  <c r="DF18"/>
  <c r="CM18"/>
  <c r="W18"/>
  <c r="EN18"/>
  <c r="EW18"/>
  <c r="N18"/>
  <c r="BP18"/>
  <c r="AY18"/>
  <c r="DG18"/>
  <c r="DO18"/>
  <c r="AD18"/>
  <c r="BT18"/>
  <c r="CN18"/>
  <c r="CL18"/>
  <c r="EV18"/>
  <c r="BO18"/>
  <c r="DJ18"/>
  <c r="BY18"/>
  <c r="CV18"/>
  <c r="Q18"/>
  <c r="EM18"/>
  <c r="DM18"/>
  <c r="CB18"/>
  <c r="EG18"/>
  <c r="AC18"/>
  <c r="EJ18"/>
  <c r="F18"/>
  <c r="J18"/>
  <c r="CT18"/>
  <c r="CD18"/>
  <c r="EH18"/>
  <c r="CC18"/>
  <c r="AR18"/>
  <c r="D18"/>
  <c r="AJ18"/>
  <c r="AH18"/>
  <c r="DQ18"/>
  <c r="DP18"/>
  <c r="L18"/>
  <c r="AQ18"/>
  <c r="DX18"/>
  <c r="U18"/>
  <c r="AK18"/>
  <c r="AZ18"/>
  <c r="CO18"/>
  <c r="H18"/>
  <c r="EO18"/>
  <c r="AS18"/>
  <c r="DD18"/>
  <c r="DV18"/>
  <c r="BJ18"/>
  <c r="AI18"/>
  <c r="ER18"/>
  <c r="FB18"/>
  <c r="AA18"/>
  <c r="BN18"/>
  <c r="EB18"/>
  <c r="ED18"/>
  <c r="V18"/>
  <c r="DI18"/>
  <c r="FA18"/>
  <c r="BQ18"/>
  <c r="BI18"/>
  <c r="DN18"/>
  <c r="AL18"/>
  <c r="BF18"/>
  <c r="BD18"/>
  <c r="G18"/>
  <c r="DZ18"/>
  <c r="BE18"/>
  <c r="AT18"/>
  <c r="O18"/>
  <c r="DE18"/>
  <c r="Z18"/>
  <c r="CQ18"/>
  <c r="CU18"/>
  <c r="FC18"/>
  <c r="DY18"/>
  <c r="BC18"/>
  <c r="DB18"/>
  <c r="CR18"/>
  <c r="EZ18"/>
  <c r="EK18"/>
  <c r="BW18"/>
  <c r="ET18"/>
  <c r="T18"/>
  <c r="DL18"/>
  <c r="DK18"/>
  <c r="R18"/>
  <c r="E18"/>
  <c r="AM18"/>
  <c r="CY18"/>
  <c r="EL18"/>
  <c r="DU18"/>
  <c r="CG18"/>
  <c r="BH18"/>
  <c r="DW18"/>
  <c r="EI18"/>
  <c r="AN18"/>
  <c r="EE18"/>
  <c r="BK18"/>
  <c r="P18"/>
  <c r="M18"/>
  <c r="DT18"/>
  <c r="EC18"/>
  <c r="AG18"/>
  <c r="EA17"/>
  <c r="CJ17"/>
  <c r="DM17"/>
  <c r="W17"/>
  <c r="DQ17"/>
  <c r="AP17"/>
  <c r="EG17"/>
  <c r="DL17"/>
  <c r="L17"/>
  <c r="K17"/>
  <c r="DB17"/>
  <c r="DY17"/>
  <c r="FA17"/>
  <c r="EO17"/>
  <c r="AN17"/>
  <c r="EX17"/>
  <c r="EJ17"/>
  <c r="CV17"/>
  <c r="DD17"/>
  <c r="BA17"/>
  <c r="DP17"/>
  <c r="DG17"/>
  <c r="CQ17"/>
  <c r="ET17"/>
  <c r="DK17"/>
  <c r="DI17"/>
  <c r="EQ17"/>
  <c r="AV17"/>
  <c r="I17"/>
  <c r="DU17"/>
  <c r="EZ17"/>
  <c r="AS17"/>
  <c r="BS17"/>
  <c r="BU17"/>
  <c r="BK17"/>
  <c r="FC17"/>
  <c r="DA17"/>
  <c r="ES17"/>
  <c r="AT17"/>
  <c r="EF17"/>
  <c r="AW17"/>
  <c r="EH17"/>
  <c r="CP17"/>
  <c r="EN17"/>
  <c r="EM17"/>
  <c r="CG17"/>
  <c r="S17"/>
  <c r="EW17"/>
  <c r="EI17"/>
  <c r="U17"/>
  <c r="DS17"/>
  <c r="BT17"/>
  <c r="EB17"/>
  <c r="BF17"/>
  <c r="CF17"/>
  <c r="BM17"/>
  <c r="CD17"/>
  <c r="DW17"/>
  <c r="DV17"/>
  <c r="BR17"/>
  <c r="BL17"/>
  <c r="G17"/>
  <c r="BG17"/>
  <c r="EV17"/>
  <c r="AB17"/>
  <c r="BV17"/>
  <c r="DT17"/>
  <c r="BQ17"/>
  <c r="BN17"/>
  <c r="FD17"/>
  <c r="AU17"/>
  <c r="CR17"/>
  <c r="BZ17"/>
  <c r="T17"/>
  <c r="CB17"/>
  <c r="AF17"/>
  <c r="C17"/>
  <c r="BE17"/>
  <c r="CW17"/>
  <c r="AJ17"/>
  <c r="N17"/>
  <c r="CK17"/>
  <c r="CM17"/>
  <c r="DC17"/>
  <c r="BW17"/>
  <c r="DN17"/>
  <c r="BP17"/>
  <c r="CO17"/>
  <c r="EC17"/>
  <c r="AQ17"/>
  <c r="BY17"/>
  <c r="FB17"/>
  <c r="O17"/>
  <c r="M17"/>
  <c r="Z17"/>
  <c r="E17"/>
  <c r="EU17"/>
  <c r="AI17"/>
  <c r="AK17"/>
  <c r="BB17"/>
  <c r="J17"/>
  <c r="BC17"/>
  <c r="AC17"/>
  <c r="Q17"/>
  <c r="BO17"/>
  <c r="R17"/>
  <c r="CC17"/>
  <c r="BX17"/>
  <c r="DZ17"/>
  <c r="BJ17"/>
  <c r="H17"/>
  <c r="CU17"/>
  <c r="CA17"/>
  <c r="P17"/>
  <c r="CX17"/>
  <c r="AM17"/>
  <c r="AA17"/>
  <c r="DF17"/>
  <c r="BH17"/>
  <c r="DO17"/>
  <c r="AR17"/>
  <c r="AZ17"/>
  <c r="AY17"/>
  <c r="AD17"/>
  <c r="CS17"/>
  <c r="EY17"/>
  <c r="DX17"/>
  <c r="V17"/>
  <c r="Y17"/>
  <c r="BI17"/>
  <c r="D17"/>
  <c r="AH17"/>
  <c r="CN17"/>
  <c r="EE17"/>
  <c r="CT17"/>
  <c r="AL17"/>
  <c r="ER17"/>
  <c r="BD17"/>
  <c r="DE17"/>
  <c r="EP17"/>
  <c r="CI17"/>
  <c r="AO17"/>
  <c r="DR17"/>
  <c r="X17"/>
  <c r="CL17"/>
  <c r="CE17"/>
  <c r="DH17"/>
  <c r="EL17"/>
  <c r="CH17"/>
  <c r="AX17"/>
  <c r="EK17"/>
  <c r="CZ17"/>
  <c r="F17"/>
  <c r="CY17"/>
  <c r="ED17"/>
  <c r="DJ17"/>
  <c r="AG17"/>
  <c r="AQ16"/>
  <c r="X16"/>
  <c r="CO16"/>
  <c r="EX16"/>
  <c r="CZ16"/>
  <c r="EV16"/>
  <c r="DR16"/>
  <c r="BF16"/>
  <c r="EZ16"/>
  <c r="EW16"/>
  <c r="DJ16"/>
  <c r="BB16"/>
  <c r="Q16"/>
  <c r="AO16"/>
  <c r="EF16"/>
  <c r="CW16"/>
  <c r="AU16"/>
  <c r="CE16"/>
  <c r="DO16"/>
  <c r="DL16"/>
  <c r="DN16"/>
  <c r="FB16"/>
  <c r="C16"/>
  <c r="K16"/>
  <c r="BJ16"/>
  <c r="AX16"/>
  <c r="BO16"/>
  <c r="BI16"/>
  <c r="CA16"/>
  <c r="BE16"/>
  <c r="AH16"/>
  <c r="BH16"/>
  <c r="EU16"/>
  <c r="T16"/>
  <c r="CP16"/>
  <c r="S16"/>
  <c r="BW16"/>
  <c r="BY16"/>
  <c r="DV16"/>
  <c r="CF16"/>
  <c r="AJ16"/>
  <c r="DH16"/>
  <c r="DG16"/>
  <c r="CQ16"/>
  <c r="BQ16"/>
  <c r="DK16"/>
  <c r="CC16"/>
  <c r="CN16"/>
  <c r="BT16"/>
  <c r="AL16"/>
  <c r="M16"/>
  <c r="EK16"/>
  <c r="CD16"/>
  <c r="DW16"/>
  <c r="AT16"/>
  <c r="DZ16"/>
  <c r="Z16"/>
  <c r="CU16"/>
  <c r="CR16"/>
  <c r="DC16"/>
  <c r="EI16"/>
  <c r="CV16"/>
  <c r="N16"/>
  <c r="CJ16"/>
  <c r="BN16"/>
  <c r="AZ16"/>
  <c r="DB16"/>
  <c r="CK16"/>
  <c r="FD16"/>
  <c r="DP16"/>
  <c r="AA16"/>
  <c r="CY16"/>
  <c r="DI16"/>
  <c r="FC16"/>
  <c r="EG16"/>
  <c r="V16"/>
  <c r="W16"/>
  <c r="AM16"/>
  <c r="P16"/>
  <c r="DM16"/>
  <c r="EQ16"/>
  <c r="CX16"/>
  <c r="O16"/>
  <c r="R16"/>
  <c r="ED16"/>
  <c r="CT16"/>
  <c r="BV16"/>
  <c r="DD16"/>
  <c r="E16"/>
  <c r="DS16"/>
  <c r="BR16"/>
  <c r="U16"/>
  <c r="ES16"/>
  <c r="BA16"/>
  <c r="EN16"/>
  <c r="AW16"/>
  <c r="EO16"/>
  <c r="BU16"/>
  <c r="ET16"/>
  <c r="EE16"/>
  <c r="AI16"/>
  <c r="H16"/>
  <c r="EL16"/>
  <c r="CM16"/>
  <c r="AB16"/>
  <c r="EM16"/>
  <c r="CB16"/>
  <c r="AD16"/>
  <c r="EB16"/>
  <c r="EH16"/>
  <c r="DA16"/>
  <c r="AC16"/>
  <c r="BC16"/>
  <c r="ER16"/>
  <c r="AR16"/>
  <c r="AK16"/>
  <c r="CI16"/>
  <c r="D16"/>
  <c r="BP16"/>
  <c r="BL16"/>
  <c r="CS16"/>
  <c r="J16"/>
  <c r="I16"/>
  <c r="L16"/>
  <c r="AY16"/>
  <c r="EA16"/>
  <c r="BG16"/>
  <c r="Y16"/>
  <c r="BZ16"/>
  <c r="AN16"/>
  <c r="CL16"/>
  <c r="DE16"/>
  <c r="DF16"/>
  <c r="DX16"/>
  <c r="EC16"/>
  <c r="BM16"/>
  <c r="AF16"/>
  <c r="BX16"/>
  <c r="EP16"/>
  <c r="EY16"/>
  <c r="DQ16"/>
  <c r="EJ16"/>
  <c r="FA16"/>
  <c r="BS16"/>
  <c r="CG16"/>
  <c r="F16"/>
  <c r="AP16"/>
  <c r="AV16"/>
  <c r="BD16"/>
  <c r="AS16"/>
  <c r="DU16"/>
  <c r="BK16"/>
  <c r="DT16"/>
  <c r="DY16"/>
  <c r="G16"/>
  <c r="AG16"/>
  <c r="CH16"/>
  <c r="DI15"/>
  <c r="EP15"/>
  <c r="EQ15"/>
  <c r="AL15"/>
  <c r="CB15"/>
  <c r="ET15"/>
  <c r="DZ15"/>
  <c r="BW15"/>
  <c r="AD15"/>
  <c r="CU15"/>
  <c r="EB15"/>
  <c r="AF15"/>
  <c r="X15"/>
  <c r="H15"/>
  <c r="N15"/>
  <c r="AW15"/>
  <c r="BV15"/>
  <c r="DP15"/>
  <c r="CN15"/>
  <c r="BI15"/>
  <c r="BN15"/>
  <c r="DE15"/>
  <c r="ER15"/>
  <c r="EW15"/>
  <c r="EI15"/>
  <c r="DT15"/>
  <c r="CD15"/>
  <c r="CY15"/>
  <c r="DH15"/>
  <c r="EO15"/>
  <c r="CW15"/>
  <c r="EV15"/>
  <c r="CX15"/>
  <c r="P15"/>
  <c r="F15"/>
  <c r="CK15"/>
  <c r="EZ15"/>
  <c r="AR15"/>
  <c r="BM15"/>
  <c r="DB15"/>
  <c r="DR15"/>
  <c r="ES15"/>
  <c r="CL15"/>
  <c r="EY15"/>
  <c r="CI15"/>
  <c r="CE15"/>
  <c r="R15"/>
  <c r="BJ15"/>
  <c r="AV15"/>
  <c r="DF15"/>
  <c r="AP15"/>
  <c r="CM15"/>
  <c r="AH15"/>
  <c r="DL15"/>
  <c r="EH15"/>
  <c r="BU15"/>
  <c r="EE15"/>
  <c r="K15"/>
  <c r="AC15"/>
  <c r="BP15"/>
  <c r="S15"/>
  <c r="BX15"/>
  <c r="FD15"/>
  <c r="AB15"/>
  <c r="AZ15"/>
  <c r="BC15"/>
  <c r="DS15"/>
  <c r="CJ15"/>
  <c r="CO15"/>
  <c r="EA15"/>
  <c r="EF15"/>
  <c r="ED15"/>
  <c r="J15"/>
  <c r="BK15"/>
  <c r="AS15"/>
  <c r="U15"/>
  <c r="AI15"/>
  <c r="EL15"/>
  <c r="DM15"/>
  <c r="AN15"/>
  <c r="DG15"/>
  <c r="Z15"/>
  <c r="DY15"/>
  <c r="BT15"/>
  <c r="EK15"/>
  <c r="AX15"/>
  <c r="FB15"/>
  <c r="AO15"/>
  <c r="CR15"/>
  <c r="CV15"/>
  <c r="AM15"/>
  <c r="BQ15"/>
  <c r="M15"/>
  <c r="CG15"/>
  <c r="EM15"/>
  <c r="D15"/>
  <c r="BL15"/>
  <c r="AJ15"/>
  <c r="CT15"/>
  <c r="FA15"/>
  <c r="L15"/>
  <c r="E15"/>
  <c r="CF15"/>
  <c r="CQ15"/>
  <c r="EU15"/>
  <c r="DX15"/>
  <c r="G15"/>
  <c r="DV15"/>
  <c r="BD15"/>
  <c r="BO15"/>
  <c r="AK15"/>
  <c r="FC15"/>
  <c r="BS15"/>
  <c r="DC15"/>
  <c r="Y15"/>
  <c r="CH15"/>
  <c r="BE15"/>
  <c r="AA15"/>
  <c r="BY15"/>
  <c r="EN15"/>
  <c r="EJ15"/>
  <c r="AT15"/>
  <c r="BA15"/>
  <c r="DW15"/>
  <c r="AQ15"/>
  <c r="BF15"/>
  <c r="CC15"/>
  <c r="BB15"/>
  <c r="CS15"/>
  <c r="CP15"/>
  <c r="DD15"/>
  <c r="EC15"/>
  <c r="DQ15"/>
  <c r="AY15"/>
  <c r="DN15"/>
  <c r="C15"/>
  <c r="T15"/>
  <c r="V15"/>
  <c r="I15"/>
  <c r="CZ15"/>
  <c r="DK15"/>
  <c r="W15"/>
  <c r="DA15"/>
  <c r="DO15"/>
  <c r="CA15"/>
  <c r="BR15"/>
  <c r="AU15"/>
  <c r="O15"/>
  <c r="EX15"/>
  <c r="Q15"/>
  <c r="EG15"/>
  <c r="DJ15"/>
  <c r="BH15"/>
  <c r="BZ15"/>
  <c r="DU15"/>
  <c r="BG15"/>
  <c r="AG15"/>
  <c r="BZ14"/>
  <c r="FA14"/>
  <c r="BA14"/>
  <c r="CP14"/>
  <c r="AS14"/>
  <c r="AU14"/>
  <c r="DA14"/>
  <c r="C14"/>
  <c r="CE14"/>
  <c r="EZ14"/>
  <c r="DM14"/>
  <c r="DS14"/>
  <c r="F14"/>
  <c r="EU14"/>
  <c r="CU14"/>
  <c r="EA14"/>
  <c r="DF14"/>
  <c r="EL14"/>
  <c r="BH14"/>
  <c r="EM14"/>
  <c r="DJ14"/>
  <c r="BO14"/>
  <c r="CR14"/>
  <c r="AX14"/>
  <c r="BF14"/>
  <c r="EW14"/>
  <c r="I14"/>
  <c r="DN14"/>
  <c r="K14"/>
  <c r="T14"/>
  <c r="FB14"/>
  <c r="BB14"/>
  <c r="BK14"/>
  <c r="BX14"/>
  <c r="DV14"/>
  <c r="CH14"/>
  <c r="S14"/>
  <c r="D14"/>
  <c r="AB14"/>
  <c r="AT14"/>
  <c r="DT14"/>
  <c r="Z14"/>
  <c r="CA14"/>
  <c r="CX14"/>
  <c r="CS14"/>
  <c r="AM14"/>
  <c r="J14"/>
  <c r="X14"/>
  <c r="N14"/>
  <c r="BW14"/>
  <c r="AK14"/>
  <c r="CI14"/>
  <c r="AP14"/>
  <c r="AY14"/>
  <c r="DI14"/>
  <c r="AV14"/>
  <c r="DQ14"/>
  <c r="CC14"/>
  <c r="BY14"/>
  <c r="AL14"/>
  <c r="AR14"/>
  <c r="AN14"/>
  <c r="CD14"/>
  <c r="BU14"/>
  <c r="CO14"/>
  <c r="EG14"/>
  <c r="AQ14"/>
  <c r="H14"/>
  <c r="Q14"/>
  <c r="CF14"/>
  <c r="BN14"/>
  <c r="DG14"/>
  <c r="EY14"/>
  <c r="DP14"/>
  <c r="BL14"/>
  <c r="BR14"/>
  <c r="EB14"/>
  <c r="EN14"/>
  <c r="BQ14"/>
  <c r="BP14"/>
  <c r="EK14"/>
  <c r="FC14"/>
  <c r="AD14"/>
  <c r="CQ14"/>
  <c r="Y14"/>
  <c r="CW14"/>
  <c r="M14"/>
  <c r="CK14"/>
  <c r="CG14"/>
  <c r="FD14"/>
  <c r="EH14"/>
  <c r="DR14"/>
  <c r="U14"/>
  <c r="CZ14"/>
  <c r="BD14"/>
  <c r="DC14"/>
  <c r="DL14"/>
  <c r="AA14"/>
  <c r="G14"/>
  <c r="DY14"/>
  <c r="EV14"/>
  <c r="DE14"/>
  <c r="CV14"/>
  <c r="BS14"/>
  <c r="DX14"/>
  <c r="EP14"/>
  <c r="EF14"/>
  <c r="DD14"/>
  <c r="BE14"/>
  <c r="CT14"/>
  <c r="AJ14"/>
  <c r="EX14"/>
  <c r="EO14"/>
  <c r="AZ14"/>
  <c r="BT14"/>
  <c r="EI14"/>
  <c r="ER14"/>
  <c r="ES14"/>
  <c r="EE14"/>
  <c r="AO14"/>
  <c r="AW14"/>
  <c r="O14"/>
  <c r="BC14"/>
  <c r="CN14"/>
  <c r="ED14"/>
  <c r="EC14"/>
  <c r="ET14"/>
  <c r="EQ14"/>
  <c r="DW14"/>
  <c r="BM14"/>
  <c r="CL14"/>
  <c r="DO14"/>
  <c r="P14"/>
  <c r="DZ14"/>
  <c r="AH14"/>
  <c r="AI14"/>
  <c r="EJ14"/>
  <c r="DK14"/>
  <c r="BJ14"/>
  <c r="AF14"/>
  <c r="CM14"/>
  <c r="AC14"/>
  <c r="DH14"/>
  <c r="BI14"/>
  <c r="BG14"/>
  <c r="E14"/>
  <c r="DU14"/>
  <c r="V14"/>
  <c r="DB14"/>
  <c r="L14"/>
  <c r="R14"/>
  <c r="CY14"/>
  <c r="CJ14"/>
  <c r="W14"/>
  <c r="BV14"/>
  <c r="CB14"/>
  <c r="AG14"/>
  <c r="CW13"/>
  <c r="DD13"/>
  <c r="DZ13"/>
  <c r="DV13"/>
  <c r="G13"/>
  <c r="BG13"/>
  <c r="BN13"/>
  <c r="DE13"/>
  <c r="CB13"/>
  <c r="CZ13"/>
  <c r="CA13"/>
  <c r="AP13"/>
  <c r="CO13"/>
  <c r="ER13"/>
  <c r="AY13"/>
  <c r="CP13"/>
  <c r="EY13"/>
  <c r="CD13"/>
  <c r="BF13"/>
  <c r="CS13"/>
  <c r="AC13"/>
  <c r="EU13"/>
  <c r="CQ13"/>
  <c r="BO13"/>
  <c r="EE13"/>
  <c r="AH13"/>
  <c r="AL13"/>
  <c r="DT13"/>
  <c r="BW13"/>
  <c r="Q13"/>
  <c r="BK13"/>
  <c r="AK13"/>
  <c r="BX13"/>
  <c r="BJ13"/>
  <c r="E13"/>
  <c r="EN13"/>
  <c r="AQ13"/>
  <c r="BM13"/>
  <c r="CK13"/>
  <c r="BY13"/>
  <c r="AM13"/>
  <c r="ED13"/>
  <c r="BT13"/>
  <c r="D13"/>
  <c r="EB13"/>
  <c r="DA13"/>
  <c r="DG13"/>
  <c r="EJ13"/>
  <c r="EC13"/>
  <c r="DR13"/>
  <c r="Z13"/>
  <c r="BA13"/>
  <c r="AZ13"/>
  <c r="AR13"/>
  <c r="AO13"/>
  <c r="X13"/>
  <c r="BH13"/>
  <c r="V13"/>
  <c r="C13"/>
  <c r="I13"/>
  <c r="DW13"/>
  <c r="H13"/>
  <c r="BI13"/>
  <c r="P13"/>
  <c r="EX13"/>
  <c r="FA13"/>
  <c r="CL13"/>
  <c r="EV13"/>
  <c r="ET13"/>
  <c r="DX13"/>
  <c r="CF13"/>
  <c r="DS13"/>
  <c r="DM13"/>
  <c r="EK13"/>
  <c r="DU13"/>
  <c r="DJ13"/>
  <c r="EM13"/>
  <c r="AV13"/>
  <c r="DB13"/>
  <c r="BC13"/>
  <c r="U13"/>
  <c r="AW13"/>
  <c r="AF13"/>
  <c r="AA13"/>
  <c r="EH13"/>
  <c r="BD13"/>
  <c r="O13"/>
  <c r="DL13"/>
  <c r="EZ13"/>
  <c r="BB13"/>
  <c r="CC13"/>
  <c r="DK13"/>
  <c r="R13"/>
  <c r="CR13"/>
  <c r="AT13"/>
  <c r="K13"/>
  <c r="S13"/>
  <c r="FD13"/>
  <c r="CI13"/>
  <c r="BP13"/>
  <c r="AJ13"/>
  <c r="BR13"/>
  <c r="AN13"/>
  <c r="CE13"/>
  <c r="AD13"/>
  <c r="CV13"/>
  <c r="EW13"/>
  <c r="DI13"/>
  <c r="FC13"/>
  <c r="EI13"/>
  <c r="AU13"/>
  <c r="CY13"/>
  <c r="CT13"/>
  <c r="CU13"/>
  <c r="EG13"/>
  <c r="DN13"/>
  <c r="DP13"/>
  <c r="N13"/>
  <c r="DC13"/>
  <c r="EQ13"/>
  <c r="DQ13"/>
  <c r="M13"/>
  <c r="ES13"/>
  <c r="F13"/>
  <c r="T13"/>
  <c r="FB13"/>
  <c r="CX13"/>
  <c r="BS13"/>
  <c r="BQ13"/>
  <c r="AX13"/>
  <c r="CG13"/>
  <c r="DF13"/>
  <c r="EF13"/>
  <c r="BL13"/>
  <c r="DO13"/>
  <c r="W13"/>
  <c r="AI13"/>
  <c r="BE13"/>
  <c r="BU13"/>
  <c r="DY13"/>
  <c r="EL13"/>
  <c r="CJ13"/>
  <c r="EA13"/>
  <c r="DH13"/>
  <c r="BV13"/>
  <c r="CN13"/>
  <c r="BZ13"/>
  <c r="AB13"/>
  <c r="EP13"/>
  <c r="Y13"/>
  <c r="CM13"/>
  <c r="J13"/>
  <c r="L13"/>
  <c r="EO13"/>
  <c r="CH13"/>
  <c r="AS13"/>
  <c r="AG13"/>
  <c r="BY12"/>
  <c r="AD12"/>
  <c r="DS12"/>
  <c r="DV12"/>
  <c r="EY12"/>
  <c r="CN12"/>
  <c r="Y12"/>
  <c r="CX12"/>
  <c r="DA12"/>
  <c r="N12"/>
  <c r="CG12"/>
  <c r="R12"/>
  <c r="DO12"/>
  <c r="BA12"/>
  <c r="EU12"/>
  <c r="CK12"/>
  <c r="ED12"/>
  <c r="AT12"/>
  <c r="M12"/>
  <c r="EX12"/>
  <c r="FB12"/>
  <c r="AY12"/>
  <c r="H12"/>
  <c r="BD12"/>
  <c r="CZ12"/>
  <c r="L12"/>
  <c r="EA12"/>
  <c r="Z12"/>
  <c r="AL12"/>
  <c r="X12"/>
  <c r="EI12"/>
  <c r="EE12"/>
  <c r="DK12"/>
  <c r="C12"/>
  <c r="AH12"/>
  <c r="BB12"/>
  <c r="CJ12"/>
  <c r="EQ12"/>
  <c r="DH12"/>
  <c r="P12"/>
  <c r="AU12"/>
  <c r="AS12"/>
  <c r="CM12"/>
  <c r="AV12"/>
  <c r="CO12"/>
  <c r="U12"/>
  <c r="BG12"/>
  <c r="CA12"/>
  <c r="CI12"/>
  <c r="AR12"/>
  <c r="BE12"/>
  <c r="CW12"/>
  <c r="BU12"/>
  <c r="CB12"/>
  <c r="FA12"/>
  <c r="DZ12"/>
  <c r="AI12"/>
  <c r="BN12"/>
  <c r="CL12"/>
  <c r="EO12"/>
  <c r="AK12"/>
  <c r="DE12"/>
  <c r="BH12"/>
  <c r="DD12"/>
  <c r="ER12"/>
  <c r="CE12"/>
  <c r="DG12"/>
  <c r="AC12"/>
  <c r="DM12"/>
  <c r="DP12"/>
  <c r="DC12"/>
  <c r="EF12"/>
  <c r="BW12"/>
  <c r="J12"/>
  <c r="D12"/>
  <c r="BQ12"/>
  <c r="G12"/>
  <c r="DL12"/>
  <c r="AB12"/>
  <c r="CP12"/>
  <c r="EB12"/>
  <c r="FC12"/>
  <c r="DQ12"/>
  <c r="CU12"/>
  <c r="CY12"/>
  <c r="EL12"/>
  <c r="AQ12"/>
  <c r="ES12"/>
  <c r="W12"/>
  <c r="T12"/>
  <c r="EJ12"/>
  <c r="EC12"/>
  <c r="DU12"/>
  <c r="EK12"/>
  <c r="AJ12"/>
  <c r="EV12"/>
  <c r="BV12"/>
  <c r="CH12"/>
  <c r="AZ12"/>
  <c r="DF12"/>
  <c r="BC12"/>
  <c r="AP12"/>
  <c r="DN12"/>
  <c r="EG12"/>
  <c r="BS12"/>
  <c r="AF12"/>
  <c r="AN12"/>
  <c r="EM12"/>
  <c r="DJ12"/>
  <c r="CD12"/>
  <c r="CF12"/>
  <c r="BR12"/>
  <c r="DB12"/>
  <c r="V12"/>
  <c r="CT12"/>
  <c r="AA12"/>
  <c r="DY12"/>
  <c r="BJ12"/>
  <c r="CS12"/>
  <c r="BF12"/>
  <c r="BX12"/>
  <c r="BO12"/>
  <c r="BI12"/>
  <c r="E12"/>
  <c r="BK12"/>
  <c r="ET12"/>
  <c r="CV12"/>
  <c r="EW12"/>
  <c r="S12"/>
  <c r="CQ12"/>
  <c r="Q12"/>
  <c r="EH12"/>
  <c r="F12"/>
  <c r="BT12"/>
  <c r="AX12"/>
  <c r="O12"/>
  <c r="AW12"/>
  <c r="CC12"/>
  <c r="DT12"/>
  <c r="I12"/>
  <c r="BZ12"/>
  <c r="EP12"/>
  <c r="DX12"/>
  <c r="AM12"/>
  <c r="DI12"/>
  <c r="DW12"/>
  <c r="FD12"/>
  <c r="DR12"/>
  <c r="EZ12"/>
  <c r="K12"/>
  <c r="EN12"/>
  <c r="AO12"/>
  <c r="BL12"/>
  <c r="CR12"/>
  <c r="BM12"/>
  <c r="AG12"/>
  <c r="BP12"/>
  <c r="BL11"/>
  <c r="AS11"/>
  <c r="S11"/>
  <c r="EH11"/>
  <c r="CC11"/>
  <c r="X11"/>
  <c r="EX11"/>
  <c r="DM11"/>
  <c r="N11"/>
  <c r="CH11"/>
  <c r="CQ11"/>
  <c r="DK11"/>
  <c r="AT11"/>
  <c r="EF11"/>
  <c r="BD11"/>
  <c r="Y11"/>
  <c r="DY11"/>
  <c r="AR11"/>
  <c r="T11"/>
  <c r="CV11"/>
  <c r="BA11"/>
  <c r="E11"/>
  <c r="EJ11"/>
  <c r="DH11"/>
  <c r="CA11"/>
  <c r="EK11"/>
  <c r="BY11"/>
  <c r="P11"/>
  <c r="DG11"/>
  <c r="DJ11"/>
  <c r="AP11"/>
  <c r="CE11"/>
  <c r="DQ11"/>
  <c r="BV11"/>
  <c r="DX11"/>
  <c r="G11"/>
  <c r="DV11"/>
  <c r="EC11"/>
  <c r="CI11"/>
  <c r="C11"/>
  <c r="FA11"/>
  <c r="DR11"/>
  <c r="CJ11"/>
  <c r="BR11"/>
  <c r="EE11"/>
  <c r="BM11"/>
  <c r="CR11"/>
  <c r="EP11"/>
  <c r="AC11"/>
  <c r="H11"/>
  <c r="ED11"/>
  <c r="DA11"/>
  <c r="AB11"/>
  <c r="EL11"/>
  <c r="CG11"/>
  <c r="DU11"/>
  <c r="DT11"/>
  <c r="BO11"/>
  <c r="CN11"/>
  <c r="BK11"/>
  <c r="BP11"/>
  <c r="I11"/>
  <c r="AV11"/>
  <c r="CK11"/>
  <c r="BC11"/>
  <c r="Z11"/>
  <c r="CY11"/>
  <c r="CM11"/>
  <c r="CP11"/>
  <c r="AA11"/>
  <c r="BB11"/>
  <c r="W11"/>
  <c r="DL11"/>
  <c r="CB11"/>
  <c r="AX11"/>
  <c r="CO11"/>
  <c r="K11"/>
  <c r="DE11"/>
  <c r="BF11"/>
  <c r="ER11"/>
  <c r="AO11"/>
  <c r="Q11"/>
  <c r="BZ11"/>
  <c r="FC11"/>
  <c r="BG11"/>
  <c r="EO11"/>
  <c r="EI11"/>
  <c r="AM11"/>
  <c r="CS11"/>
  <c r="EZ11"/>
  <c r="BW11"/>
  <c r="FB11"/>
  <c r="ES11"/>
  <c r="BS11"/>
  <c r="EM11"/>
  <c r="BE11"/>
  <c r="EQ11"/>
  <c r="EW11"/>
  <c r="DS11"/>
  <c r="U11"/>
  <c r="BT11"/>
  <c r="CD11"/>
  <c r="AY11"/>
  <c r="AJ11"/>
  <c r="BX11"/>
  <c r="CW11"/>
  <c r="AU11"/>
  <c r="CZ11"/>
  <c r="DO11"/>
  <c r="AH11"/>
  <c r="AN11"/>
  <c r="AZ11"/>
  <c r="CF11"/>
  <c r="DZ11"/>
  <c r="EG11"/>
  <c r="DN11"/>
  <c r="AW11"/>
  <c r="DB11"/>
  <c r="L11"/>
  <c r="O11"/>
  <c r="DD11"/>
  <c r="AQ11"/>
  <c r="D11"/>
  <c r="DC11"/>
  <c r="V11"/>
  <c r="F11"/>
  <c r="CU11"/>
  <c r="EV11"/>
  <c r="AL11"/>
  <c r="BH11"/>
  <c r="BJ11"/>
  <c r="ET11"/>
  <c r="BI11"/>
  <c r="BU11"/>
  <c r="R11"/>
  <c r="BN11"/>
  <c r="AI11"/>
  <c r="DW11"/>
  <c r="EU11"/>
  <c r="DP11"/>
  <c r="CX11"/>
  <c r="M11"/>
  <c r="AD11"/>
  <c r="AK11"/>
  <c r="FD11"/>
  <c r="DI11"/>
  <c r="CT11"/>
  <c r="AF11"/>
  <c r="EB11"/>
  <c r="BQ11"/>
  <c r="EN11"/>
  <c r="CL11"/>
  <c r="EA11"/>
  <c r="EY11"/>
  <c r="J11"/>
  <c r="DF11"/>
  <c r="AG11"/>
  <c r="C10"/>
  <c r="AN10"/>
  <c r="AZ10"/>
  <c r="Y10"/>
  <c r="BR10"/>
  <c r="BM10"/>
  <c r="BS10"/>
  <c r="BI10"/>
  <c r="BA10"/>
  <c r="AS10"/>
  <c r="E10"/>
  <c r="FC10"/>
  <c r="CK10"/>
  <c r="AM10"/>
  <c r="CC10"/>
  <c r="AU10"/>
  <c r="CJ10"/>
  <c r="CO10"/>
  <c r="D10"/>
  <c r="EN10"/>
  <c r="N10"/>
  <c r="R10"/>
  <c r="BU10"/>
  <c r="L10"/>
  <c r="AH10"/>
  <c r="AR10"/>
  <c r="EW10"/>
  <c r="AW10"/>
  <c r="CH10"/>
  <c r="BZ10"/>
  <c r="BJ10"/>
  <c r="CM10"/>
  <c r="CE10"/>
  <c r="F10"/>
  <c r="BO10"/>
  <c r="BH10"/>
  <c r="BP10"/>
  <c r="BL10"/>
  <c r="CT10"/>
  <c r="U10"/>
  <c r="EU10"/>
  <c r="AP10"/>
  <c r="BB10"/>
  <c r="BC10"/>
  <c r="Z10"/>
  <c r="BF10"/>
  <c r="W10"/>
  <c r="AI10"/>
  <c r="BE10"/>
  <c r="AT10"/>
  <c r="CG10"/>
  <c r="M10"/>
  <c r="O10"/>
  <c r="BG10"/>
  <c r="AL10"/>
  <c r="EV10"/>
  <c r="EL10"/>
  <c r="CQ10"/>
  <c r="CF10"/>
  <c r="EO10"/>
  <c r="FA10"/>
  <c r="K10"/>
  <c r="EX10"/>
  <c r="ER10"/>
  <c r="CS10"/>
  <c r="I10"/>
  <c r="CL10"/>
  <c r="T10"/>
  <c r="AF10"/>
  <c r="CA10"/>
  <c r="AB10"/>
  <c r="CP10"/>
  <c r="BQ10"/>
  <c r="AK10"/>
  <c r="AD10"/>
  <c r="EP10"/>
  <c r="EQ10"/>
  <c r="BW10"/>
  <c r="AA10"/>
  <c r="BV10"/>
  <c r="FD10"/>
  <c r="J10"/>
  <c r="EM10"/>
  <c r="BY10"/>
  <c r="P10"/>
  <c r="BD10"/>
  <c r="Q10"/>
  <c r="EZ10"/>
  <c r="AY10"/>
  <c r="G10"/>
  <c r="ET10"/>
  <c r="BK10"/>
  <c r="CI10"/>
  <c r="V10"/>
  <c r="AO10"/>
  <c r="CR10"/>
  <c r="CD10"/>
  <c r="AV10"/>
  <c r="BX10"/>
  <c r="EK10"/>
  <c r="CB10"/>
  <c r="FB10"/>
  <c r="BT10"/>
  <c r="AX10"/>
  <c r="AC10"/>
  <c r="H10"/>
  <c r="BN10"/>
  <c r="AJ10"/>
  <c r="AQ10"/>
  <c r="CN10"/>
  <c r="S10"/>
  <c r="X10"/>
  <c r="ES10"/>
  <c r="EY10"/>
  <c r="CW9"/>
  <c r="S9"/>
  <c r="Q9"/>
  <c r="BP9"/>
  <c r="CJ9"/>
  <c r="CD9"/>
  <c r="EE9"/>
  <c r="BN9"/>
  <c r="DP9"/>
  <c r="BS9"/>
  <c r="CV9"/>
  <c r="BQ9"/>
  <c r="AB9"/>
  <c r="CC9"/>
  <c r="X9"/>
  <c r="DJ9"/>
  <c r="CI9"/>
  <c r="AT9"/>
  <c r="AW9"/>
  <c r="DR9"/>
  <c r="BZ9"/>
  <c r="AQ9"/>
  <c r="AU9"/>
  <c r="BC9"/>
  <c r="H9"/>
  <c r="CN9"/>
  <c r="AR9"/>
  <c r="BD9"/>
  <c r="D9"/>
  <c r="AS9"/>
  <c r="BY9"/>
  <c r="AV9"/>
  <c r="DX9"/>
  <c r="DQ9"/>
  <c r="EC9"/>
  <c r="EH9"/>
  <c r="CF9"/>
  <c r="DS9"/>
  <c r="AY9"/>
  <c r="BA9"/>
  <c r="EF9"/>
  <c r="DK9"/>
  <c r="AI9"/>
  <c r="ED9"/>
  <c r="AC9"/>
  <c r="N9"/>
  <c r="CU9"/>
  <c r="DH9"/>
  <c r="BG9"/>
  <c r="CA9"/>
  <c r="BR9"/>
  <c r="EJ9"/>
  <c r="EA9"/>
  <c r="K9"/>
  <c r="O9"/>
  <c r="DY9"/>
  <c r="AF9"/>
  <c r="V9"/>
  <c r="DI9"/>
  <c r="EI9"/>
  <c r="BF9"/>
  <c r="Y9"/>
  <c r="T9"/>
  <c r="DF9"/>
  <c r="BU9"/>
  <c r="W9"/>
  <c r="DM9"/>
  <c r="CL9"/>
  <c r="BH9"/>
  <c r="AH9"/>
  <c r="BK9"/>
  <c r="EB9"/>
  <c r="BJ9"/>
  <c r="CE9"/>
  <c r="CY9"/>
  <c r="BX9"/>
  <c r="CM9"/>
  <c r="AK9"/>
  <c r="BM9"/>
  <c r="DV9"/>
  <c r="AA9"/>
  <c r="DU9"/>
  <c r="DE9"/>
  <c r="DA9"/>
  <c r="U9"/>
  <c r="AO9"/>
  <c r="BI9"/>
  <c r="DN9"/>
  <c r="AM9"/>
  <c r="L9"/>
  <c r="DL9"/>
  <c r="BL9"/>
  <c r="DB9"/>
  <c r="CK9"/>
  <c r="AJ9"/>
  <c r="CZ9"/>
  <c r="EG9"/>
  <c r="DD9"/>
  <c r="M9"/>
  <c r="AN9"/>
  <c r="BV9"/>
  <c r="AX9"/>
  <c r="DZ9"/>
  <c r="DO9"/>
  <c r="E9"/>
  <c r="BB9"/>
  <c r="AL9"/>
  <c r="P9"/>
  <c r="CX9"/>
  <c r="AZ9"/>
  <c r="DT9"/>
  <c r="Z9"/>
  <c r="BE9"/>
  <c r="AP9"/>
  <c r="CB9"/>
  <c r="F9"/>
  <c r="BW9"/>
  <c r="R9"/>
  <c r="BT9"/>
  <c r="CH9"/>
  <c r="CG9"/>
  <c r="AD9"/>
  <c r="J9"/>
  <c r="G9"/>
  <c r="DW9"/>
  <c r="DC9"/>
  <c r="I9"/>
  <c r="C9"/>
  <c r="DG9"/>
  <c r="BO9"/>
  <c r="ER9"/>
  <c r="ER22"/>
  <c r="EG10"/>
  <c r="EG22"/>
  <c r="DX10"/>
  <c r="DX22"/>
  <c r="DC10"/>
  <c r="DC22"/>
  <c r="EI10"/>
  <c r="EI22"/>
  <c r="DW10"/>
  <c r="DW22"/>
  <c r="DA10"/>
  <c r="DA22"/>
  <c r="DM10"/>
  <c r="DM22"/>
  <c r="EX9"/>
  <c r="EX22"/>
  <c r="DU10"/>
  <c r="DU22"/>
  <c r="ET9"/>
  <c r="ET22"/>
  <c r="FB9"/>
  <c r="FB22"/>
  <c r="EN9"/>
  <c r="EN22"/>
  <c r="EB10"/>
  <c r="EB22"/>
  <c r="EQ9"/>
  <c r="EQ22"/>
  <c r="DG10"/>
  <c r="DG22"/>
  <c r="EH10"/>
  <c r="EH22"/>
  <c r="CY10"/>
  <c r="CY22"/>
  <c r="EO9"/>
  <c r="EO22"/>
  <c r="EY9"/>
  <c r="EY22"/>
  <c r="EV9"/>
  <c r="EV22"/>
  <c r="CZ10"/>
  <c r="CZ22"/>
  <c r="EE10"/>
  <c r="EE22"/>
  <c r="ED10"/>
  <c r="ED22"/>
  <c r="CT9"/>
  <c r="CT22"/>
  <c r="CO9"/>
  <c r="CO22"/>
  <c r="EZ9"/>
  <c r="EZ22"/>
  <c r="DL10"/>
  <c r="DL22"/>
  <c r="FD9"/>
  <c r="FD22"/>
  <c r="DH10"/>
  <c r="DH22"/>
  <c r="DN10"/>
  <c r="DN22"/>
  <c r="DE10"/>
  <c r="DE22"/>
  <c r="EM9"/>
  <c r="EM22"/>
  <c r="FA9"/>
  <c r="FA22"/>
  <c r="ES9"/>
  <c r="ES22"/>
  <c r="EA10"/>
  <c r="EA22"/>
  <c r="DO10"/>
  <c r="DO22"/>
  <c r="EW9"/>
  <c r="EW22"/>
  <c r="DT10"/>
  <c r="DT22"/>
  <c r="EU9"/>
  <c r="EU22"/>
  <c r="DP10"/>
  <c r="DP22"/>
  <c r="CW10"/>
  <c r="CW22"/>
  <c r="DQ10"/>
  <c r="DQ22"/>
  <c r="CR9"/>
  <c r="CR22"/>
  <c r="EJ10"/>
  <c r="EJ22"/>
  <c r="DF10"/>
  <c r="DF22"/>
  <c r="DB10"/>
  <c r="DB22"/>
  <c r="CX10"/>
  <c r="CX22"/>
  <c r="DD10"/>
  <c r="DD22"/>
  <c r="DK10"/>
  <c r="DK22"/>
  <c r="EL9"/>
  <c r="EL22"/>
  <c r="DJ10"/>
  <c r="DJ22"/>
  <c r="EC10"/>
  <c r="EC22"/>
  <c r="DY10"/>
  <c r="DY22"/>
  <c r="EK9"/>
  <c r="EK22"/>
  <c r="DZ10"/>
  <c r="DZ22"/>
  <c r="EF10"/>
  <c r="EF22"/>
  <c r="DS10"/>
  <c r="DS22"/>
  <c r="DR10"/>
  <c r="DR22"/>
  <c r="CU10"/>
  <c r="CU22"/>
  <c r="CS9"/>
  <c r="CS22"/>
  <c r="DV10"/>
  <c r="DV22"/>
  <c r="DI10"/>
  <c r="DI22"/>
  <c r="FC9"/>
  <c r="FC22"/>
  <c r="CQ9"/>
  <c r="CQ22"/>
  <c r="CP9"/>
  <c r="CP22"/>
  <c r="AG9"/>
  <c r="EP9"/>
  <c r="EP22"/>
  <c r="AG10"/>
  <c r="CV10"/>
  <c r="CV22"/>
</calcChain>
</file>

<file path=xl/sharedStrings.xml><?xml version="1.0" encoding="utf-8"?>
<sst xmlns="http://schemas.openxmlformats.org/spreadsheetml/2006/main" count="241" uniqueCount="93">
  <si>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</si>
  <si>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</si>
  <si>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</si>
  <si>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</si>
  <si>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</si>
  <si>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</si>
  <si>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</si>
  <si>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</si>
  <si>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</si>
  <si>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</si>
  <si>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</si>
  <si>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</si>
  <si>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</si>
  <si>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</si>
  <si>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</si>
  <si>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</si>
  <si>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</si>
  <si>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</si>
  <si>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</si>
  <si>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</si>
  <si>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</si>
  <si>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</si>
  <si>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</si>
  <si>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</si>
  <si>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</si>
  <si>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</si>
  <si>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</si>
  <si>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</si>
  <si>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</si>
  <si>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</si>
  <si>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</si>
  <si>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</si>
  <si>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</si>
  <si>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</si>
  <si>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</si>
  <si>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</si>
  <si>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</si>
  <si>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</si>
  <si>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</si>
  <si>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</si>
  <si>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</si>
  <si>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</si>
  <si>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</si>
  <si>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</si>
  <si>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</si>
  <si>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</si>
  <si>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</si>
  <si>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</si>
  <si>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</si>
  <si>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</si>
  <si>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</si>
  <si>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</si>
  <si>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</si>
  <si>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</si>
  <si>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</si>
  <si>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</si>
  <si>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</si>
  <si>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</si>
  <si>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</si>
  <si>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</si>
  <si>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</si>
  <si>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</si>
  <si>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</si>
  <si>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</si>
  <si>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</si>
  <si>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</si>
  <si>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</si>
  <si>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</si>
  <si>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</si>
  <si>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</si>
  <si>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</si>
  <si>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</si>
  <si>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</si>
  <si>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</si>
  <si>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</si>
  <si>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</si>
  <si>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</si>
  <si>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</si>
  <si>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</si>
  <si>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</si>
  <si>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</si>
  <si>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</si>
  <si>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</si>
  <si>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</si>
  <si>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</si>
  <si>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</si>
  <si>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</si>
  <si>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</si>
  <si>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</si>
  <si>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 xml:space="preserve"> JUMLAH / RATA-2</t>
  </si>
  <si>
    <t>MERGOSONO</t>
  </si>
  <si>
    <t>DATA PEMBERIAN MAKANAN TAMBAHAN (PMT) BALITA KEL. MERGOSONO</t>
  </si>
  <si>
    <t>PUSKESMAS ARJOWINANGUN TAHUN 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</si>
</sst>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0" borderId="8" xfId="0" applyNumberFormat="1" applyFont="1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1">
          <cell r="B11">
            <v>3</v>
          </cell>
          <cell r="C11" t="str">
            <v>MERGOSONO</v>
          </cell>
          <cell r="S11">
            <v>615</v>
          </cell>
          <cell r="T11">
            <v>1264</v>
          </cell>
          <cell r="U11">
            <v>132</v>
          </cell>
          <cell r="V11">
            <v>136</v>
          </cell>
          <cell r="W11">
            <v>268</v>
          </cell>
          <cell r="X11">
            <v>262</v>
          </cell>
          <cell r="Y11">
            <v>261</v>
          </cell>
          <cell r="Z11">
            <v>523</v>
          </cell>
          <cell r="AA11">
            <v>517</v>
          </cell>
        </row>
      </sheetData>
      <sheetData sheetId="4"/>
      <sheetData sheetId="5">
        <row r="10">
          <cell r="F10">
            <v>9</v>
          </cell>
        </row>
        <row r="11">
          <cell r="F11">
            <v>103</v>
          </cell>
        </row>
        <row r="12">
          <cell r="F12">
            <v>487</v>
          </cell>
        </row>
        <row r="13">
          <cell r="F13">
            <v>450</v>
          </cell>
        </row>
        <row r="14">
          <cell r="F14">
            <v>937</v>
          </cell>
        </row>
        <row r="15">
          <cell r="F15">
            <v>117</v>
          </cell>
        </row>
        <row r="16">
          <cell r="F16">
            <v>134</v>
          </cell>
        </row>
        <row r="17">
          <cell r="F17">
            <v>251</v>
          </cell>
        </row>
        <row r="18">
          <cell r="F18">
            <v>268</v>
          </cell>
        </row>
        <row r="19">
          <cell r="F19">
            <v>218</v>
          </cell>
        </row>
        <row r="20">
          <cell r="F20">
            <v>486</v>
          </cell>
        </row>
        <row r="21">
          <cell r="F21">
            <v>385</v>
          </cell>
        </row>
        <row r="22">
          <cell r="F22">
            <v>352</v>
          </cell>
        </row>
        <row r="23">
          <cell r="F23">
            <v>737</v>
          </cell>
        </row>
        <row r="24">
          <cell r="F24">
            <v>111</v>
          </cell>
        </row>
        <row r="25">
          <cell r="F25">
            <v>115</v>
          </cell>
        </row>
        <row r="26">
          <cell r="F26">
            <v>226</v>
          </cell>
        </row>
        <row r="27">
          <cell r="F27">
            <v>161</v>
          </cell>
        </row>
        <row r="28">
          <cell r="F28">
            <v>121</v>
          </cell>
        </row>
        <row r="29">
          <cell r="F29">
            <v>282</v>
          </cell>
        </row>
        <row r="30">
          <cell r="F30">
            <v>113</v>
          </cell>
        </row>
        <row r="31">
          <cell r="F31">
            <v>116</v>
          </cell>
        </row>
        <row r="32">
          <cell r="F32">
            <v>229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63</v>
          </cell>
        </row>
        <row r="37">
          <cell r="F37">
            <v>45</v>
          </cell>
        </row>
        <row r="38">
          <cell r="F38">
            <v>108</v>
          </cell>
        </row>
        <row r="41">
          <cell r="F41">
            <v>0</v>
          </cell>
        </row>
        <row r="42">
          <cell r="F42">
            <v>1</v>
          </cell>
        </row>
        <row r="43">
          <cell r="F43">
            <v>0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19</v>
          </cell>
        </row>
        <row r="47">
          <cell r="F47">
            <v>51</v>
          </cell>
        </row>
        <row r="48">
          <cell r="F48">
            <v>315</v>
          </cell>
        </row>
        <row r="49">
          <cell r="F49">
            <v>299</v>
          </cell>
        </row>
        <row r="50">
          <cell r="F50">
            <v>614</v>
          </cell>
        </row>
        <row r="51">
          <cell r="F51">
            <v>37</v>
          </cell>
        </row>
        <row r="52">
          <cell r="F52">
            <v>34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28</v>
          </cell>
        </row>
        <row r="58">
          <cell r="F58">
            <v>22</v>
          </cell>
        </row>
        <row r="59">
          <cell r="F59">
            <v>50</v>
          </cell>
        </row>
        <row r="60">
          <cell r="F60">
            <v>351</v>
          </cell>
        </row>
        <row r="61">
          <cell r="F61">
            <v>328</v>
          </cell>
        </row>
        <row r="62">
          <cell r="F62">
            <v>679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22</v>
          </cell>
        </row>
        <row r="70">
          <cell r="F70">
            <v>11</v>
          </cell>
        </row>
        <row r="71">
          <cell r="F71">
            <v>33</v>
          </cell>
        </row>
        <row r="72">
          <cell r="F72">
            <v>296</v>
          </cell>
        </row>
        <row r="73">
          <cell r="F73">
            <v>274</v>
          </cell>
        </row>
        <row r="74">
          <cell r="F74">
            <v>570</v>
          </cell>
        </row>
        <row r="75">
          <cell r="F75">
            <v>40</v>
          </cell>
        </row>
        <row r="76">
          <cell r="F76">
            <v>42</v>
          </cell>
        </row>
        <row r="77">
          <cell r="F77">
            <v>82</v>
          </cell>
        </row>
        <row r="78">
          <cell r="F78">
            <v>10</v>
          </cell>
        </row>
        <row r="79">
          <cell r="F79">
            <v>17</v>
          </cell>
        </row>
        <row r="80">
          <cell r="F80">
            <v>27</v>
          </cell>
        </row>
        <row r="81">
          <cell r="F81">
            <v>17</v>
          </cell>
        </row>
        <row r="82">
          <cell r="F82">
            <v>8</v>
          </cell>
        </row>
        <row r="83">
          <cell r="F83">
            <v>25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6">
        <row r="10">
          <cell r="F10">
            <v>9</v>
          </cell>
        </row>
        <row r="11">
          <cell r="F11">
            <v>103</v>
          </cell>
        </row>
        <row r="12">
          <cell r="F12">
            <v>441</v>
          </cell>
        </row>
        <row r="13">
          <cell r="F13">
            <v>414</v>
          </cell>
        </row>
        <row r="14">
          <cell r="F14">
            <v>855</v>
          </cell>
        </row>
        <row r="15">
          <cell r="F15">
            <v>120</v>
          </cell>
        </row>
        <row r="16">
          <cell r="F16">
            <v>131</v>
          </cell>
        </row>
        <row r="17">
          <cell r="F17">
            <v>251</v>
          </cell>
        </row>
        <row r="18">
          <cell r="F18">
            <v>238</v>
          </cell>
        </row>
        <row r="19">
          <cell r="F19">
            <v>197</v>
          </cell>
        </row>
        <row r="20">
          <cell r="F20">
            <v>435</v>
          </cell>
        </row>
        <row r="21">
          <cell r="F21">
            <v>358</v>
          </cell>
        </row>
        <row r="22">
          <cell r="F22">
            <v>328</v>
          </cell>
        </row>
        <row r="23">
          <cell r="F23">
            <v>686</v>
          </cell>
        </row>
        <row r="24">
          <cell r="F24">
            <v>218</v>
          </cell>
        </row>
        <row r="25">
          <cell r="F25">
            <v>199</v>
          </cell>
        </row>
        <row r="26">
          <cell r="F26">
            <v>417</v>
          </cell>
        </row>
        <row r="27">
          <cell r="F27">
            <v>118</v>
          </cell>
        </row>
        <row r="28">
          <cell r="F28">
            <v>107</v>
          </cell>
        </row>
        <row r="29">
          <cell r="F29">
            <v>225</v>
          </cell>
        </row>
        <row r="30">
          <cell r="F30">
            <v>22</v>
          </cell>
        </row>
        <row r="31">
          <cell r="F31">
            <v>22</v>
          </cell>
        </row>
        <row r="32">
          <cell r="F32">
            <v>44</v>
          </cell>
        </row>
        <row r="35">
          <cell r="F35">
            <v>0</v>
          </cell>
        </row>
        <row r="36">
          <cell r="F36">
            <v>47</v>
          </cell>
        </row>
        <row r="37">
          <cell r="F37">
            <v>39</v>
          </cell>
        </row>
        <row r="38">
          <cell r="F38">
            <v>86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32</v>
          </cell>
        </row>
        <row r="46">
          <cell r="F46">
            <v>18</v>
          </cell>
        </row>
        <row r="47">
          <cell r="F47">
            <v>50</v>
          </cell>
        </row>
        <row r="48">
          <cell r="F48">
            <v>288</v>
          </cell>
        </row>
        <row r="49">
          <cell r="F49">
            <v>277</v>
          </cell>
        </row>
        <row r="50">
          <cell r="F50">
            <v>565</v>
          </cell>
        </row>
        <row r="51">
          <cell r="F51">
            <v>37</v>
          </cell>
        </row>
        <row r="52">
          <cell r="F52">
            <v>33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24</v>
          </cell>
        </row>
        <row r="58">
          <cell r="F58">
            <v>21</v>
          </cell>
        </row>
        <row r="59">
          <cell r="F59">
            <v>45</v>
          </cell>
        </row>
        <row r="60">
          <cell r="F60">
            <v>329</v>
          </cell>
        </row>
        <row r="61">
          <cell r="F61">
            <v>305</v>
          </cell>
        </row>
        <row r="62">
          <cell r="F62">
            <v>634</v>
          </cell>
        </row>
        <row r="63">
          <cell r="F63">
            <v>2</v>
          </cell>
        </row>
        <row r="64">
          <cell r="F64">
            <v>1</v>
          </cell>
        </row>
        <row r="65">
          <cell r="F65">
            <v>3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10</v>
          </cell>
        </row>
        <row r="71">
          <cell r="F71">
            <v>29</v>
          </cell>
        </row>
        <row r="72">
          <cell r="F72">
            <v>270</v>
          </cell>
        </row>
        <row r="73">
          <cell r="F73">
            <v>248</v>
          </cell>
        </row>
        <row r="74">
          <cell r="F74">
            <v>518</v>
          </cell>
        </row>
        <row r="75">
          <cell r="F75">
            <v>41</v>
          </cell>
        </row>
        <row r="76">
          <cell r="F76">
            <v>46</v>
          </cell>
        </row>
        <row r="77">
          <cell r="F77">
            <v>87</v>
          </cell>
        </row>
        <row r="78">
          <cell r="F78">
            <v>9</v>
          </cell>
        </row>
        <row r="79">
          <cell r="F79">
            <v>13</v>
          </cell>
        </row>
        <row r="80">
          <cell r="F80">
            <v>22</v>
          </cell>
        </row>
        <row r="81">
          <cell r="F81">
            <v>19</v>
          </cell>
        </row>
        <row r="82">
          <cell r="F82">
            <v>11</v>
          </cell>
        </row>
        <row r="83">
          <cell r="F83">
            <v>30</v>
          </cell>
        </row>
        <row r="85">
          <cell r="F85">
            <v>32</v>
          </cell>
        </row>
        <row r="86">
          <cell r="F86">
            <v>33</v>
          </cell>
        </row>
        <row r="87">
          <cell r="F87">
            <v>65</v>
          </cell>
        </row>
        <row r="88">
          <cell r="F88">
            <v>292</v>
          </cell>
        </row>
        <row r="89">
          <cell r="F89">
            <v>272</v>
          </cell>
        </row>
        <row r="90">
          <cell r="F90">
            <v>564</v>
          </cell>
        </row>
        <row r="92">
          <cell r="F92">
            <v>2</v>
          </cell>
        </row>
        <row r="93">
          <cell r="F93">
            <v>2</v>
          </cell>
        </row>
        <row r="94">
          <cell r="F94">
            <v>3</v>
          </cell>
        </row>
        <row r="96">
          <cell r="F96">
            <v>3</v>
          </cell>
        </row>
        <row r="97">
          <cell r="F97">
            <v>4</v>
          </cell>
        </row>
        <row r="98">
          <cell r="F98">
            <v>6</v>
          </cell>
        </row>
        <row r="99">
          <cell r="F99">
            <v>10</v>
          </cell>
        </row>
        <row r="102">
          <cell r="F102">
            <v>0</v>
          </cell>
        </row>
        <row r="105">
          <cell r="F105">
            <v>0</v>
          </cell>
        </row>
        <row r="107">
          <cell r="F107">
            <v>1</v>
          </cell>
        </row>
        <row r="108">
          <cell r="F108">
            <v>1</v>
          </cell>
        </row>
        <row r="109">
          <cell r="F109">
            <v>4</v>
          </cell>
        </row>
        <row r="110">
          <cell r="F110">
            <v>3</v>
          </cell>
        </row>
        <row r="111">
          <cell r="F111">
            <v>7</v>
          </cell>
        </row>
      </sheetData>
      <sheetData sheetId="7">
        <row r="10">
          <cell r="F10">
            <v>10</v>
          </cell>
        </row>
        <row r="11">
          <cell r="F11">
            <v>103</v>
          </cell>
        </row>
        <row r="12">
          <cell r="F12">
            <v>488</v>
          </cell>
        </row>
        <row r="13">
          <cell r="F13">
            <v>454</v>
          </cell>
        </row>
        <row r="14">
          <cell r="F14">
            <v>942</v>
          </cell>
        </row>
        <row r="15">
          <cell r="F15">
            <v>136</v>
          </cell>
        </row>
        <row r="16">
          <cell r="F16">
            <v>138</v>
          </cell>
        </row>
        <row r="17">
          <cell r="F17">
            <v>274</v>
          </cell>
        </row>
        <row r="18">
          <cell r="F18">
            <v>269</v>
          </cell>
        </row>
        <row r="19">
          <cell r="F19">
            <v>246</v>
          </cell>
        </row>
        <row r="20">
          <cell r="F20">
            <v>515</v>
          </cell>
        </row>
        <row r="21">
          <cell r="F21">
            <v>405</v>
          </cell>
        </row>
        <row r="22">
          <cell r="F22">
            <v>384</v>
          </cell>
        </row>
        <row r="23">
          <cell r="F23">
            <v>789</v>
          </cell>
        </row>
        <row r="24">
          <cell r="F24">
            <v>269</v>
          </cell>
        </row>
        <row r="25">
          <cell r="F25">
            <v>272</v>
          </cell>
        </row>
        <row r="26">
          <cell r="F26">
            <v>541</v>
          </cell>
        </row>
        <row r="27">
          <cell r="F27">
            <v>91</v>
          </cell>
        </row>
        <row r="28">
          <cell r="F28">
            <v>72</v>
          </cell>
        </row>
        <row r="29">
          <cell r="F29">
            <v>163</v>
          </cell>
        </row>
        <row r="30">
          <cell r="F30">
            <v>37</v>
          </cell>
        </row>
        <row r="31">
          <cell r="F31">
            <v>32</v>
          </cell>
        </row>
        <row r="32">
          <cell r="F32">
            <v>69</v>
          </cell>
        </row>
        <row r="33">
          <cell r="F33">
            <v>8</v>
          </cell>
        </row>
        <row r="34">
          <cell r="F34">
            <v>8</v>
          </cell>
        </row>
        <row r="35">
          <cell r="F35">
            <v>16</v>
          </cell>
        </row>
        <row r="36">
          <cell r="F36">
            <v>26</v>
          </cell>
        </row>
        <row r="37">
          <cell r="F37">
            <v>16</v>
          </cell>
        </row>
        <row r="38">
          <cell r="F38">
            <v>42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26</v>
          </cell>
        </row>
        <row r="47">
          <cell r="F47">
            <v>58</v>
          </cell>
        </row>
        <row r="48">
          <cell r="F48">
            <v>335</v>
          </cell>
        </row>
        <row r="49">
          <cell r="F49">
            <v>325</v>
          </cell>
        </row>
        <row r="50">
          <cell r="F50">
            <v>660</v>
          </cell>
        </row>
        <row r="51">
          <cell r="F51">
            <v>38</v>
          </cell>
        </row>
        <row r="52">
          <cell r="F52">
            <v>33</v>
          </cell>
        </row>
        <row r="53">
          <cell r="F53">
            <v>71</v>
          </cell>
        </row>
        <row r="54">
          <cell r="F54">
            <v>4</v>
          </cell>
        </row>
        <row r="55">
          <cell r="F55">
            <v>3</v>
          </cell>
        </row>
        <row r="56">
          <cell r="F56">
            <v>7</v>
          </cell>
        </row>
        <row r="57">
          <cell r="F57">
            <v>26</v>
          </cell>
        </row>
        <row r="58">
          <cell r="F58">
            <v>25</v>
          </cell>
        </row>
        <row r="59">
          <cell r="F59">
            <v>51</v>
          </cell>
        </row>
        <row r="60">
          <cell r="F60">
            <v>375</v>
          </cell>
        </row>
        <row r="61">
          <cell r="F61">
            <v>355</v>
          </cell>
        </row>
        <row r="62">
          <cell r="F62">
            <v>730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15</v>
          </cell>
        </row>
        <row r="70">
          <cell r="F70">
            <v>10</v>
          </cell>
        </row>
        <row r="71">
          <cell r="F71">
            <v>25</v>
          </cell>
        </row>
        <row r="72">
          <cell r="F72">
            <v>312</v>
          </cell>
        </row>
        <row r="73">
          <cell r="F73">
            <v>297</v>
          </cell>
        </row>
        <row r="74">
          <cell r="F74">
            <v>609</v>
          </cell>
        </row>
        <row r="75">
          <cell r="F75">
            <v>49</v>
          </cell>
        </row>
        <row r="76">
          <cell r="F76">
            <v>52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15</v>
          </cell>
        </row>
        <row r="80">
          <cell r="F80">
            <v>31</v>
          </cell>
        </row>
        <row r="81">
          <cell r="F81">
            <v>13</v>
          </cell>
        </row>
        <row r="82">
          <cell r="F82">
            <v>10</v>
          </cell>
        </row>
        <row r="83">
          <cell r="F83">
            <v>23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8">
        <row r="10">
          <cell r="F10">
            <v>10</v>
          </cell>
        </row>
        <row r="11">
          <cell r="F11">
            <v>103</v>
          </cell>
        </row>
        <row r="12">
          <cell r="F12">
            <v>500</v>
          </cell>
        </row>
        <row r="13">
          <cell r="F13">
            <v>459</v>
          </cell>
        </row>
        <row r="14">
          <cell r="F14">
            <v>959</v>
          </cell>
        </row>
        <row r="15">
          <cell r="F15">
            <v>145</v>
          </cell>
        </row>
        <row r="16">
          <cell r="F16">
            <v>130</v>
          </cell>
        </row>
        <row r="17">
          <cell r="F17">
            <v>275</v>
          </cell>
        </row>
        <row r="18">
          <cell r="F18">
            <v>278</v>
          </cell>
        </row>
        <row r="19">
          <cell r="F19">
            <v>247</v>
          </cell>
        </row>
        <row r="20">
          <cell r="F20">
            <v>525</v>
          </cell>
        </row>
        <row r="21">
          <cell r="F21">
            <v>423</v>
          </cell>
        </row>
        <row r="22">
          <cell r="F22">
            <v>377</v>
          </cell>
        </row>
        <row r="23">
          <cell r="F23">
            <v>800</v>
          </cell>
        </row>
        <row r="24">
          <cell r="F24">
            <v>299</v>
          </cell>
        </row>
        <row r="25">
          <cell r="F25">
            <v>262</v>
          </cell>
        </row>
        <row r="26">
          <cell r="F26">
            <v>561</v>
          </cell>
        </row>
        <row r="27">
          <cell r="F27">
            <v>94</v>
          </cell>
        </row>
        <row r="28">
          <cell r="F28">
            <v>96</v>
          </cell>
        </row>
        <row r="29">
          <cell r="F29">
            <v>190</v>
          </cell>
        </row>
        <row r="30">
          <cell r="F30">
            <v>16</v>
          </cell>
        </row>
        <row r="31">
          <cell r="F31">
            <v>10</v>
          </cell>
        </row>
        <row r="32">
          <cell r="F32">
            <v>26</v>
          </cell>
        </row>
        <row r="33">
          <cell r="F33">
            <v>14</v>
          </cell>
        </row>
        <row r="34">
          <cell r="F34">
            <v>9</v>
          </cell>
        </row>
        <row r="35">
          <cell r="F35">
            <v>23</v>
          </cell>
        </row>
        <row r="36">
          <cell r="F36">
            <v>23</v>
          </cell>
        </row>
        <row r="37">
          <cell r="F37">
            <v>17</v>
          </cell>
        </row>
        <row r="38">
          <cell r="F38">
            <v>40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27</v>
          </cell>
        </row>
        <row r="46">
          <cell r="F46">
            <v>26</v>
          </cell>
        </row>
        <row r="47">
          <cell r="F47">
            <v>53</v>
          </cell>
        </row>
        <row r="48">
          <cell r="F48">
            <v>352</v>
          </cell>
        </row>
        <row r="49">
          <cell r="F49">
            <v>325</v>
          </cell>
        </row>
        <row r="50">
          <cell r="F50">
            <v>677</v>
          </cell>
        </row>
        <row r="51">
          <cell r="F51">
            <v>44</v>
          </cell>
        </row>
        <row r="52">
          <cell r="F52">
            <v>26</v>
          </cell>
        </row>
        <row r="53">
          <cell r="F53">
            <v>70</v>
          </cell>
        </row>
        <row r="54">
          <cell r="F54">
            <v>3</v>
          </cell>
        </row>
        <row r="55">
          <cell r="F55">
            <v>1</v>
          </cell>
        </row>
        <row r="56">
          <cell r="F56">
            <v>4</v>
          </cell>
        </row>
        <row r="57">
          <cell r="F57">
            <v>26</v>
          </cell>
        </row>
        <row r="58">
          <cell r="F58">
            <v>24</v>
          </cell>
        </row>
        <row r="59">
          <cell r="F59">
            <v>50</v>
          </cell>
        </row>
        <row r="60">
          <cell r="F60">
            <v>392</v>
          </cell>
        </row>
        <row r="61">
          <cell r="F61">
            <v>352</v>
          </cell>
        </row>
        <row r="62">
          <cell r="F62">
            <v>744</v>
          </cell>
        </row>
        <row r="63">
          <cell r="F63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18</v>
          </cell>
        </row>
        <row r="70">
          <cell r="F70">
            <v>8</v>
          </cell>
        </row>
        <row r="71">
          <cell r="F71">
            <v>26</v>
          </cell>
        </row>
        <row r="72">
          <cell r="F72">
            <v>324</v>
          </cell>
        </row>
        <row r="73">
          <cell r="F73">
            <v>303</v>
          </cell>
        </row>
        <row r="74">
          <cell r="F74">
            <v>627</v>
          </cell>
        </row>
        <row r="75">
          <cell r="F75">
            <v>49</v>
          </cell>
        </row>
        <row r="76">
          <cell r="F76">
            <v>45</v>
          </cell>
        </row>
        <row r="77">
          <cell r="F77">
            <v>94</v>
          </cell>
        </row>
        <row r="78">
          <cell r="F78">
            <v>17</v>
          </cell>
        </row>
        <row r="79">
          <cell r="F79">
            <v>15</v>
          </cell>
        </row>
        <row r="80">
          <cell r="F80">
            <v>32</v>
          </cell>
        </row>
        <row r="81">
          <cell r="F81">
            <v>15</v>
          </cell>
        </row>
        <row r="82">
          <cell r="F82">
            <v>6</v>
          </cell>
        </row>
        <row r="83">
          <cell r="F83">
            <v>21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9">
        <row r="10">
          <cell r="F10">
            <v>10</v>
          </cell>
        </row>
        <row r="11">
          <cell r="F11">
            <v>103</v>
          </cell>
        </row>
        <row r="12">
          <cell r="F12">
            <v>497</v>
          </cell>
        </row>
        <row r="13">
          <cell r="F13">
            <v>458</v>
          </cell>
        </row>
        <row r="14">
          <cell r="F14">
            <v>955</v>
          </cell>
        </row>
        <row r="15">
          <cell r="F15">
            <v>129</v>
          </cell>
        </row>
        <row r="16">
          <cell r="F16">
            <v>121</v>
          </cell>
        </row>
        <row r="17">
          <cell r="F17">
            <v>250</v>
          </cell>
        </row>
        <row r="18">
          <cell r="F18">
            <v>268</v>
          </cell>
        </row>
        <row r="19">
          <cell r="F19">
            <v>246</v>
          </cell>
        </row>
        <row r="20">
          <cell r="F20">
            <v>514</v>
          </cell>
        </row>
        <row r="21">
          <cell r="F21">
            <v>397</v>
          </cell>
        </row>
        <row r="22">
          <cell r="F22">
            <v>367</v>
          </cell>
        </row>
        <row r="23">
          <cell r="F23">
            <v>764</v>
          </cell>
        </row>
        <row r="24">
          <cell r="F24">
            <v>250</v>
          </cell>
        </row>
        <row r="25">
          <cell r="F25">
            <v>250</v>
          </cell>
        </row>
        <row r="26">
          <cell r="F26">
            <v>500</v>
          </cell>
        </row>
        <row r="27">
          <cell r="F27">
            <v>135</v>
          </cell>
        </row>
        <row r="28">
          <cell r="F28">
            <v>102</v>
          </cell>
        </row>
        <row r="29">
          <cell r="F29">
            <v>237</v>
          </cell>
        </row>
        <row r="30">
          <cell r="F30">
            <v>7</v>
          </cell>
        </row>
        <row r="31">
          <cell r="F31">
            <v>13</v>
          </cell>
        </row>
        <row r="32">
          <cell r="F32">
            <v>20</v>
          </cell>
        </row>
        <row r="33">
          <cell r="F33">
            <v>5</v>
          </cell>
        </row>
        <row r="34">
          <cell r="F34">
            <v>2</v>
          </cell>
        </row>
        <row r="35">
          <cell r="F35">
            <v>7</v>
          </cell>
        </row>
        <row r="36">
          <cell r="F36">
            <v>29</v>
          </cell>
        </row>
        <row r="37">
          <cell r="F37">
            <v>24</v>
          </cell>
        </row>
        <row r="38">
          <cell r="F38">
            <v>53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29</v>
          </cell>
        </row>
        <row r="46">
          <cell r="F46">
            <v>23</v>
          </cell>
        </row>
        <row r="47">
          <cell r="F47">
            <v>52</v>
          </cell>
        </row>
        <row r="48">
          <cell r="F48">
            <v>336</v>
          </cell>
        </row>
        <row r="49">
          <cell r="F49">
            <v>320</v>
          </cell>
        </row>
        <row r="50">
          <cell r="F50">
            <v>656</v>
          </cell>
        </row>
        <row r="51">
          <cell r="F51">
            <v>31</v>
          </cell>
        </row>
        <row r="52">
          <cell r="F52">
            <v>24</v>
          </cell>
        </row>
        <row r="53">
          <cell r="F53">
            <v>55</v>
          </cell>
        </row>
        <row r="54">
          <cell r="F54">
            <v>1</v>
          </cell>
        </row>
        <row r="55">
          <cell r="F55">
            <v>3</v>
          </cell>
        </row>
        <row r="56">
          <cell r="F56">
            <v>4</v>
          </cell>
        </row>
        <row r="57">
          <cell r="F57">
            <v>43</v>
          </cell>
        </row>
        <row r="58">
          <cell r="F58">
            <v>30</v>
          </cell>
        </row>
        <row r="59">
          <cell r="F59">
            <v>73</v>
          </cell>
        </row>
        <row r="60">
          <cell r="F60">
            <v>352</v>
          </cell>
        </row>
        <row r="61">
          <cell r="F61">
            <v>333</v>
          </cell>
        </row>
        <row r="62">
          <cell r="F62">
            <v>685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19</v>
          </cell>
        </row>
        <row r="70">
          <cell r="F70">
            <v>8</v>
          </cell>
        </row>
        <row r="71">
          <cell r="F71">
            <v>27</v>
          </cell>
        </row>
        <row r="72">
          <cell r="F72">
            <v>302</v>
          </cell>
        </row>
        <row r="73">
          <cell r="F73">
            <v>295</v>
          </cell>
        </row>
        <row r="74">
          <cell r="F74">
            <v>597</v>
          </cell>
        </row>
        <row r="75">
          <cell r="F75">
            <v>53</v>
          </cell>
        </row>
        <row r="76">
          <cell r="F76">
            <v>46</v>
          </cell>
        </row>
        <row r="77">
          <cell r="F77">
            <v>99</v>
          </cell>
        </row>
        <row r="78">
          <cell r="F78">
            <v>12</v>
          </cell>
        </row>
        <row r="79">
          <cell r="F79">
            <v>15</v>
          </cell>
        </row>
        <row r="80">
          <cell r="F80">
            <v>27</v>
          </cell>
        </row>
        <row r="81">
          <cell r="F81">
            <v>11</v>
          </cell>
        </row>
        <row r="82">
          <cell r="F82">
            <v>3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0">
        <row r="10">
          <cell r="F10">
            <v>10</v>
          </cell>
        </row>
        <row r="11">
          <cell r="F11">
            <v>103</v>
          </cell>
        </row>
        <row r="12">
          <cell r="F12">
            <v>472</v>
          </cell>
        </row>
        <row r="13">
          <cell r="F13">
            <v>438</v>
          </cell>
        </row>
        <row r="14">
          <cell r="F14">
            <v>910</v>
          </cell>
        </row>
        <row r="15">
          <cell r="F15">
            <v>132</v>
          </cell>
        </row>
        <row r="16">
          <cell r="F16">
            <v>131</v>
          </cell>
        </row>
        <row r="17">
          <cell r="F17">
            <v>263</v>
          </cell>
        </row>
        <row r="18">
          <cell r="F18">
            <v>256</v>
          </cell>
        </row>
        <row r="19">
          <cell r="F19">
            <v>239</v>
          </cell>
        </row>
        <row r="20">
          <cell r="F20">
            <v>495</v>
          </cell>
        </row>
        <row r="21">
          <cell r="F21">
            <v>388</v>
          </cell>
        </row>
        <row r="22">
          <cell r="F22">
            <v>370</v>
          </cell>
        </row>
        <row r="23">
          <cell r="F23">
            <v>758</v>
          </cell>
        </row>
        <row r="24">
          <cell r="F24">
            <v>266</v>
          </cell>
        </row>
        <row r="25">
          <cell r="F25">
            <v>255</v>
          </cell>
        </row>
        <row r="26">
          <cell r="F26">
            <v>521</v>
          </cell>
        </row>
        <row r="27">
          <cell r="F27">
            <v>91</v>
          </cell>
        </row>
        <row r="28">
          <cell r="F28">
            <v>83</v>
          </cell>
        </row>
        <row r="29">
          <cell r="F29">
            <v>174</v>
          </cell>
        </row>
        <row r="30">
          <cell r="F30">
            <v>18</v>
          </cell>
        </row>
        <row r="31">
          <cell r="F31">
            <v>21</v>
          </cell>
        </row>
        <row r="32">
          <cell r="F32">
            <v>39</v>
          </cell>
        </row>
        <row r="33">
          <cell r="F33">
            <v>13</v>
          </cell>
        </row>
        <row r="34">
          <cell r="F34">
            <v>11</v>
          </cell>
        </row>
        <row r="35">
          <cell r="F35">
            <v>24</v>
          </cell>
        </row>
        <row r="36">
          <cell r="F36">
            <v>27</v>
          </cell>
        </row>
        <row r="37">
          <cell r="F37">
            <v>16</v>
          </cell>
        </row>
        <row r="38">
          <cell r="F38">
            <v>43</v>
          </cell>
        </row>
        <row r="41">
          <cell r="F41">
            <v>0</v>
          </cell>
        </row>
        <row r="42">
          <cell r="F42">
            <v>2</v>
          </cell>
        </row>
        <row r="44">
          <cell r="F44">
            <v>2</v>
          </cell>
        </row>
        <row r="45">
          <cell r="F45">
            <v>26</v>
          </cell>
        </row>
        <row r="46">
          <cell r="F46">
            <v>23</v>
          </cell>
        </row>
        <row r="47">
          <cell r="F47">
            <v>49</v>
          </cell>
        </row>
        <row r="48">
          <cell r="F48">
            <v>330</v>
          </cell>
        </row>
        <row r="49">
          <cell r="F49">
            <v>321</v>
          </cell>
        </row>
        <row r="50">
          <cell r="F50">
            <v>651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40</v>
          </cell>
        </row>
        <row r="58">
          <cell r="F58">
            <v>28</v>
          </cell>
        </row>
        <row r="59">
          <cell r="F59">
            <v>68</v>
          </cell>
        </row>
        <row r="60">
          <cell r="F60">
            <v>347</v>
          </cell>
        </row>
        <row r="61">
          <cell r="F61">
            <v>340</v>
          </cell>
        </row>
        <row r="62">
          <cell r="F62">
            <v>687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6</v>
          </cell>
        </row>
        <row r="71">
          <cell r="F71">
            <v>23</v>
          </cell>
        </row>
        <row r="72">
          <cell r="F72">
            <v>294</v>
          </cell>
        </row>
        <row r="73">
          <cell r="F73">
            <v>292</v>
          </cell>
        </row>
        <row r="74">
          <cell r="F74">
            <v>586</v>
          </cell>
        </row>
        <row r="75">
          <cell r="F75">
            <v>48</v>
          </cell>
        </row>
        <row r="76">
          <cell r="F76">
            <v>53</v>
          </cell>
        </row>
        <row r="77">
          <cell r="F77">
            <v>101</v>
          </cell>
        </row>
        <row r="78">
          <cell r="F78">
            <v>16</v>
          </cell>
        </row>
        <row r="79">
          <cell r="F79">
            <v>18</v>
          </cell>
        </row>
        <row r="80">
          <cell r="F80">
            <v>34</v>
          </cell>
        </row>
        <row r="81">
          <cell r="F81">
            <v>13</v>
          </cell>
        </row>
        <row r="82">
          <cell r="F82">
            <v>1</v>
          </cell>
        </row>
        <row r="83">
          <cell r="F83">
            <v>14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1">
        <row r="10">
          <cell r="F10">
            <v>10</v>
          </cell>
        </row>
        <row r="11">
          <cell r="F11">
            <v>103</v>
          </cell>
        </row>
        <row r="12">
          <cell r="F12">
            <v>512</v>
          </cell>
        </row>
        <row r="13">
          <cell r="F13">
            <v>468</v>
          </cell>
        </row>
        <row r="14">
          <cell r="F14">
            <v>980</v>
          </cell>
        </row>
        <row r="15">
          <cell r="F15">
            <v>142</v>
          </cell>
        </row>
        <row r="16">
          <cell r="F16">
            <v>135</v>
          </cell>
        </row>
        <row r="17">
          <cell r="F17">
            <v>277</v>
          </cell>
        </row>
        <row r="18">
          <cell r="F18">
            <v>253</v>
          </cell>
        </row>
        <row r="19">
          <cell r="F19">
            <v>239</v>
          </cell>
        </row>
        <row r="20">
          <cell r="F20">
            <v>492</v>
          </cell>
        </row>
        <row r="21">
          <cell r="F21">
            <v>395</v>
          </cell>
        </row>
        <row r="22">
          <cell r="F22">
            <v>374</v>
          </cell>
        </row>
        <row r="23">
          <cell r="F23">
            <v>769</v>
          </cell>
        </row>
        <row r="24">
          <cell r="F24">
            <v>271</v>
          </cell>
        </row>
        <row r="25">
          <cell r="F25">
            <v>259</v>
          </cell>
        </row>
        <row r="26">
          <cell r="F26">
            <v>530</v>
          </cell>
        </row>
        <row r="27">
          <cell r="F27">
            <v>91</v>
          </cell>
        </row>
        <row r="28">
          <cell r="F28">
            <v>82</v>
          </cell>
        </row>
        <row r="29">
          <cell r="F29">
            <v>173</v>
          </cell>
        </row>
        <row r="30">
          <cell r="F30">
            <v>18</v>
          </cell>
        </row>
        <row r="31">
          <cell r="F31">
            <v>20</v>
          </cell>
        </row>
        <row r="32">
          <cell r="F32">
            <v>38</v>
          </cell>
        </row>
        <row r="33">
          <cell r="F33">
            <v>15</v>
          </cell>
        </row>
        <row r="34">
          <cell r="F34">
            <v>13</v>
          </cell>
        </row>
        <row r="35">
          <cell r="F35">
            <v>28</v>
          </cell>
        </row>
        <row r="36">
          <cell r="F36">
            <v>21</v>
          </cell>
        </row>
        <row r="37">
          <cell r="F37">
            <v>19</v>
          </cell>
        </row>
        <row r="38">
          <cell r="F38">
            <v>40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31</v>
          </cell>
        </row>
        <row r="46">
          <cell r="F46">
            <v>26</v>
          </cell>
        </row>
        <row r="47">
          <cell r="F47">
            <v>57</v>
          </cell>
        </row>
        <row r="48">
          <cell r="F48">
            <v>333</v>
          </cell>
        </row>
        <row r="49">
          <cell r="F49">
            <v>322</v>
          </cell>
        </row>
        <row r="50">
          <cell r="F50">
            <v>655</v>
          </cell>
        </row>
        <row r="51">
          <cell r="F51">
            <v>30</v>
          </cell>
        </row>
        <row r="52">
          <cell r="F52">
            <v>26</v>
          </cell>
        </row>
        <row r="53">
          <cell r="F53">
            <v>56</v>
          </cell>
        </row>
        <row r="54">
          <cell r="F54">
            <v>3</v>
          </cell>
        </row>
        <row r="56">
          <cell r="F56">
            <v>3</v>
          </cell>
        </row>
        <row r="57">
          <cell r="F57">
            <v>43</v>
          </cell>
        </row>
        <row r="58">
          <cell r="F58">
            <v>34</v>
          </cell>
        </row>
        <row r="59">
          <cell r="F59">
            <v>77</v>
          </cell>
        </row>
        <row r="60">
          <cell r="F60">
            <v>349</v>
          </cell>
        </row>
        <row r="61">
          <cell r="F61">
            <v>339</v>
          </cell>
        </row>
        <row r="62">
          <cell r="F62">
            <v>688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17</v>
          </cell>
        </row>
        <row r="70">
          <cell r="F70">
            <v>12</v>
          </cell>
        </row>
        <row r="71">
          <cell r="F71">
            <v>29</v>
          </cell>
        </row>
        <row r="72">
          <cell r="F72">
            <v>302</v>
          </cell>
        </row>
        <row r="73">
          <cell r="F73">
            <v>292</v>
          </cell>
        </row>
        <row r="74">
          <cell r="F74">
            <v>594</v>
          </cell>
        </row>
        <row r="75">
          <cell r="F75">
            <v>41</v>
          </cell>
        </row>
        <row r="76">
          <cell r="F76">
            <v>52</v>
          </cell>
        </row>
        <row r="77">
          <cell r="F77">
            <v>93</v>
          </cell>
        </row>
        <row r="78">
          <cell r="F78">
            <v>21</v>
          </cell>
        </row>
        <row r="79">
          <cell r="F79">
            <v>14</v>
          </cell>
        </row>
        <row r="80">
          <cell r="F80">
            <v>35</v>
          </cell>
        </row>
        <row r="81">
          <cell r="F81">
            <v>14</v>
          </cell>
        </row>
        <row r="82">
          <cell r="F82">
            <v>4</v>
          </cell>
        </row>
        <row r="83">
          <cell r="F83">
            <v>18</v>
          </cell>
        </row>
        <row r="87">
          <cell r="F87">
            <v>0</v>
          </cell>
        </row>
        <row r="90">
          <cell r="F90">
            <v>0</v>
          </cell>
        </row>
        <row r="93">
          <cell r="F93">
            <v>0</v>
          </cell>
        </row>
        <row r="96">
          <cell r="F96">
            <v>0</v>
          </cell>
        </row>
        <row r="99">
          <cell r="F99">
            <v>0</v>
          </cell>
        </row>
        <row r="102">
          <cell r="F102">
            <v>0</v>
          </cell>
        </row>
        <row r="105">
          <cell r="F105">
            <v>0</v>
          </cell>
        </row>
        <row r="108">
          <cell r="F108">
            <v>0</v>
          </cell>
        </row>
        <row r="111">
          <cell r="F111">
            <v>0</v>
          </cell>
        </row>
      </sheetData>
      <sheetData sheetId="12">
        <row r="10">
          <cell r="F10">
            <v>10</v>
          </cell>
        </row>
        <row r="11">
          <cell r="F11">
            <v>103</v>
          </cell>
        </row>
        <row r="12">
          <cell r="F12">
            <v>436</v>
          </cell>
        </row>
        <row r="13">
          <cell r="F13">
            <v>420</v>
          </cell>
        </row>
        <row r="14">
          <cell r="F14">
            <v>856</v>
          </cell>
        </row>
        <row r="15">
          <cell r="F15">
            <v>165</v>
          </cell>
        </row>
        <row r="16">
          <cell r="F16">
            <v>160</v>
          </cell>
        </row>
        <row r="17">
          <cell r="F17">
            <v>325</v>
          </cell>
        </row>
        <row r="18">
          <cell r="F18">
            <v>267</v>
          </cell>
        </row>
        <row r="19">
          <cell r="F19">
            <v>255</v>
          </cell>
        </row>
        <row r="20">
          <cell r="F20">
            <v>522</v>
          </cell>
        </row>
        <row r="21">
          <cell r="F21">
            <v>432</v>
          </cell>
        </row>
        <row r="22">
          <cell r="F22">
            <v>415</v>
          </cell>
        </row>
        <row r="23">
          <cell r="F23">
            <v>847</v>
          </cell>
        </row>
        <row r="24">
          <cell r="F24">
            <v>298</v>
          </cell>
        </row>
        <row r="25">
          <cell r="F25">
            <v>295</v>
          </cell>
        </row>
        <row r="26">
          <cell r="F26">
            <v>593</v>
          </cell>
        </row>
        <row r="27">
          <cell r="F27">
            <v>87</v>
          </cell>
        </row>
        <row r="28">
          <cell r="F28">
            <v>73</v>
          </cell>
        </row>
        <row r="29">
          <cell r="F29">
            <v>160</v>
          </cell>
        </row>
        <row r="30">
          <cell r="F30">
            <v>32</v>
          </cell>
        </row>
        <row r="31">
          <cell r="F31">
            <v>23</v>
          </cell>
        </row>
        <row r="32">
          <cell r="F32">
            <v>55</v>
          </cell>
        </row>
        <row r="33">
          <cell r="F33">
            <v>15</v>
          </cell>
        </row>
        <row r="34">
          <cell r="F34">
            <v>24</v>
          </cell>
        </row>
        <row r="35">
          <cell r="F35">
            <v>39</v>
          </cell>
        </row>
        <row r="36">
          <cell r="F36">
            <v>19</v>
          </cell>
        </row>
        <row r="37">
          <cell r="F37">
            <v>10</v>
          </cell>
        </row>
        <row r="38">
          <cell r="F38">
            <v>29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22</v>
          </cell>
        </row>
        <row r="47">
          <cell r="F47">
            <v>54</v>
          </cell>
        </row>
        <row r="48">
          <cell r="F48">
            <v>365</v>
          </cell>
        </row>
        <row r="49">
          <cell r="F49">
            <v>372</v>
          </cell>
        </row>
        <row r="50">
          <cell r="F50">
            <v>737</v>
          </cell>
        </row>
        <row r="51">
          <cell r="F51">
            <v>35</v>
          </cell>
        </row>
        <row r="52">
          <cell r="F52">
            <v>21</v>
          </cell>
        </row>
        <row r="53">
          <cell r="F53">
            <v>56</v>
          </cell>
        </row>
        <row r="54">
          <cell r="F54">
            <v>1</v>
          </cell>
        </row>
        <row r="55">
          <cell r="F55">
            <v>1</v>
          </cell>
        </row>
        <row r="56">
          <cell r="F56">
            <v>2</v>
          </cell>
        </row>
        <row r="57">
          <cell r="F57">
            <v>49</v>
          </cell>
        </row>
        <row r="58">
          <cell r="F58">
            <v>35</v>
          </cell>
        </row>
        <row r="59">
          <cell r="F59">
            <v>84</v>
          </cell>
        </row>
        <row r="60">
          <cell r="F60">
            <v>382</v>
          </cell>
        </row>
        <row r="61">
          <cell r="F61">
            <v>378</v>
          </cell>
        </row>
        <row r="62">
          <cell r="F62">
            <v>760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8">
          <cell r="F68">
            <v>0</v>
          </cell>
        </row>
        <row r="69">
          <cell r="F69">
            <v>16</v>
          </cell>
        </row>
        <row r="70">
          <cell r="F70">
            <v>7</v>
          </cell>
        </row>
        <row r="71">
          <cell r="F71">
            <v>23</v>
          </cell>
        </row>
        <row r="72">
          <cell r="F72">
            <v>338</v>
          </cell>
        </row>
        <row r="73">
          <cell r="F73">
            <v>341</v>
          </cell>
        </row>
        <row r="74">
          <cell r="F74">
            <v>679</v>
          </cell>
        </row>
        <row r="75">
          <cell r="F75">
            <v>44</v>
          </cell>
        </row>
        <row r="76">
          <cell r="F76">
            <v>47</v>
          </cell>
        </row>
        <row r="77">
          <cell r="F77">
            <v>91</v>
          </cell>
        </row>
        <row r="78">
          <cell r="F78">
            <v>22</v>
          </cell>
        </row>
        <row r="79">
          <cell r="F79">
            <v>14</v>
          </cell>
        </row>
        <row r="80">
          <cell r="F80">
            <v>36</v>
          </cell>
        </row>
        <row r="81">
          <cell r="F81">
            <v>12</v>
          </cell>
        </row>
        <row r="82">
          <cell r="F82">
            <v>6</v>
          </cell>
        </row>
        <row r="83">
          <cell r="F83">
            <v>18</v>
          </cell>
        </row>
        <row r="85">
          <cell r="F85">
            <v>44</v>
          </cell>
        </row>
        <row r="86">
          <cell r="F86">
            <v>29</v>
          </cell>
        </row>
        <row r="87">
          <cell r="F87">
            <v>73</v>
          </cell>
        </row>
        <row r="88">
          <cell r="F88">
            <v>354</v>
          </cell>
        </row>
        <row r="89">
          <cell r="F89">
            <v>360</v>
          </cell>
        </row>
        <row r="90">
          <cell r="F90">
            <v>714</v>
          </cell>
        </row>
        <row r="92">
          <cell r="F92">
            <v>1</v>
          </cell>
        </row>
        <row r="93">
          <cell r="F93">
            <v>1</v>
          </cell>
        </row>
        <row r="94">
          <cell r="F94">
            <v>4</v>
          </cell>
        </row>
        <row r="95">
          <cell r="F95">
            <v>2</v>
          </cell>
        </row>
        <row r="96">
          <cell r="F96">
            <v>6</v>
          </cell>
        </row>
        <row r="97">
          <cell r="F97">
            <v>1</v>
          </cell>
        </row>
        <row r="98">
          <cell r="F98">
            <v>3</v>
          </cell>
        </row>
        <row r="99">
          <cell r="F99">
            <v>4</v>
          </cell>
        </row>
        <row r="100">
          <cell r="F100">
            <v>5</v>
          </cell>
        </row>
        <row r="101">
          <cell r="F101">
            <v>4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9</v>
          </cell>
        </row>
        <row r="105">
          <cell r="F105">
            <v>14</v>
          </cell>
        </row>
        <row r="106">
          <cell r="F106">
            <v>6</v>
          </cell>
        </row>
        <row r="107">
          <cell r="F107">
            <v>2</v>
          </cell>
        </row>
        <row r="108">
          <cell r="F108">
            <v>8</v>
          </cell>
        </row>
        <row r="109">
          <cell r="F109">
            <v>4</v>
          </cell>
        </row>
        <row r="110">
          <cell r="F110">
            <v>6</v>
          </cell>
        </row>
        <row r="111">
          <cell r="F111">
            <v>10</v>
          </cell>
        </row>
      </sheetData>
      <sheetData sheetId="13">
        <row r="10">
          <cell r="F10">
            <v>10</v>
          </cell>
        </row>
        <row r="11">
          <cell r="F11">
            <v>103</v>
          </cell>
        </row>
        <row r="12">
          <cell r="F12">
            <v>520</v>
          </cell>
        </row>
        <row r="13">
          <cell r="F13">
            <v>497</v>
          </cell>
        </row>
        <row r="14">
          <cell r="F14">
            <v>1017</v>
          </cell>
        </row>
        <row r="15">
          <cell r="F15">
            <v>147</v>
          </cell>
        </row>
        <row r="16">
          <cell r="F16">
            <v>145</v>
          </cell>
        </row>
        <row r="17">
          <cell r="F17">
            <v>292</v>
          </cell>
        </row>
        <row r="18">
          <cell r="F18">
            <v>221</v>
          </cell>
        </row>
        <row r="19">
          <cell r="F19">
            <v>221</v>
          </cell>
        </row>
        <row r="20">
          <cell r="F20">
            <v>442</v>
          </cell>
        </row>
        <row r="21">
          <cell r="F21">
            <v>368</v>
          </cell>
        </row>
        <row r="22">
          <cell r="F22">
            <v>366</v>
          </cell>
        </row>
        <row r="23">
          <cell r="F23">
            <v>734</v>
          </cell>
        </row>
        <row r="24">
          <cell r="F24">
            <v>298</v>
          </cell>
        </row>
        <row r="25">
          <cell r="F25">
            <v>284</v>
          </cell>
        </row>
        <row r="26">
          <cell r="F26">
            <v>582</v>
          </cell>
        </row>
        <row r="27">
          <cell r="F27">
            <v>61</v>
          </cell>
        </row>
        <row r="28">
          <cell r="F28">
            <v>67</v>
          </cell>
        </row>
        <row r="29">
          <cell r="F29">
            <v>128</v>
          </cell>
        </row>
        <row r="30">
          <cell r="F30">
            <v>2</v>
          </cell>
        </row>
        <row r="31">
          <cell r="F31">
            <v>3</v>
          </cell>
        </row>
        <row r="32">
          <cell r="F32">
            <v>5</v>
          </cell>
        </row>
        <row r="33">
          <cell r="F33">
            <v>7</v>
          </cell>
        </row>
        <row r="34">
          <cell r="F34">
            <v>12</v>
          </cell>
        </row>
        <row r="35">
          <cell r="F35">
            <v>19</v>
          </cell>
        </row>
        <row r="36">
          <cell r="F36">
            <v>13</v>
          </cell>
        </row>
        <row r="37">
          <cell r="F37">
            <v>8</v>
          </cell>
        </row>
        <row r="38">
          <cell r="F38">
            <v>21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2</v>
          </cell>
        </row>
        <row r="43">
          <cell r="F43">
            <v>0</v>
          </cell>
        </row>
        <row r="44">
          <cell r="F44">
            <v>2</v>
          </cell>
        </row>
        <row r="45">
          <cell r="F45">
            <v>27</v>
          </cell>
        </row>
        <row r="46">
          <cell r="F46">
            <v>19</v>
          </cell>
        </row>
        <row r="47">
          <cell r="F47">
            <v>46</v>
          </cell>
        </row>
        <row r="48">
          <cell r="F48">
            <v>315</v>
          </cell>
        </row>
        <row r="49">
          <cell r="F49">
            <v>321</v>
          </cell>
        </row>
        <row r="50">
          <cell r="F50">
            <v>636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3</v>
          </cell>
        </row>
        <row r="57">
          <cell r="F57">
            <v>42</v>
          </cell>
        </row>
        <row r="58">
          <cell r="F58">
            <v>32</v>
          </cell>
        </row>
        <row r="59">
          <cell r="F59">
            <v>74</v>
          </cell>
        </row>
        <row r="60">
          <cell r="F60">
            <v>324</v>
          </cell>
        </row>
        <row r="61">
          <cell r="F61">
            <v>332</v>
          </cell>
        </row>
        <row r="62">
          <cell r="F62">
            <v>656</v>
          </cell>
        </row>
        <row r="63">
          <cell r="F63">
            <v>0</v>
          </cell>
        </row>
        <row r="64">
          <cell r="F64">
            <v>1</v>
          </cell>
        </row>
        <row r="65">
          <cell r="F65">
            <v>1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13</v>
          </cell>
        </row>
        <row r="70">
          <cell r="F70">
            <v>4</v>
          </cell>
        </row>
        <row r="71">
          <cell r="F71">
            <v>17</v>
          </cell>
        </row>
        <row r="72">
          <cell r="F72">
            <v>299</v>
          </cell>
        </row>
        <row r="73">
          <cell r="F73">
            <v>295</v>
          </cell>
        </row>
        <row r="74">
          <cell r="F74">
            <v>594</v>
          </cell>
        </row>
        <row r="75">
          <cell r="F75">
            <v>38</v>
          </cell>
        </row>
        <row r="76">
          <cell r="F76">
            <v>47</v>
          </cell>
        </row>
        <row r="77">
          <cell r="F77">
            <v>85</v>
          </cell>
        </row>
        <row r="78">
          <cell r="F78">
            <v>11</v>
          </cell>
        </row>
        <row r="79">
          <cell r="F79">
            <v>15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5</v>
          </cell>
        </row>
        <row r="83">
          <cell r="F83">
            <v>12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</sheetData>
      <sheetData sheetId="14">
        <row r="10">
          <cell r="F10">
            <v>10</v>
          </cell>
        </row>
        <row r="11">
          <cell r="F11">
            <v>103</v>
          </cell>
        </row>
        <row r="12">
          <cell r="F12">
            <v>534</v>
          </cell>
        </row>
        <row r="13">
          <cell r="F13">
            <v>510</v>
          </cell>
        </row>
        <row r="14">
          <cell r="F14">
            <v>1044</v>
          </cell>
        </row>
        <row r="15">
          <cell r="F15">
            <v>160</v>
          </cell>
        </row>
        <row r="16">
          <cell r="F16">
            <v>150</v>
          </cell>
        </row>
        <row r="17">
          <cell r="F17">
            <v>310</v>
          </cell>
        </row>
        <row r="18">
          <cell r="F18">
            <v>220</v>
          </cell>
        </row>
        <row r="19">
          <cell r="F19">
            <v>229</v>
          </cell>
        </row>
        <row r="20">
          <cell r="F20">
            <v>449</v>
          </cell>
        </row>
        <row r="21">
          <cell r="F21">
            <v>380</v>
          </cell>
        </row>
        <row r="22">
          <cell r="F22">
            <v>379</v>
          </cell>
        </row>
        <row r="23">
          <cell r="F23">
            <v>759</v>
          </cell>
        </row>
        <row r="24">
          <cell r="F24">
            <v>281</v>
          </cell>
        </row>
        <row r="25">
          <cell r="F25">
            <v>283</v>
          </cell>
        </row>
        <row r="26">
          <cell r="F26">
            <v>564</v>
          </cell>
        </row>
        <row r="27">
          <cell r="F27">
            <v>61</v>
          </cell>
        </row>
        <row r="28">
          <cell r="F28">
            <v>61</v>
          </cell>
        </row>
        <row r="29">
          <cell r="F29">
            <v>122</v>
          </cell>
        </row>
        <row r="30">
          <cell r="F30">
            <v>24</v>
          </cell>
        </row>
        <row r="31">
          <cell r="F31">
            <v>21</v>
          </cell>
        </row>
        <row r="32">
          <cell r="F32">
            <v>45</v>
          </cell>
        </row>
        <row r="33">
          <cell r="F33">
            <v>14</v>
          </cell>
        </row>
        <row r="34">
          <cell r="F34">
            <v>14</v>
          </cell>
        </row>
        <row r="35">
          <cell r="F35">
            <v>28</v>
          </cell>
        </row>
        <row r="36">
          <cell r="F36">
            <v>16</v>
          </cell>
        </row>
        <row r="37">
          <cell r="F37">
            <v>14</v>
          </cell>
        </row>
        <row r="38">
          <cell r="F38">
            <v>30</v>
          </cell>
        </row>
        <row r="41">
          <cell r="F41">
            <v>0</v>
          </cell>
        </row>
        <row r="42">
          <cell r="F42">
            <v>1</v>
          </cell>
        </row>
        <row r="44">
          <cell r="F44">
            <v>1</v>
          </cell>
        </row>
        <row r="45">
          <cell r="F45">
            <v>26</v>
          </cell>
        </row>
        <row r="46">
          <cell r="F46">
            <v>18</v>
          </cell>
        </row>
        <row r="47">
          <cell r="F47">
            <v>44</v>
          </cell>
        </row>
        <row r="48">
          <cell r="F48">
            <v>329</v>
          </cell>
        </row>
        <row r="49">
          <cell r="F49">
            <v>335</v>
          </cell>
        </row>
        <row r="50">
          <cell r="F50">
            <v>664</v>
          </cell>
        </row>
        <row r="51">
          <cell r="F51">
            <v>24</v>
          </cell>
        </row>
        <row r="52">
          <cell r="F52">
            <v>26</v>
          </cell>
        </row>
        <row r="53">
          <cell r="F53">
            <v>50</v>
          </cell>
        </row>
        <row r="54">
          <cell r="F54">
            <v>1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29</v>
          </cell>
        </row>
        <row r="59">
          <cell r="F59">
            <v>74</v>
          </cell>
        </row>
        <row r="60">
          <cell r="F60">
            <v>334</v>
          </cell>
        </row>
        <row r="61">
          <cell r="F61">
            <v>348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10</v>
          </cell>
        </row>
        <row r="71">
          <cell r="F71">
            <v>19</v>
          </cell>
        </row>
        <row r="72">
          <cell r="F72">
            <v>317</v>
          </cell>
        </row>
        <row r="73">
          <cell r="F73">
            <v>308</v>
          </cell>
        </row>
        <row r="74">
          <cell r="F74">
            <v>625</v>
          </cell>
        </row>
        <row r="75">
          <cell r="F75">
            <v>35</v>
          </cell>
        </row>
        <row r="76">
          <cell r="F76">
            <v>48</v>
          </cell>
        </row>
        <row r="77">
          <cell r="F77">
            <v>83</v>
          </cell>
        </row>
        <row r="78">
          <cell r="F78">
            <v>14</v>
          </cell>
        </row>
        <row r="79">
          <cell r="F79">
            <v>8</v>
          </cell>
        </row>
        <row r="80">
          <cell r="F80">
            <v>22</v>
          </cell>
        </row>
        <row r="81">
          <cell r="F81">
            <v>5</v>
          </cell>
        </row>
        <row r="82">
          <cell r="F82">
            <v>5</v>
          </cell>
        </row>
        <row r="83">
          <cell r="F83">
            <v>10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9</v>
          </cell>
        </row>
        <row r="92">
          <cell r="F92">
            <v>11</v>
          </cell>
        </row>
        <row r="93">
          <cell r="F93">
            <v>20</v>
          </cell>
        </row>
        <row r="94">
          <cell r="F94">
            <v>5</v>
          </cell>
        </row>
        <row r="95">
          <cell r="F95">
            <v>6</v>
          </cell>
        </row>
        <row r="96">
          <cell r="F96">
            <v>11</v>
          </cell>
        </row>
        <row r="97">
          <cell r="F97">
            <v>6</v>
          </cell>
        </row>
        <row r="98">
          <cell r="F98">
            <v>3</v>
          </cell>
        </row>
        <row r="99">
          <cell r="F99">
            <v>9</v>
          </cell>
        </row>
        <row r="100">
          <cell r="F100">
            <v>5</v>
          </cell>
        </row>
        <row r="101">
          <cell r="F101">
            <v>5</v>
          </cell>
        </row>
        <row r="102">
          <cell r="F102">
            <v>10</v>
          </cell>
        </row>
        <row r="103">
          <cell r="F103">
            <v>11</v>
          </cell>
        </row>
        <row r="104">
          <cell r="F104">
            <v>9</v>
          </cell>
        </row>
        <row r="105">
          <cell r="F105">
            <v>20</v>
          </cell>
        </row>
        <row r="108">
          <cell r="F108">
            <v>0</v>
          </cell>
        </row>
        <row r="109">
          <cell r="F109">
            <v>8</v>
          </cell>
        </row>
        <row r="110">
          <cell r="F110">
            <v>5</v>
          </cell>
        </row>
        <row r="111">
          <cell r="F111">
            <v>13</v>
          </cell>
        </row>
      </sheetData>
      <sheetData sheetId="15">
        <row r="10">
          <cell r="F10">
            <v>10</v>
          </cell>
        </row>
        <row r="11">
          <cell r="F11">
            <v>103</v>
          </cell>
        </row>
        <row r="12">
          <cell r="F12">
            <v>543</v>
          </cell>
        </row>
        <row r="13">
          <cell r="F13">
            <v>508</v>
          </cell>
        </row>
        <row r="14">
          <cell r="F14">
            <v>1051</v>
          </cell>
        </row>
        <row r="15">
          <cell r="F15">
            <v>164</v>
          </cell>
        </row>
        <row r="16">
          <cell r="F16">
            <v>149</v>
          </cell>
        </row>
        <row r="17">
          <cell r="F17">
            <v>313</v>
          </cell>
        </row>
        <row r="18">
          <cell r="F18">
            <v>223</v>
          </cell>
        </row>
        <row r="19">
          <cell r="F19">
            <v>223</v>
          </cell>
        </row>
        <row r="20">
          <cell r="F20">
            <v>446</v>
          </cell>
        </row>
        <row r="21">
          <cell r="F21">
            <v>387</v>
          </cell>
        </row>
        <row r="22">
          <cell r="F22">
            <v>372</v>
          </cell>
        </row>
        <row r="23">
          <cell r="F23">
            <v>759</v>
          </cell>
        </row>
        <row r="24">
          <cell r="F24">
            <v>254</v>
          </cell>
        </row>
        <row r="25">
          <cell r="F25">
            <v>249</v>
          </cell>
        </row>
        <row r="26">
          <cell r="F26">
            <v>503</v>
          </cell>
        </row>
        <row r="27">
          <cell r="F27">
            <v>106</v>
          </cell>
        </row>
        <row r="28">
          <cell r="F28">
            <v>103</v>
          </cell>
        </row>
        <row r="29">
          <cell r="F29">
            <v>209</v>
          </cell>
        </row>
        <row r="30">
          <cell r="F30">
            <v>15</v>
          </cell>
        </row>
        <row r="31">
          <cell r="F31">
            <v>14</v>
          </cell>
        </row>
        <row r="32">
          <cell r="F32">
            <v>29</v>
          </cell>
        </row>
        <row r="33">
          <cell r="F33">
            <v>12</v>
          </cell>
        </row>
        <row r="34">
          <cell r="F34">
            <v>6</v>
          </cell>
        </row>
        <row r="35">
          <cell r="F35">
            <v>18</v>
          </cell>
        </row>
        <row r="36">
          <cell r="F36">
            <v>18</v>
          </cell>
        </row>
        <row r="37">
          <cell r="F37">
            <v>15</v>
          </cell>
        </row>
        <row r="38">
          <cell r="F38">
            <v>33</v>
          </cell>
        </row>
        <row r="41">
          <cell r="F41">
            <v>0</v>
          </cell>
        </row>
        <row r="44">
          <cell r="F44">
            <v>0</v>
          </cell>
        </row>
        <row r="45">
          <cell r="F45">
            <v>23</v>
          </cell>
        </row>
        <row r="46">
          <cell r="F46">
            <v>16</v>
          </cell>
        </row>
        <row r="47">
          <cell r="F47">
            <v>39</v>
          </cell>
        </row>
        <row r="48">
          <cell r="F48">
            <v>342</v>
          </cell>
        </row>
        <row r="49">
          <cell r="F49">
            <v>334</v>
          </cell>
        </row>
        <row r="50">
          <cell r="F50">
            <v>676</v>
          </cell>
        </row>
        <row r="51">
          <cell r="F51">
            <v>22</v>
          </cell>
        </row>
        <row r="52">
          <cell r="F52">
            <v>22</v>
          </cell>
        </row>
        <row r="53">
          <cell r="F53">
            <v>44</v>
          </cell>
        </row>
        <row r="54">
          <cell r="F54">
            <v>4</v>
          </cell>
        </row>
        <row r="55">
          <cell r="F55">
            <v>1</v>
          </cell>
        </row>
        <row r="56">
          <cell r="F56">
            <v>5</v>
          </cell>
        </row>
        <row r="57">
          <cell r="F57">
            <v>42</v>
          </cell>
        </row>
        <row r="58">
          <cell r="F58">
            <v>28</v>
          </cell>
        </row>
        <row r="59">
          <cell r="F59">
            <v>70</v>
          </cell>
        </row>
        <row r="60">
          <cell r="F60">
            <v>341</v>
          </cell>
        </row>
        <row r="61">
          <cell r="F61">
            <v>341</v>
          </cell>
        </row>
        <row r="62">
          <cell r="F62">
            <v>682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318</v>
          </cell>
        </row>
        <row r="73">
          <cell r="F73">
            <v>309</v>
          </cell>
        </row>
        <row r="74">
          <cell r="F74">
            <v>627</v>
          </cell>
        </row>
        <row r="75">
          <cell r="F75">
            <v>38</v>
          </cell>
        </row>
        <row r="76">
          <cell r="F76">
            <v>45</v>
          </cell>
        </row>
        <row r="77">
          <cell r="F77">
            <v>83</v>
          </cell>
        </row>
        <row r="78">
          <cell r="F78">
            <v>15</v>
          </cell>
        </row>
        <row r="79">
          <cell r="F79">
            <v>11</v>
          </cell>
        </row>
        <row r="80">
          <cell r="F80">
            <v>26</v>
          </cell>
        </row>
        <row r="81">
          <cell r="F81">
            <v>7</v>
          </cell>
        </row>
        <row r="82">
          <cell r="F82">
            <v>4</v>
          </cell>
        </row>
        <row r="83">
          <cell r="F83">
            <v>11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9</v>
          </cell>
        </row>
        <row r="95">
          <cell r="F95">
            <v>10</v>
          </cell>
        </row>
        <row r="96">
          <cell r="F96">
            <v>19</v>
          </cell>
        </row>
        <row r="97">
          <cell r="F97">
            <v>5</v>
          </cell>
        </row>
        <row r="98">
          <cell r="F98">
            <v>6</v>
          </cell>
        </row>
        <row r="99">
          <cell r="F99">
            <v>11</v>
          </cell>
        </row>
        <row r="100">
          <cell r="F100">
            <v>6</v>
          </cell>
        </row>
        <row r="101">
          <cell r="F101">
            <v>3</v>
          </cell>
        </row>
        <row r="102">
          <cell r="F102">
            <v>9</v>
          </cell>
        </row>
        <row r="103">
          <cell r="F103">
            <v>5</v>
          </cell>
        </row>
        <row r="104">
          <cell r="F104">
            <v>5</v>
          </cell>
        </row>
        <row r="105">
          <cell r="F105">
            <v>10</v>
          </cell>
        </row>
        <row r="106">
          <cell r="F106">
            <v>9</v>
          </cell>
        </row>
        <row r="107">
          <cell r="F107">
            <v>9</v>
          </cell>
        </row>
        <row r="108">
          <cell r="F108">
            <v>18</v>
          </cell>
        </row>
        <row r="111">
          <cell r="F111">
            <v>0</v>
          </cell>
        </row>
      </sheetData>
      <sheetData sheetId="16">
        <row r="10">
          <cell r="F10">
            <v>10</v>
          </cell>
        </row>
        <row r="11">
          <cell r="F11">
            <v>103</v>
          </cell>
        </row>
        <row r="12">
          <cell r="F12">
            <v>555</v>
          </cell>
        </row>
        <row r="13">
          <cell r="F13">
            <v>523</v>
          </cell>
        </row>
        <row r="14">
          <cell r="F14">
            <v>1078</v>
          </cell>
        </row>
        <row r="15">
          <cell r="F15">
            <v>170</v>
          </cell>
        </row>
        <row r="16">
          <cell r="F16">
            <v>158</v>
          </cell>
        </row>
        <row r="17">
          <cell r="F17">
            <v>328</v>
          </cell>
        </row>
        <row r="18">
          <cell r="F18">
            <v>213</v>
          </cell>
        </row>
        <row r="19">
          <cell r="F19">
            <v>216</v>
          </cell>
        </row>
        <row r="20">
          <cell r="F20">
            <v>429</v>
          </cell>
        </row>
        <row r="21">
          <cell r="F21">
            <v>383</v>
          </cell>
        </row>
        <row r="22">
          <cell r="F22">
            <v>374</v>
          </cell>
        </row>
        <row r="23">
          <cell r="F23">
            <v>757</v>
          </cell>
        </row>
        <row r="24">
          <cell r="F24">
            <v>242</v>
          </cell>
        </row>
        <row r="25">
          <cell r="F25">
            <v>264</v>
          </cell>
        </row>
        <row r="26">
          <cell r="F26">
            <v>506</v>
          </cell>
        </row>
        <row r="27">
          <cell r="F27">
            <v>119</v>
          </cell>
        </row>
        <row r="28">
          <cell r="F28">
            <v>82</v>
          </cell>
        </row>
        <row r="29">
          <cell r="F29">
            <v>201</v>
          </cell>
        </row>
        <row r="30">
          <cell r="F30">
            <v>9</v>
          </cell>
        </row>
        <row r="31">
          <cell r="F31">
            <v>14</v>
          </cell>
        </row>
        <row r="32">
          <cell r="F32">
            <v>23</v>
          </cell>
        </row>
        <row r="33">
          <cell r="F33">
            <v>13</v>
          </cell>
        </row>
        <row r="34">
          <cell r="F34">
            <v>14</v>
          </cell>
        </row>
        <row r="35">
          <cell r="F35">
            <v>27</v>
          </cell>
        </row>
        <row r="36">
          <cell r="F36">
            <v>40</v>
          </cell>
        </row>
        <row r="37">
          <cell r="F37">
            <v>25</v>
          </cell>
        </row>
        <row r="38">
          <cell r="F38">
            <v>65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30</v>
          </cell>
        </row>
        <row r="46">
          <cell r="F46">
            <v>13</v>
          </cell>
        </row>
        <row r="47">
          <cell r="F47">
            <v>43</v>
          </cell>
        </row>
        <row r="48">
          <cell r="F48">
            <v>334</v>
          </cell>
        </row>
        <row r="49">
          <cell r="F49">
            <v>338</v>
          </cell>
        </row>
        <row r="50">
          <cell r="F50">
            <v>672</v>
          </cell>
        </row>
        <row r="51">
          <cell r="F51">
            <v>19</v>
          </cell>
        </row>
        <row r="52">
          <cell r="F52">
            <v>23</v>
          </cell>
        </row>
        <row r="53">
          <cell r="F53">
            <v>42</v>
          </cell>
        </row>
        <row r="54">
          <cell r="F54">
            <v>1</v>
          </cell>
        </row>
        <row r="55">
          <cell r="F55">
            <v>0</v>
          </cell>
        </row>
        <row r="56">
          <cell r="F56">
            <v>1</v>
          </cell>
        </row>
        <row r="57">
          <cell r="F57">
            <v>45</v>
          </cell>
        </row>
        <row r="58">
          <cell r="F58">
            <v>24</v>
          </cell>
        </row>
        <row r="59">
          <cell r="F59">
            <v>69</v>
          </cell>
        </row>
        <row r="60">
          <cell r="F60">
            <v>337</v>
          </cell>
        </row>
        <row r="61">
          <cell r="F61">
            <v>348</v>
          </cell>
        </row>
        <row r="62">
          <cell r="F62">
            <v>685</v>
          </cell>
        </row>
        <row r="63">
          <cell r="F63">
            <v>0</v>
          </cell>
        </row>
        <row r="64">
          <cell r="F64">
            <v>2</v>
          </cell>
        </row>
        <row r="65">
          <cell r="F65">
            <v>2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9</v>
          </cell>
        </row>
        <row r="70">
          <cell r="F70">
            <v>3</v>
          </cell>
        </row>
        <row r="71">
          <cell r="F71">
            <v>12</v>
          </cell>
        </row>
        <row r="72">
          <cell r="F72">
            <v>315</v>
          </cell>
        </row>
        <row r="73">
          <cell r="F73">
            <v>309</v>
          </cell>
        </row>
        <row r="74">
          <cell r="F74">
            <v>624</v>
          </cell>
        </row>
        <row r="75">
          <cell r="F75">
            <v>39</v>
          </cell>
        </row>
        <row r="76">
          <cell r="F76">
            <v>50</v>
          </cell>
        </row>
        <row r="77">
          <cell r="F77">
            <v>89</v>
          </cell>
        </row>
        <row r="78">
          <cell r="F78">
            <v>16</v>
          </cell>
        </row>
        <row r="79">
          <cell r="F79">
            <v>9</v>
          </cell>
        </row>
        <row r="80">
          <cell r="F80">
            <v>25</v>
          </cell>
        </row>
        <row r="81">
          <cell r="F81">
            <v>4</v>
          </cell>
        </row>
        <row r="82">
          <cell r="F82">
            <v>3</v>
          </cell>
        </row>
        <row r="83">
          <cell r="F83">
            <v>7</v>
          </cell>
        </row>
        <row r="87">
          <cell r="F87">
            <v>0</v>
          </cell>
        </row>
        <row r="90">
          <cell r="F90">
            <v>0</v>
          </cell>
        </row>
        <row r="91">
          <cell r="F91">
            <v>7</v>
          </cell>
        </row>
        <row r="92">
          <cell r="F92">
            <v>4</v>
          </cell>
        </row>
        <row r="93">
          <cell r="F93">
            <v>11</v>
          </cell>
        </row>
        <row r="94">
          <cell r="F94">
            <v>7</v>
          </cell>
        </row>
        <row r="95">
          <cell r="F95">
            <v>4</v>
          </cell>
        </row>
        <row r="96">
          <cell r="F96">
            <v>11</v>
          </cell>
        </row>
        <row r="97">
          <cell r="F97">
            <v>9</v>
          </cell>
        </row>
        <row r="98">
          <cell r="F98">
            <v>10</v>
          </cell>
        </row>
        <row r="99">
          <cell r="F99">
            <v>19</v>
          </cell>
        </row>
        <row r="100">
          <cell r="F100">
            <v>5</v>
          </cell>
        </row>
        <row r="101">
          <cell r="F101">
            <v>6</v>
          </cell>
        </row>
        <row r="102">
          <cell r="F102">
            <v>11</v>
          </cell>
        </row>
        <row r="103">
          <cell r="F103">
            <v>6</v>
          </cell>
        </row>
        <row r="104">
          <cell r="F104">
            <v>3</v>
          </cell>
        </row>
        <row r="105">
          <cell r="F105">
            <v>9</v>
          </cell>
        </row>
        <row r="106">
          <cell r="F106">
            <v>5</v>
          </cell>
        </row>
        <row r="107">
          <cell r="F107">
            <v>5</v>
          </cell>
        </row>
        <row r="108">
          <cell r="F108">
            <v>10</v>
          </cell>
        </row>
        <row r="109">
          <cell r="F109">
            <v>9</v>
          </cell>
        </row>
        <row r="110">
          <cell r="F110">
            <v>9</v>
          </cell>
        </row>
        <row r="111">
          <cell r="F111">
            <v>18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D22"/>
  <sheetViews>
    <sheetView tabSelected="1" workbookViewId="0">
      <selection activeCell="D4" sqref="D4"/>
    </sheetView>
  </sheetViews>
  <sheetFormatPr defaultRowHeight="15"/>
  <cols>
    <col min="1" max="1" width="13.42578125" customWidth="1"/>
    <col min="11" max="158" width="0" hidden="1" customWidth="1"/>
  </cols>
  <sheetData>
    <row r="1" spans="1:160" ht="21">
      <c r="A1" s="36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</row>
    <row r="2" spans="1:160" ht="15.75">
      <c r="A2" s="37" t="s">
        <v>92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</row>
    <row r="5" spans="1:160">
      <c r="A5" s="10" t="s">
        <v>0</v>
      </c>
      <c r="B5" s="10" t="s">
        <v>1</v>
      </c>
      <c r="C5" s="11" t="s">
        <v>2</v>
      </c>
      <c r="D5" s="12"/>
      <c r="E5" s="13" t="s">
        <v>3</v>
      </c>
      <c r="F5" s="14"/>
      <c r="G5" s="15" t="s">
        <v>4</v>
      </c>
      <c r="H5" s="15" t="s">
        <v>4</v>
      </c>
      <c r="I5" s="15" t="s">
        <v>5</v>
      </c>
      <c r="J5" s="16" t="s">
        <v>5</v>
      </c>
      <c r="K5" s="11" t="s">
        <v>6</v>
      </c>
      <c r="L5" s="17"/>
      <c r="M5" s="17"/>
      <c r="N5" s="17"/>
      <c r="O5" s="17"/>
      <c r="P5" s="17"/>
      <c r="Q5" s="17"/>
      <c r="R5" s="17"/>
      <c r="S5" s="12"/>
      <c r="T5" s="11" t="s">
        <v>7</v>
      </c>
      <c r="U5" s="17"/>
      <c r="V5" s="12"/>
      <c r="W5" s="13" t="s">
        <v>8</v>
      </c>
      <c r="X5" s="14"/>
      <c r="Y5" s="18"/>
      <c r="Z5" s="13" t="s">
        <v>8</v>
      </c>
      <c r="AA5" s="14"/>
      <c r="AB5" s="18"/>
      <c r="AC5" s="13" t="s">
        <v>8</v>
      </c>
      <c r="AD5" s="14"/>
      <c r="AE5" s="18"/>
      <c r="AF5" s="11" t="s">
        <v>9</v>
      </c>
      <c r="AG5" s="17"/>
      <c r="AH5" s="12"/>
      <c r="AI5" s="11" t="s">
        <v>10</v>
      </c>
      <c r="AJ5" s="17"/>
      <c r="AK5" s="12"/>
      <c r="AL5" s="11" t="s">
        <v>11</v>
      </c>
      <c r="AM5" s="17"/>
      <c r="AN5" s="12"/>
      <c r="AO5" s="11" t="s">
        <v>12</v>
      </c>
      <c r="AP5" s="17"/>
      <c r="AQ5" s="12"/>
      <c r="AR5" s="11" t="s">
        <v>13</v>
      </c>
      <c r="AS5" s="17"/>
      <c r="AT5" s="12"/>
      <c r="AU5" s="13" t="s">
        <v>14</v>
      </c>
      <c r="AV5" s="14"/>
      <c r="AW5" s="18"/>
      <c r="AX5" s="13" t="s">
        <v>15</v>
      </c>
      <c r="AY5" s="14"/>
      <c r="AZ5" s="18"/>
      <c r="BA5" s="13" t="s">
        <v>16</v>
      </c>
      <c r="BB5" s="14"/>
      <c r="BC5" s="18"/>
      <c r="BD5" s="13" t="s">
        <v>17</v>
      </c>
      <c r="BE5" s="14"/>
      <c r="BF5" s="18"/>
      <c r="BG5" s="13" t="s">
        <v>18</v>
      </c>
      <c r="BH5" s="14"/>
      <c r="BI5" s="18"/>
      <c r="BJ5" s="13" t="s">
        <v>19</v>
      </c>
      <c r="BK5" s="14"/>
      <c r="BL5" s="18"/>
      <c r="BM5" s="13" t="s">
        <v>20</v>
      </c>
      <c r="BN5" s="14"/>
      <c r="BO5" s="18"/>
      <c r="BP5" s="13" t="s">
        <v>21</v>
      </c>
      <c r="BQ5" s="14"/>
      <c r="BR5" s="18"/>
      <c r="BS5" s="13" t="s">
        <v>22</v>
      </c>
      <c r="BT5" s="14"/>
      <c r="BU5" s="18"/>
      <c r="BV5" s="13" t="s">
        <v>23</v>
      </c>
      <c r="BW5" s="14"/>
      <c r="BX5" s="18"/>
      <c r="BY5" s="13" t="s">
        <v>24</v>
      </c>
      <c r="BZ5" s="14"/>
      <c r="CA5" s="18"/>
      <c r="CB5" s="13" t="s">
        <v>25</v>
      </c>
      <c r="CC5" s="14"/>
      <c r="CD5" s="18"/>
      <c r="CE5" s="13" t="s">
        <v>26</v>
      </c>
      <c r="CF5" s="14"/>
      <c r="CG5" s="18"/>
      <c r="CH5" s="13" t="s">
        <v>27</v>
      </c>
      <c r="CI5" s="14"/>
      <c r="CJ5" s="18"/>
      <c r="CK5" s="13" t="s">
        <v>28</v>
      </c>
      <c r="CL5" s="14"/>
      <c r="CM5" s="18"/>
      <c r="CN5" s="19" t="s">
        <v>29</v>
      </c>
      <c r="CO5" s="13" t="s">
        <v>30</v>
      </c>
      <c r="CP5" s="14"/>
      <c r="CQ5" s="18"/>
      <c r="CR5" s="13" t="s">
        <v>31</v>
      </c>
      <c r="CS5" s="14"/>
      <c r="CT5" s="18"/>
      <c r="CU5" s="11" t="s">
        <v>32</v>
      </c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2"/>
      <c r="DP5" s="11" t="s">
        <v>33</v>
      </c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2"/>
      <c r="EK5" s="11" t="s">
        <v>34</v>
      </c>
      <c r="EL5" s="17"/>
      <c r="EM5" s="17"/>
      <c r="EN5" s="17"/>
      <c r="EO5" s="17"/>
      <c r="EP5" s="12"/>
      <c r="EQ5" s="11" t="s">
        <v>35</v>
      </c>
      <c r="ER5" s="12"/>
      <c r="ES5" s="11" t="s">
        <v>36</v>
      </c>
      <c r="ET5" s="12"/>
      <c r="EU5" s="11" t="s">
        <v>37</v>
      </c>
      <c r="EV5" s="17"/>
      <c r="EW5" s="12"/>
      <c r="EX5" s="11" t="s">
        <v>38</v>
      </c>
      <c r="EY5" s="12"/>
      <c r="EZ5" s="11" t="s">
        <v>39</v>
      </c>
      <c r="FA5" s="12"/>
      <c r="FB5" s="15" t="s">
        <v>40</v>
      </c>
      <c r="FC5" s="11" t="s">
        <v>41</v>
      </c>
      <c r="FD5" s="12"/>
    </row>
    <row r="6" spans="1:160">
      <c r="A6" s="20"/>
      <c r="B6" s="20"/>
      <c r="C6" s="21" t="s">
        <v>42</v>
      </c>
      <c r="D6" s="22" t="s">
        <v>43</v>
      </c>
      <c r="E6" s="15" t="s">
        <v>42</v>
      </c>
      <c r="F6" s="15" t="s">
        <v>43</v>
      </c>
      <c r="G6" s="23" t="s">
        <v>42</v>
      </c>
      <c r="H6" s="21" t="s">
        <v>43</v>
      </c>
      <c r="I6" s="21" t="s">
        <v>42</v>
      </c>
      <c r="J6" s="22" t="s">
        <v>44</v>
      </c>
      <c r="K6" s="24" t="s">
        <v>45</v>
      </c>
      <c r="L6" s="25"/>
      <c r="M6" s="26"/>
      <c r="N6" s="24" t="s">
        <v>46</v>
      </c>
      <c r="O6" s="25"/>
      <c r="P6" s="26"/>
      <c r="Q6" s="24" t="s">
        <v>47</v>
      </c>
      <c r="R6" s="25"/>
      <c r="S6" s="26"/>
      <c r="T6" s="21"/>
      <c r="U6" s="21"/>
      <c r="V6" s="21"/>
      <c r="W6" s="24" t="s">
        <v>46</v>
      </c>
      <c r="X6" s="25"/>
      <c r="Y6" s="26"/>
      <c r="Z6" s="24" t="s">
        <v>48</v>
      </c>
      <c r="AA6" s="25"/>
      <c r="AB6" s="26"/>
      <c r="AC6" s="24" t="s">
        <v>47</v>
      </c>
      <c r="AD6" s="25"/>
      <c r="AE6" s="26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15" t="s">
        <v>49</v>
      </c>
      <c r="AV6" s="15" t="s">
        <v>50</v>
      </c>
      <c r="AW6" s="15" t="s">
        <v>51</v>
      </c>
      <c r="AX6" s="15" t="s">
        <v>49</v>
      </c>
      <c r="AY6" s="15" t="s">
        <v>50</v>
      </c>
      <c r="AZ6" s="15" t="s">
        <v>51</v>
      </c>
      <c r="BA6" s="15" t="s">
        <v>49</v>
      </c>
      <c r="BB6" s="15" t="s">
        <v>50</v>
      </c>
      <c r="BC6" s="15" t="s">
        <v>51</v>
      </c>
      <c r="BD6" s="15" t="s">
        <v>49</v>
      </c>
      <c r="BE6" s="15" t="s">
        <v>50</v>
      </c>
      <c r="BF6" s="15" t="s">
        <v>51</v>
      </c>
      <c r="BG6" s="15" t="s">
        <v>49</v>
      </c>
      <c r="BH6" s="15" t="s">
        <v>50</v>
      </c>
      <c r="BI6" s="15" t="s">
        <v>51</v>
      </c>
      <c r="BJ6" s="15" t="s">
        <v>49</v>
      </c>
      <c r="BK6" s="15" t="s">
        <v>50</v>
      </c>
      <c r="BL6" s="15" t="s">
        <v>51</v>
      </c>
      <c r="BM6" s="15" t="s">
        <v>49</v>
      </c>
      <c r="BN6" s="15" t="s">
        <v>50</v>
      </c>
      <c r="BO6" s="15" t="s">
        <v>51</v>
      </c>
      <c r="BP6" s="15" t="s">
        <v>49</v>
      </c>
      <c r="BQ6" s="15" t="s">
        <v>50</v>
      </c>
      <c r="BR6" s="15" t="s">
        <v>51</v>
      </c>
      <c r="BS6" s="15" t="s">
        <v>49</v>
      </c>
      <c r="BT6" s="15" t="s">
        <v>50</v>
      </c>
      <c r="BU6" s="15" t="s">
        <v>51</v>
      </c>
      <c r="BV6" s="15" t="s">
        <v>49</v>
      </c>
      <c r="BW6" s="15" t="s">
        <v>50</v>
      </c>
      <c r="BX6" s="15" t="s">
        <v>51</v>
      </c>
      <c r="BY6" s="15" t="s">
        <v>49</v>
      </c>
      <c r="BZ6" s="15" t="s">
        <v>50</v>
      </c>
      <c r="CA6" s="15" t="s">
        <v>51</v>
      </c>
      <c r="CB6" s="15" t="s">
        <v>49</v>
      </c>
      <c r="CC6" s="15" t="s">
        <v>50</v>
      </c>
      <c r="CD6" s="15" t="s">
        <v>51</v>
      </c>
      <c r="CE6" s="15" t="s">
        <v>49</v>
      </c>
      <c r="CF6" s="15" t="s">
        <v>50</v>
      </c>
      <c r="CG6" s="15" t="s">
        <v>51</v>
      </c>
      <c r="CH6" s="15" t="s">
        <v>49</v>
      </c>
      <c r="CI6" s="15" t="s">
        <v>50</v>
      </c>
      <c r="CJ6" s="15" t="s">
        <v>51</v>
      </c>
      <c r="CK6" s="15" t="s">
        <v>49</v>
      </c>
      <c r="CL6" s="15" t="s">
        <v>50</v>
      </c>
      <c r="CM6" s="15" t="s">
        <v>51</v>
      </c>
      <c r="CN6" s="27" t="s">
        <v>52</v>
      </c>
      <c r="CO6" s="15" t="s">
        <v>49</v>
      </c>
      <c r="CP6" s="15" t="s">
        <v>50</v>
      </c>
      <c r="CQ6" s="15" t="s">
        <v>51</v>
      </c>
      <c r="CR6" s="15" t="s">
        <v>49</v>
      </c>
      <c r="CS6" s="15" t="s">
        <v>50</v>
      </c>
      <c r="CT6" s="15" t="s">
        <v>51</v>
      </c>
      <c r="CU6" s="11" t="s">
        <v>53</v>
      </c>
      <c r="CV6" s="17"/>
      <c r="CW6" s="12"/>
      <c r="CX6" s="11" t="s">
        <v>54</v>
      </c>
      <c r="CY6" s="17"/>
      <c r="CZ6" s="12"/>
      <c r="DA6" s="11" t="s">
        <v>55</v>
      </c>
      <c r="DB6" s="17"/>
      <c r="DC6" s="12"/>
      <c r="DD6" s="11" t="s">
        <v>56</v>
      </c>
      <c r="DE6" s="17"/>
      <c r="DF6" s="12"/>
      <c r="DG6" s="11" t="s">
        <v>57</v>
      </c>
      <c r="DH6" s="17"/>
      <c r="DI6" s="12"/>
      <c r="DJ6" s="11" t="s">
        <v>58</v>
      </c>
      <c r="DK6" s="17"/>
      <c r="DL6" s="12"/>
      <c r="DM6" s="11" t="s">
        <v>59</v>
      </c>
      <c r="DN6" s="17"/>
      <c r="DO6" s="12"/>
      <c r="DP6" s="11" t="s">
        <v>60</v>
      </c>
      <c r="DQ6" s="17"/>
      <c r="DR6" s="12"/>
      <c r="DS6" s="11" t="s">
        <v>61</v>
      </c>
      <c r="DT6" s="17"/>
      <c r="DU6" s="12"/>
      <c r="DV6" s="11" t="s">
        <v>62</v>
      </c>
      <c r="DW6" s="17"/>
      <c r="DX6" s="12"/>
      <c r="DY6" s="11" t="s">
        <v>63</v>
      </c>
      <c r="DZ6" s="17"/>
      <c r="EA6" s="12"/>
      <c r="EB6" s="11" t="s">
        <v>64</v>
      </c>
      <c r="EC6" s="17"/>
      <c r="ED6" s="12"/>
      <c r="EE6" s="11" t="s">
        <v>65</v>
      </c>
      <c r="EF6" s="17"/>
      <c r="EG6" s="12"/>
      <c r="EH6" s="11" t="s">
        <v>66</v>
      </c>
      <c r="EI6" s="17"/>
      <c r="EJ6" s="12"/>
      <c r="EK6" s="11" t="s">
        <v>67</v>
      </c>
      <c r="EL6" s="17"/>
      <c r="EM6" s="12"/>
      <c r="EN6" s="11" t="s">
        <v>68</v>
      </c>
      <c r="EO6" s="17"/>
      <c r="EP6" s="12"/>
      <c r="EQ6" s="28" t="s">
        <v>69</v>
      </c>
      <c r="ER6" s="28" t="s">
        <v>70</v>
      </c>
      <c r="ES6" s="28" t="s">
        <v>71</v>
      </c>
      <c r="ET6" s="28" t="s">
        <v>71</v>
      </c>
      <c r="EU6" s="28" t="s">
        <v>72</v>
      </c>
      <c r="EV6" s="28" t="s">
        <v>72</v>
      </c>
      <c r="EW6" s="28" t="s">
        <v>73</v>
      </c>
      <c r="EX6" s="29" t="s">
        <v>74</v>
      </c>
      <c r="EY6" s="30" t="s">
        <v>75</v>
      </c>
      <c r="EZ6" s="29" t="s">
        <v>76</v>
      </c>
      <c r="FA6" s="30" t="s">
        <v>77</v>
      </c>
      <c r="FB6" s="31" t="s">
        <v>78</v>
      </c>
      <c r="FC6" s="28" t="s">
        <v>79</v>
      </c>
      <c r="FD6" s="28" t="s">
        <v>80</v>
      </c>
    </row>
    <row r="7" spans="1:160">
      <c r="A7" s="32"/>
      <c r="B7" s="32"/>
      <c r="C7" s="33"/>
      <c r="D7" s="34"/>
      <c r="E7" s="33"/>
      <c r="F7" s="33"/>
      <c r="G7" s="35"/>
      <c r="H7" s="33"/>
      <c r="I7" s="33"/>
      <c r="J7" s="33"/>
      <c r="K7" s="35" t="s">
        <v>49</v>
      </c>
      <c r="L7" s="35" t="s">
        <v>50</v>
      </c>
      <c r="M7" s="35" t="s">
        <v>81</v>
      </c>
      <c r="N7" s="35" t="s">
        <v>49</v>
      </c>
      <c r="O7" s="35" t="s">
        <v>50</v>
      </c>
      <c r="P7" s="35" t="s">
        <v>81</v>
      </c>
      <c r="Q7" s="35" t="s">
        <v>49</v>
      </c>
      <c r="R7" s="35" t="s">
        <v>50</v>
      </c>
      <c r="S7" s="35" t="s">
        <v>81</v>
      </c>
      <c r="T7" s="23" t="s">
        <v>49</v>
      </c>
      <c r="U7" s="23" t="s">
        <v>50</v>
      </c>
      <c r="V7" s="23" t="s">
        <v>81</v>
      </c>
      <c r="W7" s="23" t="s">
        <v>49</v>
      </c>
      <c r="X7" s="23" t="s">
        <v>50</v>
      </c>
      <c r="Y7" s="23" t="s">
        <v>81</v>
      </c>
      <c r="Z7" s="23" t="s">
        <v>49</v>
      </c>
      <c r="AA7" s="23" t="s">
        <v>50</v>
      </c>
      <c r="AB7" s="23" t="s">
        <v>81</v>
      </c>
      <c r="AC7" s="23" t="s">
        <v>49</v>
      </c>
      <c r="AD7" s="23" t="s">
        <v>50</v>
      </c>
      <c r="AE7" s="23" t="s">
        <v>81</v>
      </c>
      <c r="AF7" s="23" t="s">
        <v>49</v>
      </c>
      <c r="AG7" s="23" t="s">
        <v>50</v>
      </c>
      <c r="AH7" s="23" t="s">
        <v>81</v>
      </c>
      <c r="AI7" s="23" t="s">
        <v>49</v>
      </c>
      <c r="AJ7" s="23" t="s">
        <v>50</v>
      </c>
      <c r="AK7" s="23" t="s">
        <v>81</v>
      </c>
      <c r="AL7" s="23" t="s">
        <v>49</v>
      </c>
      <c r="AM7" s="23" t="s">
        <v>50</v>
      </c>
      <c r="AN7" s="23" t="s">
        <v>81</v>
      </c>
      <c r="AO7" s="23" t="s">
        <v>49</v>
      </c>
      <c r="AP7" s="23" t="s">
        <v>50</v>
      </c>
      <c r="AQ7" s="23" t="s">
        <v>81</v>
      </c>
      <c r="AR7" s="23" t="s">
        <v>49</v>
      </c>
      <c r="AS7" s="23" t="s">
        <v>50</v>
      </c>
      <c r="AT7" s="23" t="s">
        <v>81</v>
      </c>
      <c r="AU7" s="15"/>
      <c r="AV7" s="15"/>
      <c r="AW7" s="15"/>
      <c r="AX7" s="15"/>
      <c r="AY7" s="15"/>
      <c r="AZ7" s="15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 t="s">
        <v>1</v>
      </c>
      <c r="CO7" s="21"/>
      <c r="CP7" s="21"/>
      <c r="CQ7" s="21"/>
      <c r="CR7" s="21"/>
      <c r="CS7" s="21"/>
      <c r="CT7" s="21"/>
      <c r="CU7" s="21" t="s">
        <v>49</v>
      </c>
      <c r="CV7" s="21" t="s">
        <v>50</v>
      </c>
      <c r="CW7" s="21" t="s">
        <v>51</v>
      </c>
      <c r="CX7" s="21" t="s">
        <v>49</v>
      </c>
      <c r="CY7" s="21" t="s">
        <v>50</v>
      </c>
      <c r="CZ7" s="21" t="s">
        <v>51</v>
      </c>
      <c r="DA7" s="21" t="s">
        <v>49</v>
      </c>
      <c r="DB7" s="21" t="s">
        <v>50</v>
      </c>
      <c r="DC7" s="21" t="s">
        <v>51</v>
      </c>
      <c r="DD7" s="21" t="s">
        <v>49</v>
      </c>
      <c r="DE7" s="21" t="s">
        <v>50</v>
      </c>
      <c r="DF7" s="21" t="s">
        <v>51</v>
      </c>
      <c r="DG7" s="21" t="s">
        <v>49</v>
      </c>
      <c r="DH7" s="21" t="s">
        <v>50</v>
      </c>
      <c r="DI7" s="21" t="s">
        <v>51</v>
      </c>
      <c r="DJ7" s="21" t="s">
        <v>49</v>
      </c>
      <c r="DK7" s="21" t="s">
        <v>50</v>
      </c>
      <c r="DL7" s="21" t="s">
        <v>51</v>
      </c>
      <c r="DM7" s="21" t="s">
        <v>49</v>
      </c>
      <c r="DN7" s="21" t="s">
        <v>50</v>
      </c>
      <c r="DO7" s="21" t="s">
        <v>51</v>
      </c>
      <c r="DP7" s="21" t="s">
        <v>49</v>
      </c>
      <c r="DQ7" s="21" t="s">
        <v>50</v>
      </c>
      <c r="DR7" s="21" t="s">
        <v>51</v>
      </c>
      <c r="DS7" s="21" t="s">
        <v>49</v>
      </c>
      <c r="DT7" s="21" t="s">
        <v>50</v>
      </c>
      <c r="DU7" s="21" t="s">
        <v>51</v>
      </c>
      <c r="DV7" s="21" t="s">
        <v>49</v>
      </c>
      <c r="DW7" s="21" t="s">
        <v>50</v>
      </c>
      <c r="DX7" s="21" t="s">
        <v>51</v>
      </c>
      <c r="DY7" s="21" t="s">
        <v>49</v>
      </c>
      <c r="DZ7" s="21" t="s">
        <v>50</v>
      </c>
      <c r="EA7" s="21" t="s">
        <v>51</v>
      </c>
      <c r="EB7" s="21" t="s">
        <v>49</v>
      </c>
      <c r="EC7" s="21" t="s">
        <v>50</v>
      </c>
      <c r="ED7" s="21" t="s">
        <v>51</v>
      </c>
      <c r="EE7" s="21" t="s">
        <v>49</v>
      </c>
      <c r="EF7" s="21" t="s">
        <v>50</v>
      </c>
      <c r="EG7" s="21" t="s">
        <v>51</v>
      </c>
      <c r="EH7" s="21" t="s">
        <v>49</v>
      </c>
      <c r="EI7" s="21" t="s">
        <v>50</v>
      </c>
      <c r="EJ7" s="21" t="s">
        <v>51</v>
      </c>
      <c r="EK7" s="21" t="s">
        <v>49</v>
      </c>
      <c r="EL7" s="21" t="s">
        <v>50</v>
      </c>
      <c r="EM7" s="21" t="s">
        <v>51</v>
      </c>
      <c r="EN7" s="21" t="s">
        <v>49</v>
      </c>
      <c r="EO7" s="21" t="s">
        <v>50</v>
      </c>
      <c r="EP7" s="21" t="s">
        <v>51</v>
      </c>
      <c r="EQ7" s="21"/>
      <c r="ER7" s="21"/>
      <c r="ES7" s="30" t="s">
        <v>82</v>
      </c>
      <c r="ET7" s="21" t="s">
        <v>83</v>
      </c>
      <c r="EU7" s="30" t="s">
        <v>82</v>
      </c>
      <c r="EV7" s="21" t="s">
        <v>83</v>
      </c>
      <c r="EW7" s="21" t="s">
        <v>84</v>
      </c>
      <c r="EX7" s="21" t="s">
        <v>85</v>
      </c>
      <c r="EY7" s="21"/>
      <c r="EZ7" s="21" t="s">
        <v>86</v>
      </c>
      <c r="FA7" s="21" t="s">
        <v>87</v>
      </c>
      <c r="FB7" s="21"/>
      <c r="FC7" s="23" t="s">
        <v>88</v>
      </c>
      <c r="FD7" s="21" t="s">
        <v>84</v>
      </c>
    </row>
    <row r="8" spans="1:16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</row>
    <row r="9" spans="1:160">
      <c r="A9" s="2" t="s">
        <v>90</v>
      </c>
      <c r="B9" s="3">
        <f>IF(AE9&gt;0,1,"")</f>
        <v>1</v>
      </c>
      <c r="C9" s="3">
        <f ca="1">IF($AG9&gt;0,1,"")</f>
        <v>1</v>
      </c>
      <c r="D9" s="3">
        <f t="shared" ref="D9:F20" ca="1" si="0">IF($AG9&gt;0,1,"")</f>
        <v>1</v>
      </c>
      <c r="E9" s="3">
        <f t="shared" ca="1" si="0"/>
        <v>1</v>
      </c>
      <c r="F9" s="3">
        <f t="shared" ca="1" si="0"/>
        <v>1</v>
      </c>
      <c r="G9" s="3">
        <f ca="1">IF($AG9&gt;0,[1]SASARAN!B$11,"")</f>
        <v>19</v>
      </c>
      <c r="H9" s="3">
        <f ca="1">IF($AG9&gt;0,'[1]1'!F$10,"")</f>
        <v>19</v>
      </c>
      <c r="I9" s="3">
        <f ca="1">IF($AG9&gt;0,[1]SASARAN!C$11,"")</f>
        <v>188</v>
      </c>
      <c r="J9" s="3">
        <f ca="1">IF($AG9&gt;0,'[1]1'!F$11,"")</f>
        <v>188</v>
      </c>
      <c r="K9" s="3">
        <f ca="1">IF($AG9&gt;0,[1]SASARAN!S$11,"")</f>
        <v>132</v>
      </c>
      <c r="L9" s="3">
        <f ca="1">IF($AG9&gt;0,[1]SASARAN!T$11,"")</f>
        <v>136</v>
      </c>
      <c r="M9" s="3">
        <f ca="1">IF($AG9&gt;0,[1]SASARAN!U$11,"")</f>
        <v>268</v>
      </c>
      <c r="N9" s="3">
        <f ca="1">IF($AG9&gt;0,[1]SASARAN!V$11,"")</f>
        <v>262</v>
      </c>
      <c r="O9" s="3">
        <f ca="1">IF($AG9&gt;0,[1]SASARAN!W$11,"")</f>
        <v>261</v>
      </c>
      <c r="P9" s="3">
        <f ca="1">IF($AG9&gt;0,[1]SASARAN!X$11,"")</f>
        <v>523</v>
      </c>
      <c r="Q9" s="3">
        <f ca="1">IF($AG9&gt;0,[1]SASARAN!Y$11,"")</f>
        <v>517</v>
      </c>
      <c r="R9" s="3">
        <f ca="1">IF($AG9&gt;0,[1]SASARAN!Z$11,"")</f>
        <v>479</v>
      </c>
      <c r="S9" s="3">
        <f ca="1">IF($AG9&gt;0,[1]SASARAN!AA$11,"")</f>
        <v>996</v>
      </c>
      <c r="T9" s="3">
        <f ca="1">IF($AG9&gt;0,'[1]1'!F$12,"")</f>
        <v>562</v>
      </c>
      <c r="U9" s="3">
        <f ca="1">IF($AG9&gt;0,'[1]1'!F$13,"")</f>
        <v>545</v>
      </c>
      <c r="V9" s="3">
        <f ca="1">IF($AG9&gt;0,'[1]1'!F$14,"")</f>
        <v>1107</v>
      </c>
      <c r="W9" s="3">
        <f ca="1">IF($AG9&gt;0,'[1]1'!F$15,"")</f>
        <v>159</v>
      </c>
      <c r="X9" s="3">
        <f ca="1">IF($AG9&gt;0,'[1]1'!F$16,"")</f>
        <v>162</v>
      </c>
      <c r="Y9" s="3">
        <f ca="1">IF($AG9&gt;0,'[1]1'!F$17,"")</f>
        <v>321</v>
      </c>
      <c r="Z9" s="3">
        <f ca="1">IF($AG9&gt;0,'[1]1'!F$18,"")</f>
        <v>281</v>
      </c>
      <c r="AA9" s="3">
        <f ca="1">IF($AG9&gt;0,'[1]1'!F$19,"")</f>
        <v>285</v>
      </c>
      <c r="AB9" s="3">
        <f ca="1">IF($AG9&gt;0,'[1]1'!F$20,"")</f>
        <v>566</v>
      </c>
      <c r="AC9" s="3">
        <f ca="1">IF($AG9&gt;0,'[1]1'!F$21,"")</f>
        <v>440</v>
      </c>
      <c r="AD9" s="3">
        <f ca="1">IF($AG9&gt;0,'[1]1'!F$22,"")</f>
        <v>447</v>
      </c>
      <c r="AE9" s="3">
        <f>'[1]1'!F$23</f>
        <v>737</v>
      </c>
      <c r="AF9" s="4">
        <f ca="1">IF($AG9&gt;0,'[1]1'!F$24,"")</f>
        <v>160</v>
      </c>
      <c r="AG9" s="3">
        <f ca="1">IF($AG9&gt;0,'[1]1'!F$25,"")</f>
        <v>177</v>
      </c>
      <c r="AH9" s="3">
        <f ca="1">IF($AG9&gt;0,'[1]1'!F$26,"")</f>
        <v>337</v>
      </c>
      <c r="AI9" s="3">
        <f ca="1">IF($AG9&gt;0,'[1]1'!F$27,"")</f>
        <v>190</v>
      </c>
      <c r="AJ9" s="3">
        <f ca="1">IF($AG9&gt;0,'[1]1'!F$28,"")</f>
        <v>207</v>
      </c>
      <c r="AK9" s="3">
        <f ca="1">IF($AG9&gt;0,'[1]1'!F$29,"")</f>
        <v>397</v>
      </c>
      <c r="AL9" s="3">
        <f ca="1">IF($AG9&gt;0,'[1]1'!F$30,"")</f>
        <v>87</v>
      </c>
      <c r="AM9" s="3">
        <f ca="1">IF($AG9&gt;0,'[1]1'!F$31,"")</f>
        <v>62</v>
      </c>
      <c r="AN9" s="3">
        <f ca="1">IF($AG9&gt;0,'[1]1'!F$32,"")</f>
        <v>149</v>
      </c>
      <c r="AO9" s="3">
        <f ca="1">IF($AG9&gt;0,'[1]1'!F$33,"")</f>
        <v>3</v>
      </c>
      <c r="AP9" s="3">
        <f ca="1">IF($AG9&gt;0,'[1]1'!F$34,"")</f>
        <v>1</v>
      </c>
      <c r="AQ9" s="3">
        <f ca="1">IF($AG9&gt;0,'[1]1'!F$35,"")</f>
        <v>4</v>
      </c>
      <c r="AR9" s="3">
        <f ca="1">IF($AG9&gt;0,'[1]1'!F$36,"")</f>
        <v>41</v>
      </c>
      <c r="AS9" s="3">
        <f ca="1">IF($AG9&gt;0,'[1]1'!F$37,"")</f>
        <v>49</v>
      </c>
      <c r="AT9" s="3">
        <f ca="1">IF($AG9&gt;0,'[1]1'!F$38,"")</f>
        <v>90</v>
      </c>
      <c r="AU9" s="3">
        <f ca="1">IF($AG9&gt;0,'[1]1'!F$39,"")</f>
        <v>0</v>
      </c>
      <c r="AV9" s="3">
        <f ca="1">IF($AG9&gt;0,'[1]1'!F$40,"")</f>
        <v>0</v>
      </c>
      <c r="AW9" s="3">
        <f ca="1">IF($AG9&gt;0,'[1]1'!F$41,"")</f>
        <v>0</v>
      </c>
      <c r="AX9" s="3">
        <f ca="1">IF($AG9&gt;0,'[1]1'!F$42,"")</f>
        <v>5</v>
      </c>
      <c r="AY9" s="3">
        <f ca="1">IF($AG9&gt;0,'[1]1'!F$43,"")</f>
        <v>6</v>
      </c>
      <c r="AZ9" s="3">
        <f ca="1">IF($AG9&gt;0,'[1]1'!F$44,"")</f>
        <v>11</v>
      </c>
      <c r="BA9" s="3">
        <f ca="1">IF($AG9&gt;0,'[1]1'!F$45,"")</f>
        <v>58</v>
      </c>
      <c r="BB9" s="3">
        <f ca="1">IF($AG9&gt;0,'[1]1'!F$46,"")</f>
        <v>51</v>
      </c>
      <c r="BC9" s="3">
        <f ca="1">IF($AG9&gt;0,'[1]1'!F$47,"")</f>
        <v>109</v>
      </c>
      <c r="BD9" s="3">
        <f ca="1">IF($AG9&gt;0,'[1]1'!F$48,"")</f>
        <v>339</v>
      </c>
      <c r="BE9" s="3">
        <f ca="1">IF($AG9&gt;0,'[1]1'!F$49,"")</f>
        <v>353</v>
      </c>
      <c r="BF9" s="3">
        <f ca="1">IF($AG9&gt;0,'[1]1'!F$50,"")</f>
        <v>692</v>
      </c>
      <c r="BG9" s="3">
        <f ca="1">IF($AG9&gt;0,'[1]1'!F$51,"")</f>
        <v>38</v>
      </c>
      <c r="BH9" s="3">
        <f ca="1">IF($AG9&gt;0,'[1]1'!F$52,"")</f>
        <v>37</v>
      </c>
      <c r="BI9" s="3">
        <f ca="1">IF($AG9&gt;0,'[1]1'!F$53,"")</f>
        <v>75</v>
      </c>
      <c r="BJ9" s="3">
        <f ca="1">IF($AG9&gt;0,'[1]1'!F$54,"")</f>
        <v>14</v>
      </c>
      <c r="BK9" s="3">
        <f ca="1">IF($AG9&gt;0,'[1]1'!F$55,"")</f>
        <v>12</v>
      </c>
      <c r="BL9" s="3">
        <f ca="1">IF($AG9&gt;0,'[1]1'!F$56,"")</f>
        <v>26</v>
      </c>
      <c r="BM9" s="3">
        <f ca="1">IF($AG9&gt;0,'[1]1'!F$57,"")</f>
        <v>63</v>
      </c>
      <c r="BN9" s="3">
        <f ca="1">IF($AG9&gt;0,'[1]1'!F$58,"")</f>
        <v>68</v>
      </c>
      <c r="BO9" s="3">
        <f ca="1">IF($AG9&gt;0,'[1]1'!F$59,"")</f>
        <v>131</v>
      </c>
      <c r="BP9" s="3">
        <f ca="1">IF($AG9&gt;0,'[1]1'!F$60,"")</f>
        <v>363</v>
      </c>
      <c r="BQ9" s="3">
        <f ca="1">IF($AG9&gt;0,'[1]1'!F$61,"")</f>
        <v>367</v>
      </c>
      <c r="BR9" s="3">
        <f ca="1">IF($AG9&gt;0,'[1]1'!F$62,"")</f>
        <v>730</v>
      </c>
      <c r="BS9" s="3">
        <f ca="1">IF($AG9&gt;0,'[1]1'!F$63,"")</f>
        <v>0</v>
      </c>
      <c r="BT9" s="3">
        <f ca="1">IF($AG9&gt;0,'[1]1'!F$64,"")</f>
        <v>0</v>
      </c>
      <c r="BU9" s="3">
        <f ca="1">IF($AG9&gt;0,'[1]1'!F$65,"")</f>
        <v>0</v>
      </c>
      <c r="BV9" s="4">
        <f ca="1">IF($AG9&gt;0,'[1]1'!F27,"")</f>
        <v>0</v>
      </c>
      <c r="BW9" s="4">
        <f ca="1">IF($AG9&gt;0,'[1]1'!F28,"")</f>
        <v>0</v>
      </c>
      <c r="BX9" s="4">
        <f ca="1">IF($AG9&gt;0,'[1]1'!F29,"")</f>
        <v>0</v>
      </c>
      <c r="BY9" s="4">
        <f ca="1">IF($AG9&gt;0,'[1]1'!F30,"")</f>
        <v>44</v>
      </c>
      <c r="BZ9" s="4">
        <f ca="1">IF($AG9&gt;0,'[1]1'!F31,"")</f>
        <v>42</v>
      </c>
      <c r="CA9" s="4">
        <f ca="1">IF($AG9&gt;0,'[1]1'!F32,"")</f>
        <v>86</v>
      </c>
      <c r="CB9" s="4">
        <f ca="1">IF($AG9&gt;0,'[1]1'!F33,"")</f>
        <v>332</v>
      </c>
      <c r="CC9" s="4">
        <f ca="1">IF($AG9&gt;0,'[1]1'!F34,"")</f>
        <v>338</v>
      </c>
      <c r="CD9" s="4">
        <f ca="1">IF($AG9&gt;0,'[1]1'!F35,"")</f>
        <v>670</v>
      </c>
      <c r="CE9" s="4">
        <f ca="1">IF($AG9&gt;0,'[1]1'!F36,"")</f>
        <v>36</v>
      </c>
      <c r="CF9" s="4">
        <f ca="1">IF($AG9&gt;0,'[1]1'!F37,"")</f>
        <v>35</v>
      </c>
      <c r="CG9" s="4">
        <f ca="1">IF($AG9&gt;0,'[1]1'!F38,"")</f>
        <v>71</v>
      </c>
      <c r="CH9" s="4">
        <f ca="1">IF($AG9&gt;0,'[1]1'!F39,"")</f>
        <v>12</v>
      </c>
      <c r="CI9" s="4">
        <f ca="1">IF($AG9&gt;0,'[1]1'!F40,"")</f>
        <v>19</v>
      </c>
      <c r="CJ9" s="4">
        <f ca="1">IF($AG9&gt;0,'[1]1'!F41,"")</f>
        <v>31</v>
      </c>
      <c r="CK9" s="4">
        <f ca="1">IF($AG9&gt;0,'[1]1'!F42,"")</f>
        <v>16</v>
      </c>
      <c r="CL9" s="4">
        <f ca="1">IF($AG9&gt;0,'[1]1'!F43,"")</f>
        <v>13</v>
      </c>
      <c r="CM9" s="4">
        <f ca="1">IF($AG9&gt;0,'[1]1'!F44,"")</f>
        <v>29</v>
      </c>
      <c r="CN9" s="4">
        <f ca="1">IF($AG9&gt;0,'[1]1'!F45,"")</f>
        <v>0</v>
      </c>
      <c r="CO9" s="4">
        <f ca="1">IF($AG9&gt;0,'[1]1'!F46,"")</f>
        <v>0</v>
      </c>
      <c r="CP9" s="4">
        <f ca="1">IF($AG9&gt;0,'[1]1'!F47,"")</f>
        <v>0</v>
      </c>
      <c r="CQ9" s="4">
        <f ca="1">IF($AG9&gt;0,'[1]1'!F48,"")</f>
        <v>0</v>
      </c>
      <c r="CR9" s="4">
        <f ca="1">IF($AG9&gt;0,'[1]1'!F49,"")</f>
        <v>0</v>
      </c>
      <c r="CS9" s="4">
        <f ca="1">IF($AG9&gt;0,'[1]1'!F50,"")</f>
        <v>0</v>
      </c>
      <c r="CT9" s="4">
        <f ca="1">IF($AG9&gt;0,'[1]1'!F51,"")</f>
        <v>0</v>
      </c>
      <c r="CU9" s="4">
        <f ca="1">IF($AG9&gt;0,'[1]1'!F52,"")</f>
        <v>0</v>
      </c>
      <c r="CV9" s="4">
        <f ca="1">IF($AG9&gt;0,'[1]1'!F53,"")</f>
        <v>0</v>
      </c>
      <c r="CW9" s="4">
        <f ca="1">IF($AG9&gt;0,'[1]1'!F54,"")</f>
        <v>0</v>
      </c>
      <c r="CX9" s="4">
        <f ca="1">IF($AG9&gt;0,'[1]1'!F55,"")</f>
        <v>0</v>
      </c>
      <c r="CY9" s="4">
        <f ca="1">IF($AG9&gt;0,'[1]1'!F56,"")</f>
        <v>0</v>
      </c>
      <c r="CZ9" s="4">
        <f ca="1">IF($AG9&gt;0,'[1]1'!F57,"")</f>
        <v>0</v>
      </c>
      <c r="DA9" s="4">
        <f ca="1">IF($AG9&gt;0,'[1]1'!F58,"")</f>
        <v>0</v>
      </c>
      <c r="DB9" s="4">
        <f ca="1">IF($AG9&gt;0,'[1]1'!F59,"")</f>
        <v>0</v>
      </c>
      <c r="DC9" s="4">
        <f ca="1">IF($AG9&gt;0,'[1]1'!F60,"")</f>
        <v>0</v>
      </c>
      <c r="DD9" s="4">
        <f ca="1">IF($AG9&gt;0,'[1]1'!F61,"")</f>
        <v>0</v>
      </c>
      <c r="DE9" s="4">
        <f ca="1">IF($AG9&gt;0,'[1]1'!F62,"")</f>
        <v>0</v>
      </c>
      <c r="DF9" s="4">
        <f ca="1">IF($AG9&gt;0,'[1]1'!F63,"")</f>
        <v>0</v>
      </c>
      <c r="DG9" s="4">
        <f ca="1">IF($AG9&gt;0,'[1]1'!F64,"")</f>
        <v>0</v>
      </c>
      <c r="DH9" s="4">
        <f ca="1">IF($AG9&gt;0,'[1]1'!F65,"")</f>
        <v>0</v>
      </c>
      <c r="DI9" s="4">
        <f ca="1">IF($AG9&gt;0,'[1]1'!F66,"")</f>
        <v>0</v>
      </c>
      <c r="DJ9" s="4">
        <f ca="1">IF($AG9&gt;0,'[1]1'!F67,"")</f>
        <v>0</v>
      </c>
      <c r="DK9" s="4">
        <f ca="1">IF($AG9&gt;0,'[1]1'!F68,"")</f>
        <v>0</v>
      </c>
      <c r="DL9" s="4">
        <f ca="1">IF($AG9&gt;0,'[1]1'!F69,"")</f>
        <v>0</v>
      </c>
      <c r="DM9" s="4">
        <f ca="1">IF($AG9&gt;0,'[1]1'!F70,"")</f>
        <v>0</v>
      </c>
      <c r="DN9" s="4">
        <f ca="1">IF($AG9&gt;0,'[1]1'!F71,"")</f>
        <v>0</v>
      </c>
      <c r="DO9" s="4">
        <f ca="1">IF($AG9&gt;0,'[1]1'!F72,"")</f>
        <v>0</v>
      </c>
      <c r="DP9" s="4">
        <f ca="1">IF($AG9&gt;0,'[1]1'!F73,"")</f>
        <v>0</v>
      </c>
      <c r="DQ9" s="4">
        <f ca="1">IF($AG9&gt;0,'[1]1'!F74,"")</f>
        <v>0</v>
      </c>
      <c r="DR9" s="4">
        <f ca="1">IF($AG9&gt;0,'[1]1'!F75,"")</f>
        <v>0</v>
      </c>
      <c r="DS9" s="4">
        <f ca="1">IF($AG9&gt;0,'[1]1'!F76,"")</f>
        <v>0</v>
      </c>
      <c r="DT9" s="4">
        <f ca="1">IF($AG9&gt;0,'[1]1'!F77,"")</f>
        <v>0</v>
      </c>
      <c r="DU9" s="4">
        <f ca="1">IF($AG9&gt;0,'[1]1'!F78,"")</f>
        <v>0</v>
      </c>
      <c r="DV9" s="4">
        <f ca="1">IF($AG9&gt;0,'[1]1'!F79,"")</f>
        <v>0</v>
      </c>
      <c r="DW9" s="4">
        <f ca="1">IF($AG9&gt;0,'[1]1'!F80,"")</f>
        <v>0</v>
      </c>
      <c r="DX9" s="4">
        <f ca="1">IF($AG9&gt;0,'[1]1'!F81,"")</f>
        <v>0</v>
      </c>
      <c r="DY9" s="4">
        <f ca="1">IF($AG9&gt;0,'[1]1'!F82,"")</f>
        <v>0</v>
      </c>
      <c r="DZ9" s="4">
        <f ca="1">IF($AG9&gt;0,'[1]1'!F83,"")</f>
        <v>0</v>
      </c>
      <c r="EA9" s="4">
        <f ca="1">IF($AG9&gt;0,'[1]1'!F84,"")</f>
        <v>0</v>
      </c>
      <c r="EB9" s="4">
        <f ca="1">IF($AG9&gt;0,'[1]1'!F85,"")</f>
        <v>0</v>
      </c>
      <c r="EC9" s="4">
        <f ca="1">IF($AG9&gt;0,'[1]1'!F86,"")</f>
        <v>0</v>
      </c>
      <c r="ED9" s="4">
        <f ca="1">IF($AG9&gt;0,'[1]1'!F87,"")</f>
        <v>0</v>
      </c>
      <c r="EE9" s="4">
        <f ca="1">IF($AG9&gt;0,'[1]1'!F88,"")</f>
        <v>0</v>
      </c>
      <c r="EF9" s="4">
        <f ca="1">IF($AG9&gt;0,'[1]1'!F89,"")</f>
        <v>0</v>
      </c>
      <c r="EG9" s="4">
        <f ca="1">IF($AG9&gt;0,'[1]1'!F90,"")</f>
        <v>0</v>
      </c>
      <c r="EH9" s="4">
        <f ca="1">IF($AG9&gt;0,'[1]1'!F91,"")</f>
        <v>0</v>
      </c>
      <c r="EI9" s="4">
        <f ca="1">IF($AG9&gt;0,'[1]1'!F92,"")</f>
        <v>0</v>
      </c>
      <c r="EJ9" s="4">
        <f ca="1">IF($AG9&gt;0,'[1]1'!F93,"")</f>
        <v>0</v>
      </c>
      <c r="EK9" s="4">
        <f ca="1">IF($AG9&gt;0,'[1]1'!F94,"")</f>
        <v>15</v>
      </c>
      <c r="EL9" s="4">
        <f ca="1">IF($AG9&gt;0,'[1]1'!F95,"")</f>
        <v>15</v>
      </c>
      <c r="EM9" s="4">
        <f ca="1">IF($AG9&gt;0,'[1]1'!F96,"")</f>
        <v>30</v>
      </c>
      <c r="EN9" s="4">
        <f ca="1">IF($AG9&gt;0,'[1]1'!F97,"")</f>
        <v>1</v>
      </c>
      <c r="EO9" s="4">
        <f ca="1">IF($AG9&gt;0,'[1]1'!F98,"")</f>
        <v>0</v>
      </c>
      <c r="EP9" s="4">
        <f ca="1">IF($AG9&gt;0,'[1]1'!F99,"")</f>
        <v>1</v>
      </c>
      <c r="EQ9" s="4">
        <f ca="1">IF($AG9&gt;0,'[1]1'!F100,"")</f>
        <v>18</v>
      </c>
      <c r="ER9" s="4">
        <f ca="1">IF($AG9&gt;0,'[1]1'!F101,"")</f>
        <v>20</v>
      </c>
      <c r="ES9" s="4">
        <f ca="1">IF($AG9&gt;0,'[1]1'!F102,"")</f>
        <v>0</v>
      </c>
      <c r="ET9" s="4">
        <f ca="1">IF($AG9&gt;0,'[1]1'!F103,"")</f>
        <v>0</v>
      </c>
      <c r="EU9" s="4">
        <f ca="1">IF($AG9&gt;0,'[1]1'!F104,"")</f>
        <v>0</v>
      </c>
      <c r="EV9" s="4">
        <f ca="1">IF($AG9&gt;0,'[1]1'!F105,"")</f>
        <v>1</v>
      </c>
      <c r="EW9" s="4">
        <f ca="1">IF($AG9&gt;0,'[1]1'!F106,"")</f>
        <v>1</v>
      </c>
      <c r="EX9" s="4">
        <f ca="1">IF($AG9&gt;0,'[1]1'!F107,"")</f>
        <v>5</v>
      </c>
      <c r="EY9" s="4">
        <f ca="1">IF($AG9&gt;0,'[1]1'!F108,"")</f>
        <v>5</v>
      </c>
      <c r="EZ9" s="4">
        <f ca="1">IF($AG9&gt;0,'[1]1'!F109,"")</f>
        <v>3</v>
      </c>
      <c r="FA9" s="4">
        <f ca="1">IF($AG9&gt;0,'[1]1'!F110,"")</f>
        <v>152</v>
      </c>
      <c r="FB9" s="4">
        <f ca="1">IF($AG9&gt;0,'[1]1'!F111,"")</f>
        <v>31</v>
      </c>
      <c r="FC9" s="4">
        <f ca="1">IF($AG9&gt;0,'[1]1'!F112,"")</f>
        <v>34</v>
      </c>
      <c r="FD9" s="4">
        <f ca="1">IF($AG9&gt;0,'[1]1'!F113,"")</f>
        <v>34</v>
      </c>
    </row>
    <row r="10" spans="1:160">
      <c r="A10" s="2"/>
      <c r="B10" s="3">
        <f>IF(AE10&gt;0,2,"")</f>
        <v>2</v>
      </c>
      <c r="C10" s="3">
        <f t="shared" ref="C10:C20" ca="1" si="1">IF($AG10&gt;0,1,"")</f>
        <v>1</v>
      </c>
      <c r="D10" s="3">
        <f t="shared" ca="1" si="0"/>
        <v>1</v>
      </c>
      <c r="E10" s="3">
        <f t="shared" ca="1" si="0"/>
        <v>1</v>
      </c>
      <c r="F10" s="3">
        <f t="shared" ca="1" si="0"/>
        <v>1</v>
      </c>
      <c r="G10" s="3">
        <f ca="1">IF($AG10&gt;0,[1]SASARAN!B$11,"")</f>
        <v>19</v>
      </c>
      <c r="H10" s="3">
        <f ca="1">IF($AG10&gt;0,'[1]2'!F$10,"")</f>
        <v>17</v>
      </c>
      <c r="I10" s="3">
        <f ca="1">IF($AG10&gt;0,[1]SASARAN!C$11,"")</f>
        <v>188</v>
      </c>
      <c r="J10" s="3">
        <f ca="1">IF($AG10&gt;0,'[1]2'!F$11,"")</f>
        <v>188</v>
      </c>
      <c r="K10" s="3">
        <f ca="1">IF($AG10&gt;0,[1]SASARAN!S$11,"")</f>
        <v>132</v>
      </c>
      <c r="L10" s="3">
        <f ca="1">IF($AG10&gt;0,[1]SASARAN!T$11,"")</f>
        <v>136</v>
      </c>
      <c r="M10" s="3">
        <f ca="1">IF($AG10&gt;0,[1]SASARAN!U$11,"")</f>
        <v>268</v>
      </c>
      <c r="N10" s="3">
        <f ca="1">IF($AG10&gt;0,[1]SASARAN!V$11,"")</f>
        <v>262</v>
      </c>
      <c r="O10" s="3">
        <f ca="1">IF($AG10&gt;0,[1]SASARAN!W$11,"")</f>
        <v>261</v>
      </c>
      <c r="P10" s="3">
        <f ca="1">IF($AG10&gt;0,[1]SASARAN!X$11,"")</f>
        <v>523</v>
      </c>
      <c r="Q10" s="3">
        <f ca="1">IF($AG10&gt;0,[1]SASARAN!Y$11,"")</f>
        <v>517</v>
      </c>
      <c r="R10" s="3">
        <f ca="1">IF($AG10&gt;0,[1]SASARAN!Z$11,"")</f>
        <v>479</v>
      </c>
      <c r="S10" s="3">
        <f ca="1">IF($AG10&gt;0,[1]SASARAN!AA$11,"")</f>
        <v>996</v>
      </c>
      <c r="T10" s="3">
        <f ca="1">IF($AG10&gt;0,'[1]2'!F$12,"")</f>
        <v>559</v>
      </c>
      <c r="U10" s="3">
        <f ca="1">IF($AG10&gt;0,'[1]2'!F$13,"")</f>
        <v>537</v>
      </c>
      <c r="V10" s="3">
        <f ca="1">IF($AG10&gt;0,'[1]2'!F$14,"")</f>
        <v>1096</v>
      </c>
      <c r="W10" s="3">
        <f ca="1">IF($AG10&gt;0,'[1]2'!F$15,"")</f>
        <v>132</v>
      </c>
      <c r="X10" s="3">
        <f ca="1">IF($AG10&gt;0,'[1]2'!F$16,"")</f>
        <v>146</v>
      </c>
      <c r="Y10" s="3">
        <f ca="1">IF($AG10&gt;0,'[1]2'!F$17,"")</f>
        <v>278</v>
      </c>
      <c r="Z10" s="3">
        <f ca="1">IF($AG10&gt;0,'[1]2'!F$18,"")</f>
        <v>262</v>
      </c>
      <c r="AA10" s="3">
        <f ca="1">IF($AG10&gt;0,'[1]2'!F$19,"")</f>
        <v>262</v>
      </c>
      <c r="AB10" s="3">
        <f ca="1">IF($AG10&gt;0,'[1]2'!F$20,"")</f>
        <v>524</v>
      </c>
      <c r="AC10" s="3">
        <f ca="1">IF($AG10&gt;0,'[1]2'!F$21,"")</f>
        <v>394</v>
      </c>
      <c r="AD10" s="3">
        <f ca="1">IF($AG10&gt;0,'[1]2'!F$22,"")</f>
        <v>408</v>
      </c>
      <c r="AE10" s="3">
        <f>'[1]2'!F$23</f>
        <v>686</v>
      </c>
      <c r="AF10" s="3">
        <f ca="1">IF($AG10&gt;0,'[1]2'!F$24,"")</f>
        <v>164</v>
      </c>
      <c r="AG10" s="3">
        <f ca="1">IF($AG10&gt;0,'[1]2'!F$25,"")</f>
        <v>160</v>
      </c>
      <c r="AH10" s="3">
        <f ca="1">IF($AG10&gt;0,'[1]2'!F$26,"")</f>
        <v>324</v>
      </c>
      <c r="AI10" s="3">
        <f ca="1">IF($AG10&gt;0,'[1]2'!F$27,"")</f>
        <v>180</v>
      </c>
      <c r="AJ10" s="3">
        <f ca="1">IF($AG10&gt;0,'[1]2'!F$28,"")</f>
        <v>208</v>
      </c>
      <c r="AK10" s="3">
        <f ca="1">IF($AG10&gt;0,'[1]2'!F$29,"")</f>
        <v>388</v>
      </c>
      <c r="AL10" s="3">
        <f ca="1">IF($AG10&gt;0,'[1]2'!F$30,"")</f>
        <v>50</v>
      </c>
      <c r="AM10" s="3">
        <f ca="1">IF($AG10&gt;0,'[1]2'!F$31,"")</f>
        <v>40</v>
      </c>
      <c r="AN10" s="3">
        <f ca="1">IF($AG10&gt;0,'[1]2'!F$32,"")</f>
        <v>90</v>
      </c>
      <c r="AO10" s="3">
        <f ca="1">IF($AG10&gt;0,'[1]2'!F$33,"")</f>
        <v>0</v>
      </c>
      <c r="AP10" s="3">
        <f ca="1">IF($AG10&gt;0,'[1]2'!F$34,"")</f>
        <v>0</v>
      </c>
      <c r="AQ10" s="3">
        <f ca="1">IF($AG10&gt;0,'[1]2'!F$35,"")</f>
        <v>0</v>
      </c>
      <c r="AR10" s="3">
        <f ca="1">IF($AG10&gt;0,'[1]2'!F$36,"")</f>
        <v>75</v>
      </c>
      <c r="AS10" s="3">
        <f ca="1">IF($AG10&gt;0,'[1]2'!F$37,"")</f>
        <v>89</v>
      </c>
      <c r="AT10" s="3">
        <f ca="1">IF($AG10&gt;0,'[1]2'!F$38,"")</f>
        <v>164</v>
      </c>
      <c r="AU10" s="3">
        <f ca="1">IF($AG10&gt;0,'[1]2'!F$39,"")</f>
        <v>0</v>
      </c>
      <c r="AV10" s="3">
        <f ca="1">IF($AG10&gt;0,'[1]2'!F$40,"")</f>
        <v>0</v>
      </c>
      <c r="AW10" s="3">
        <f ca="1">IF($AG10&gt;0,'[1]2'!F$41,"")</f>
        <v>0</v>
      </c>
      <c r="AX10" s="3">
        <f ca="1">IF($AG10&gt;0,'[1]2'!F$42,"")</f>
        <v>3</v>
      </c>
      <c r="AY10" s="3">
        <f ca="1">IF($AG10&gt;0,'[1]2'!F$43,"")</f>
        <v>5</v>
      </c>
      <c r="AZ10" s="3">
        <f ca="1">IF($AG10&gt;0,'[1]2'!F$44,"")</f>
        <v>8</v>
      </c>
      <c r="BA10" s="3">
        <f ca="1">IF($AG10&gt;0,'[1]2'!F$45,"")</f>
        <v>48</v>
      </c>
      <c r="BB10" s="3">
        <f ca="1">IF($AG10&gt;0,'[1]2'!F$46,"")</f>
        <v>52</v>
      </c>
      <c r="BC10" s="3">
        <f ca="1">IF($AG10&gt;0,'[1]2'!F$47,"")</f>
        <v>100</v>
      </c>
      <c r="BD10" s="3">
        <f ca="1">IF($AG10&gt;0,'[1]2'!F$48,"")</f>
        <v>311</v>
      </c>
      <c r="BE10" s="3">
        <f ca="1">IF($AG10&gt;0,'[1]2'!F$49,"")</f>
        <v>323</v>
      </c>
      <c r="BF10" s="3">
        <f ca="1">IF($AG10&gt;0,'[1]2'!F$50,"")</f>
        <v>634</v>
      </c>
      <c r="BG10" s="3">
        <f ca="1">IF($AG10&gt;0,'[1]2'!F$51,"")</f>
        <v>32</v>
      </c>
      <c r="BH10" s="3">
        <f ca="1">IF($AG10&gt;0,'[1]2'!F$52,"")</f>
        <v>28</v>
      </c>
      <c r="BI10" s="3">
        <f ca="1">IF($AG10&gt;0,'[1]2'!F$53,"")</f>
        <v>60</v>
      </c>
      <c r="BJ10" s="3">
        <f ca="1">IF($AG10&gt;0,'[1]2'!F$54,"")</f>
        <v>5</v>
      </c>
      <c r="BK10" s="3">
        <f ca="1">IF($AG10&gt;0,'[1]2'!F$55,"")</f>
        <v>9</v>
      </c>
      <c r="BL10" s="3">
        <f ca="1">IF($AG10&gt;0,'[1]2'!F$56,"")</f>
        <v>14</v>
      </c>
      <c r="BM10" s="3">
        <f ca="1">IF($AG10&gt;0,'[1]2'!F$57,"")</f>
        <v>55</v>
      </c>
      <c r="BN10" s="3">
        <f ca="1">IF($AG10&gt;0,'[1]2'!F$58,"")</f>
        <v>44</v>
      </c>
      <c r="BO10" s="3">
        <f ca="1">IF($AG10&gt;0,'[1]2'!F$59,"")</f>
        <v>99</v>
      </c>
      <c r="BP10" s="3">
        <f ca="1">IF($AG10&gt;0,'[1]2'!F$60,"")</f>
        <v>334</v>
      </c>
      <c r="BQ10" s="3">
        <f ca="1">IF($AG10&gt;0,'[1]2'!F$61,"")</f>
        <v>355</v>
      </c>
      <c r="BR10" s="3">
        <f ca="1">IF($AG10&gt;0,'[1]2'!F$62,"")</f>
        <v>689</v>
      </c>
      <c r="BS10" s="3">
        <f ca="1">IF($AG10&gt;0,'[1]2'!F$63,"")</f>
        <v>0</v>
      </c>
      <c r="BT10" s="3">
        <f ca="1">IF($AG10&gt;0,'[1]2'!F$64,"")</f>
        <v>0</v>
      </c>
      <c r="BU10" s="3">
        <f ca="1">IF($AG10&gt;0,'[1]2'!F$65,"")</f>
        <v>0</v>
      </c>
      <c r="BV10" s="4">
        <f ca="1">IF($AG10&gt;0,'[1]2'!F27,"")</f>
        <v>0</v>
      </c>
      <c r="BW10" s="4">
        <f ca="1">IF($AG10&gt;0,'[1]2'!F28,"")</f>
        <v>0</v>
      </c>
      <c r="BX10" s="4">
        <f ca="1">IF($AG10&gt;0,'[1]2'!F29,"")</f>
        <v>0</v>
      </c>
      <c r="BY10" s="4">
        <f ca="1">IF($AG10&gt;0,'[1]2'!F30,"")</f>
        <v>40</v>
      </c>
      <c r="BZ10" s="4">
        <f ca="1">IF($AG10&gt;0,'[1]2'!F31,"")</f>
        <v>41</v>
      </c>
      <c r="CA10" s="4">
        <f ca="1">IF($AG10&gt;0,'[1]2'!F32,"")</f>
        <v>81</v>
      </c>
      <c r="CB10" s="4">
        <f ca="1">IF($AG10&gt;0,'[1]2'!F33,"")</f>
        <v>296</v>
      </c>
      <c r="CC10" s="4">
        <f ca="1">IF($AG10&gt;0,'[1]2'!F34,"")</f>
        <v>301</v>
      </c>
      <c r="CD10" s="4">
        <f ca="1">IF($AG10&gt;0,'[1]2'!F35,"")</f>
        <v>597</v>
      </c>
      <c r="CE10" s="4">
        <f ca="1">IF($AG10&gt;0,'[1]2'!F36,"")</f>
        <v>32</v>
      </c>
      <c r="CF10" s="4">
        <f ca="1">IF($AG10&gt;0,'[1]2'!F37,"")</f>
        <v>36</v>
      </c>
      <c r="CG10" s="4">
        <f ca="1">IF($AG10&gt;0,'[1]2'!F38,"")</f>
        <v>68</v>
      </c>
      <c r="CH10" s="4">
        <f ca="1">IF($AG10&gt;0,'[1]2'!F39,"")</f>
        <v>14</v>
      </c>
      <c r="CI10" s="4">
        <f ca="1">IF($AG10&gt;0,'[1]2'!F40,"")</f>
        <v>22</v>
      </c>
      <c r="CJ10" s="4">
        <f ca="1">IF($AG10&gt;0,'[1]2'!F41,"")</f>
        <v>36</v>
      </c>
      <c r="CK10" s="4">
        <f ca="1">IF($AG10&gt;0,'[1]2'!F42,"")</f>
        <v>12</v>
      </c>
      <c r="CL10" s="4">
        <f ca="1">IF($AG10&gt;0,'[1]2'!F43,"")</f>
        <v>8</v>
      </c>
      <c r="CM10" s="4">
        <f ca="1">IF($AG10&gt;0,'[1]2'!F44,"")</f>
        <v>20</v>
      </c>
      <c r="CN10" s="4">
        <f ca="1">IF($AG10&gt;0,'[1]2'!F45,"")</f>
        <v>0</v>
      </c>
      <c r="CO10" s="4">
        <f ca="1">IF($AG10&gt;0,'[1]2'!F46,"")</f>
        <v>34</v>
      </c>
      <c r="CP10" s="4">
        <f ca="1">IF($AG10&gt;0,'[1]2'!F47,"")</f>
        <v>38</v>
      </c>
      <c r="CQ10" s="4">
        <f ca="1">IF($AG10&gt;0,'[1]2'!F48,"")</f>
        <v>72</v>
      </c>
      <c r="CR10" s="4">
        <f ca="1">IF($AG10&gt;0,'[1]2'!F49,"")</f>
        <v>334</v>
      </c>
      <c r="CS10" s="4">
        <f ca="1">IF($AG10&gt;0,'[1]2'!F50,"")</f>
        <v>340</v>
      </c>
      <c r="CT10" s="4">
        <f ca="1">IF($AG10&gt;0,'[1]2'!F51,"")</f>
        <v>674</v>
      </c>
      <c r="CU10" s="4">
        <f ca="1">IF($AG10&gt;0,'[1]2'!F52,"")</f>
        <v>0</v>
      </c>
      <c r="CV10" s="4">
        <f ca="1">IF($AG10&gt;0,'[1]2'!F53,"")</f>
        <v>0</v>
      </c>
      <c r="CW10" s="4">
        <f ca="1">IF($AG10&gt;0,'[1]2'!F54,"")</f>
        <v>0</v>
      </c>
      <c r="CX10" s="4">
        <f ca="1">IF($AG10&gt;0,'[1]2'!F55,"")</f>
        <v>0</v>
      </c>
      <c r="CY10" s="4">
        <f ca="1">IF($AG10&gt;0,'[1]2'!F56,"")</f>
        <v>0</v>
      </c>
      <c r="CZ10" s="4">
        <f ca="1">IF($AG10&gt;0,'[1]2'!F57,"")</f>
        <v>0</v>
      </c>
      <c r="DA10" s="4">
        <f ca="1">IF($AG10&gt;0,'[1]2'!F58,"")</f>
        <v>5</v>
      </c>
      <c r="DB10" s="4">
        <f ca="1">IF($AG10&gt;0,'[1]2'!F59,"")</f>
        <v>2</v>
      </c>
      <c r="DC10" s="4">
        <f ca="1">IF($AG10&gt;0,'[1]2'!F60,"")</f>
        <v>7</v>
      </c>
      <c r="DD10" s="4">
        <f ca="1">IF($AG10&gt;0,'[1]2'!F61,"")</f>
        <v>7</v>
      </c>
      <c r="DE10" s="4">
        <f ca="1">IF($AG10&gt;0,'[1]2'!F62,"")</f>
        <v>9</v>
      </c>
      <c r="DF10" s="4">
        <f ca="1">IF($AG10&gt;0,'[1]2'!F63,"")</f>
        <v>16</v>
      </c>
      <c r="DG10" s="4">
        <f ca="1">IF($AG10&gt;0,'[1]2'!F64,"")</f>
        <v>5</v>
      </c>
      <c r="DH10" s="4">
        <f ca="1">IF($AG10&gt;0,'[1]2'!F65,"")</f>
        <v>7</v>
      </c>
      <c r="DI10" s="4">
        <f ca="1">IF($AG10&gt;0,'[1]2'!F66,"")</f>
        <v>12</v>
      </c>
      <c r="DJ10" s="4">
        <f ca="1">IF($AG10&gt;0,'[1]2'!F67,"")</f>
        <v>4</v>
      </c>
      <c r="DK10" s="4">
        <f ca="1">IF($AG10&gt;0,'[1]2'!F68,"")</f>
        <v>6</v>
      </c>
      <c r="DL10" s="4">
        <f ca="1">IF($AG10&gt;0,'[1]2'!F69,"")</f>
        <v>10</v>
      </c>
      <c r="DM10" s="4">
        <f ca="1">IF($AG10&gt;0,'[1]2'!F70,"")</f>
        <v>5</v>
      </c>
      <c r="DN10" s="4">
        <f ca="1">IF($AG10&gt;0,'[1]2'!F71,"")</f>
        <v>5</v>
      </c>
      <c r="DO10" s="4">
        <f ca="1">IF($AG10&gt;0,'[1]2'!F72,"")</f>
        <v>10</v>
      </c>
      <c r="DP10" s="4">
        <f ca="1">IF($AG10&gt;0,'[1]2'!F73,"")</f>
        <v>0</v>
      </c>
      <c r="DQ10" s="4">
        <f ca="1">IF($AG10&gt;0,'[1]2'!F74,"")</f>
        <v>0</v>
      </c>
      <c r="DR10" s="4">
        <f ca="1">IF($AG10&gt;0,'[1]2'!F75,"")</f>
        <v>0</v>
      </c>
      <c r="DS10" s="4">
        <f ca="1">IF($AG10&gt;0,'[1]2'!F76,"")</f>
        <v>0</v>
      </c>
      <c r="DT10" s="4">
        <f ca="1">IF($AG10&gt;0,'[1]2'!F77,"")</f>
        <v>0</v>
      </c>
      <c r="DU10" s="4">
        <f ca="1">IF($AG10&gt;0,'[1]2'!F78,"")</f>
        <v>0</v>
      </c>
      <c r="DV10" s="4">
        <f ca="1">IF($AG10&gt;0,'[1]2'!F79,"")</f>
        <v>0</v>
      </c>
      <c r="DW10" s="4">
        <f ca="1">IF($AG10&gt;0,'[1]2'!F80,"")</f>
        <v>0</v>
      </c>
      <c r="DX10" s="4">
        <f ca="1">IF($AG10&gt;0,'[1]2'!F81,"")</f>
        <v>0</v>
      </c>
      <c r="DY10" s="4">
        <f ca="1">IF($AG10&gt;0,'[1]2'!F82,"")</f>
        <v>0</v>
      </c>
      <c r="DZ10" s="4">
        <f ca="1">IF($AG10&gt;0,'[1]2'!F83,"")</f>
        <v>0</v>
      </c>
      <c r="EA10" s="4">
        <f ca="1">IF($AG10&gt;0,'[1]2'!F84,"")</f>
        <v>0</v>
      </c>
      <c r="EB10" s="4">
        <f ca="1">IF($AG10&gt;0,'[1]2'!F85,"")</f>
        <v>0</v>
      </c>
      <c r="EC10" s="4">
        <f ca="1">IF($AG10&gt;0,'[1]2'!F86,"")</f>
        <v>0</v>
      </c>
      <c r="ED10" s="4">
        <f ca="1">IF($AG10&gt;0,'[1]2'!F87,"")</f>
        <v>0</v>
      </c>
      <c r="EE10" s="4">
        <f ca="1">IF($AG10&gt;0,'[1]2'!F88,"")</f>
        <v>0</v>
      </c>
      <c r="EF10" s="4">
        <f ca="1">IF($AG10&gt;0,'[1]2'!F89,"")</f>
        <v>0</v>
      </c>
      <c r="EG10" s="4">
        <f ca="1">IF($AG10&gt;0,'[1]2'!F90,"")</f>
        <v>0</v>
      </c>
      <c r="EH10" s="4">
        <f ca="1">IF($AG10&gt;0,'[1]2'!F91,"")</f>
        <v>0</v>
      </c>
      <c r="EI10" s="4">
        <f ca="1">IF($AG10&gt;0,'[1]2'!F92,"")</f>
        <v>0</v>
      </c>
      <c r="EJ10" s="4">
        <f ca="1">IF($AG10&gt;0,'[1]2'!F93,"")</f>
        <v>0</v>
      </c>
      <c r="EK10" s="4">
        <f ca="1">IF($AG10&gt;0,'[1]2'!F94,"")</f>
        <v>4</v>
      </c>
      <c r="EL10" s="4">
        <f ca="1">IF($AG10&gt;0,'[1]2'!F95,"")</f>
        <v>2</v>
      </c>
      <c r="EM10" s="4">
        <f ca="1">IF($AG10&gt;0,'[1]2'!F96,"")</f>
        <v>6</v>
      </c>
      <c r="EN10" s="4">
        <f ca="1">IF($AG10&gt;0,'[1]2'!F97,"")</f>
        <v>1</v>
      </c>
      <c r="EO10" s="4">
        <f ca="1">IF($AG10&gt;0,'[1]2'!F98,"")</f>
        <v>1</v>
      </c>
      <c r="EP10" s="4">
        <f ca="1">IF($AG10&gt;0,'[1]2'!F99,"")</f>
        <v>2</v>
      </c>
      <c r="EQ10" s="4">
        <f ca="1">IF($AG10&gt;0,'[1]2'!F100,"")</f>
        <v>17</v>
      </c>
      <c r="ER10" s="4">
        <f ca="1">IF($AG10&gt;0,'[1]2'!F101,"")</f>
        <v>12</v>
      </c>
      <c r="ES10" s="4">
        <f ca="1">IF($AG10&gt;0,'[1]2'!F102,"")</f>
        <v>0</v>
      </c>
      <c r="ET10" s="4">
        <f ca="1">IF($AG10&gt;0,'[1]2'!F103,"")</f>
        <v>0</v>
      </c>
      <c r="EU10" s="4">
        <f ca="1">IF($AG10&gt;0,'[1]2'!F104,"")</f>
        <v>17</v>
      </c>
      <c r="EV10" s="4">
        <f ca="1">IF($AG10&gt;0,'[1]2'!F105,"")</f>
        <v>1</v>
      </c>
      <c r="EW10" s="4">
        <f ca="1">IF($AG10&gt;0,'[1]2'!F106,"")</f>
        <v>1</v>
      </c>
      <c r="EX10" s="4">
        <f ca="1">IF($AG10&gt;0,'[1]2'!F107,"")</f>
        <v>17</v>
      </c>
      <c r="EY10" s="4">
        <f ca="1">IF($AG10&gt;0,'[1]2'!F108,"")</f>
        <v>7</v>
      </c>
      <c r="EZ10" s="4">
        <f ca="1">IF($AG10&gt;0,'[1]2'!F109,"")</f>
        <v>1</v>
      </c>
      <c r="FA10" s="4">
        <f ca="1">IF($AG10&gt;0,'[1]2'!F110,"")</f>
        <v>132</v>
      </c>
      <c r="FB10" s="4">
        <f ca="1">IF($AG10&gt;0,'[1]2'!F111,"")</f>
        <v>8</v>
      </c>
      <c r="FC10" s="4">
        <f ca="1">IF($AG10&gt;0,'[1]2'!F112,"")</f>
        <v>39</v>
      </c>
      <c r="FD10" s="4">
        <f ca="1">IF($AG10&gt;0,'[1]2'!F113,"")</f>
        <v>39</v>
      </c>
    </row>
    <row r="11" spans="1:160">
      <c r="A11" s="2"/>
      <c r="B11" s="3">
        <f>IF(AE11&gt;0,3,"")</f>
        <v>3</v>
      </c>
      <c r="C11" s="3">
        <f t="shared" ca="1" si="1"/>
        <v>1</v>
      </c>
      <c r="D11" s="3">
        <f t="shared" ca="1" si="0"/>
        <v>1</v>
      </c>
      <c r="E11" s="3">
        <f t="shared" ca="1" si="0"/>
        <v>1</v>
      </c>
      <c r="F11" s="3">
        <f t="shared" ca="1" si="0"/>
        <v>1</v>
      </c>
      <c r="G11" s="3">
        <f ca="1">IF($AG11&gt;0,[1]SASARAN!B$11,"")</f>
        <v>19</v>
      </c>
      <c r="H11" s="3">
        <f ca="1">IF($AG11&gt;0,'[1]3'!F$10,"")</f>
        <v>19</v>
      </c>
      <c r="I11" s="3">
        <f ca="1">IF($AG11&gt;0,[1]SASARAN!C$11,"")</f>
        <v>188</v>
      </c>
      <c r="J11" s="3">
        <f ca="1">IF($AG11&gt;0,'[1]3'!F$11,"")</f>
        <v>188</v>
      </c>
      <c r="K11" s="3">
        <f ca="1">IF($AG11&gt;0,[1]SASARAN!S$11,"")</f>
        <v>132</v>
      </c>
      <c r="L11" s="3">
        <f ca="1">IF($AG11&gt;0,[1]SASARAN!T$11,"")</f>
        <v>136</v>
      </c>
      <c r="M11" s="3">
        <f ca="1">IF($AG11&gt;0,[1]SASARAN!U$11,"")</f>
        <v>268</v>
      </c>
      <c r="N11" s="3">
        <f ca="1">IF($AG11&gt;0,[1]SASARAN!V$11,"")</f>
        <v>262</v>
      </c>
      <c r="O11" s="3">
        <f ca="1">IF($AG11&gt;0,[1]SASARAN!W$11,"")</f>
        <v>261</v>
      </c>
      <c r="P11" s="3">
        <f ca="1">IF($AG11&gt;0,[1]SASARAN!X$11,"")</f>
        <v>523</v>
      </c>
      <c r="Q11" s="3">
        <f ca="1">IF($AG11&gt;0,[1]SASARAN!Y$11,"")</f>
        <v>517</v>
      </c>
      <c r="R11" s="3">
        <f ca="1">IF($AG11&gt;0,[1]SASARAN!Z$11,"")</f>
        <v>479</v>
      </c>
      <c r="S11" s="3">
        <f ca="1">IF($AG11&gt;0,[1]SASARAN!AA$11,"")</f>
        <v>996</v>
      </c>
      <c r="T11" s="3">
        <f ca="1">IF($AG11&gt;0,'[1]3'!F$12,"")</f>
        <v>569</v>
      </c>
      <c r="U11" s="3">
        <f ca="1">IF($AG11&gt;0,'[1]3'!F$13,"")</f>
        <v>267</v>
      </c>
      <c r="V11" s="3">
        <f ca="1">IF($AG11&gt;0,'[1]3'!F$14,"")</f>
        <v>836</v>
      </c>
      <c r="W11" s="3">
        <f ca="1">IF($AG11&gt;0,'[1]3'!F$15,"")</f>
        <v>168</v>
      </c>
      <c r="X11" s="3">
        <f ca="1">IF($AG11&gt;0,'[1]3'!F$16,"")</f>
        <v>168</v>
      </c>
      <c r="Y11" s="3">
        <f ca="1">IF($AG11&gt;0,'[1]3'!F$17,"")</f>
        <v>336</v>
      </c>
      <c r="Z11" s="3">
        <f ca="1">IF($AG11&gt;0,'[1]3'!F$18,"")</f>
        <v>288</v>
      </c>
      <c r="AA11" s="3">
        <f ca="1">IF($AG11&gt;0,'[1]3'!F$19,"")</f>
        <v>287</v>
      </c>
      <c r="AB11" s="3">
        <f ca="1">IF($AG11&gt;0,'[1]3'!F$20,"")</f>
        <v>575</v>
      </c>
      <c r="AC11" s="3">
        <f ca="1">IF($AG11&gt;0,'[1]3'!F$21,"")</f>
        <v>456</v>
      </c>
      <c r="AD11" s="3">
        <f ca="1">IF($AG11&gt;0,'[1]3'!F$22,"")</f>
        <v>455</v>
      </c>
      <c r="AE11" s="3">
        <f>'[1]3'!F$23</f>
        <v>789</v>
      </c>
      <c r="AF11" s="3">
        <f ca="1">IF($AG11&gt;0,'[1]3'!F$24,"")</f>
        <v>183</v>
      </c>
      <c r="AG11" s="3">
        <f ca="1">IF($AG11&gt;0,'[1]3'!F$25,"")</f>
        <v>213</v>
      </c>
      <c r="AH11" s="3">
        <f ca="1">IF($AG11&gt;0,'[1]3'!F$26,"")</f>
        <v>396</v>
      </c>
      <c r="AI11" s="3">
        <f ca="1">IF($AG11&gt;0,'[1]3'!F$27,"")</f>
        <v>179</v>
      </c>
      <c r="AJ11" s="3">
        <f ca="1">IF($AG11&gt;0,'[1]3'!F$28,"")</f>
        <v>171</v>
      </c>
      <c r="AK11" s="3">
        <f ca="1">IF($AG11&gt;0,'[1]3'!F$29,"")</f>
        <v>350</v>
      </c>
      <c r="AL11" s="3">
        <f ca="1">IF($AG11&gt;0,'[1]3'!F$30,"")</f>
        <v>94</v>
      </c>
      <c r="AM11" s="3">
        <f ca="1">IF($AG11&gt;0,'[1]3'!F$31,"")</f>
        <v>71</v>
      </c>
      <c r="AN11" s="3">
        <f ca="1">IF($AG11&gt;0,'[1]3'!F$32,"")</f>
        <v>165</v>
      </c>
      <c r="AO11" s="3">
        <f ca="1">IF($AG11&gt;0,'[1]3'!F$33,"")</f>
        <v>0</v>
      </c>
      <c r="AP11" s="3">
        <f ca="1">IF($AG11&gt;0,'[1]3'!F$34,"")</f>
        <v>0</v>
      </c>
      <c r="AQ11" s="3">
        <f ca="1">IF($AG11&gt;0,'[1]3'!F$35,"")</f>
        <v>0</v>
      </c>
      <c r="AR11" s="3">
        <f ca="1">IF($AG11&gt;0,'[1]3'!F$36,"")</f>
        <v>63</v>
      </c>
      <c r="AS11" s="3">
        <f ca="1">IF($AG11&gt;0,'[1]3'!F$37,"")</f>
        <v>77</v>
      </c>
      <c r="AT11" s="3">
        <f ca="1">IF($AG11&gt;0,'[1]3'!F$38,"")</f>
        <v>140</v>
      </c>
      <c r="AU11" s="3">
        <f ca="1">IF($AG11&gt;0,'[1]3'!F$39,"")</f>
        <v>0</v>
      </c>
      <c r="AV11" s="3">
        <f ca="1">IF($AG11&gt;0,'[1]3'!F$40,"")</f>
        <v>0</v>
      </c>
      <c r="AW11" s="3">
        <f ca="1">IF($AG11&gt;0,'[1]3'!F$41,"")</f>
        <v>0</v>
      </c>
      <c r="AX11" s="3">
        <f ca="1">IF($AG11&gt;0,'[1]3'!F$42,"")</f>
        <v>2</v>
      </c>
      <c r="AY11" s="3">
        <f ca="1">IF($AG11&gt;0,'[1]3'!F$43,"")</f>
        <v>4</v>
      </c>
      <c r="AZ11" s="3">
        <f ca="1">IF($AG11&gt;0,'[1]3'!F$44,"")</f>
        <v>6</v>
      </c>
      <c r="BA11" s="3">
        <f ca="1">IF($AG11&gt;0,'[1]3'!F$45,"")</f>
        <v>58</v>
      </c>
      <c r="BB11" s="3">
        <f ca="1">IF($AG11&gt;0,'[1]3'!F$46,"")</f>
        <v>57</v>
      </c>
      <c r="BC11" s="3">
        <f ca="1">IF($AG11&gt;0,'[1]3'!F$47,"")</f>
        <v>115</v>
      </c>
      <c r="BD11" s="3">
        <f ca="1">IF($AG11&gt;0,'[1]3'!F$48,"")</f>
        <v>361</v>
      </c>
      <c r="BE11" s="3">
        <f ca="1">IF($AG11&gt;0,'[1]3'!F$49,"")</f>
        <v>358</v>
      </c>
      <c r="BF11" s="3">
        <f ca="1">IF($AG11&gt;0,'[1]3'!F$50,"")</f>
        <v>719</v>
      </c>
      <c r="BG11" s="3">
        <f ca="1">IF($AG11&gt;0,'[1]3'!F$51,"")</f>
        <v>35</v>
      </c>
      <c r="BH11" s="3">
        <f ca="1">IF($AG11&gt;0,'[1]3'!F$52,"")</f>
        <v>36</v>
      </c>
      <c r="BI11" s="3">
        <f ca="1">IF($AG11&gt;0,'[1]3'!F$53,"")</f>
        <v>71</v>
      </c>
      <c r="BJ11" s="3">
        <f ca="1">IF($AG11&gt;0,'[1]3'!F$54,"")</f>
        <v>10</v>
      </c>
      <c r="BK11" s="3">
        <f ca="1">IF($AG11&gt;0,'[1]3'!F$55,"")</f>
        <v>8</v>
      </c>
      <c r="BL11" s="3">
        <f ca="1">IF($AG11&gt;0,'[1]3'!F$56,"")</f>
        <v>18</v>
      </c>
      <c r="BM11" s="3">
        <f ca="1">IF($AG11&gt;0,'[1]3'!F$57,"")</f>
        <v>53</v>
      </c>
      <c r="BN11" s="3">
        <f ca="1">IF($AG11&gt;0,'[1]3'!F$58,"")</f>
        <v>57</v>
      </c>
      <c r="BO11" s="3">
        <f ca="1">IF($AG11&gt;0,'[1]3'!F$59,"")</f>
        <v>110</v>
      </c>
      <c r="BP11" s="3">
        <f ca="1">IF($AG11&gt;0,'[1]3'!F$60,"")</f>
        <v>393</v>
      </c>
      <c r="BQ11" s="3">
        <f ca="1">IF($AG11&gt;0,'[1]3'!F$61,"")</f>
        <v>390</v>
      </c>
      <c r="BR11" s="3">
        <f ca="1">IF($AG11&gt;0,'[1]3'!F$62,"")</f>
        <v>783</v>
      </c>
      <c r="BS11" s="3">
        <f ca="1">IF($AG11&gt;0,'[1]3'!F$63,"")</f>
        <v>0</v>
      </c>
      <c r="BT11" s="3">
        <f ca="1">IF($AG11&gt;0,'[1]3'!F$64,"")</f>
        <v>0</v>
      </c>
      <c r="BU11" s="3">
        <f ca="1">IF($AG11&gt;0,'[1]3'!F$65,"")</f>
        <v>0</v>
      </c>
      <c r="BV11" s="4">
        <f ca="1">IF($AG11&gt;0,'[1]3'!F27,"")</f>
        <v>0</v>
      </c>
      <c r="BW11" s="4">
        <f ca="1">IF($AG11&gt;0,'[1]3'!F28,"")</f>
        <v>0</v>
      </c>
      <c r="BX11" s="4">
        <f ca="1">IF($AG11&gt;0,'[1]3'!F29,"")</f>
        <v>0</v>
      </c>
      <c r="BY11" s="4">
        <f ca="1">IF($AG11&gt;0,'[1]3'!F30,"")</f>
        <v>54</v>
      </c>
      <c r="BZ11" s="4">
        <f ca="1">IF($AG11&gt;0,'[1]3'!F31,"")</f>
        <v>40</v>
      </c>
      <c r="CA11" s="4">
        <f ca="1">IF($AG11&gt;0,'[1]3'!F32,"")</f>
        <v>94</v>
      </c>
      <c r="CB11" s="4">
        <f ca="1">IF($AG11&gt;0,'[1]3'!F33,"")</f>
        <v>324</v>
      </c>
      <c r="CC11" s="4">
        <f ca="1">IF($AG11&gt;0,'[1]3'!F34,"")</f>
        <v>338</v>
      </c>
      <c r="CD11" s="4">
        <f ca="1">IF($AG11&gt;0,'[1]3'!F35,"")</f>
        <v>662</v>
      </c>
      <c r="CE11" s="4">
        <f ca="1">IF($AG11&gt;0,'[1]3'!F36,"")</f>
        <v>48</v>
      </c>
      <c r="CF11" s="4">
        <f ca="1">IF($AG11&gt;0,'[1]3'!F37,"")</f>
        <v>49</v>
      </c>
      <c r="CG11" s="4">
        <f ca="1">IF($AG11&gt;0,'[1]3'!F38,"")</f>
        <v>97</v>
      </c>
      <c r="CH11" s="4">
        <f ca="1">IF($AG11&gt;0,'[1]3'!F39,"")</f>
        <v>18</v>
      </c>
      <c r="CI11" s="4">
        <f ca="1">IF($AG11&gt;0,'[1]3'!F40,"")</f>
        <v>17</v>
      </c>
      <c r="CJ11" s="4">
        <f ca="1">IF($AG11&gt;0,'[1]3'!F41,"")</f>
        <v>35</v>
      </c>
      <c r="CK11" s="4">
        <f ca="1">IF($AG11&gt;0,'[1]3'!F42,"")</f>
        <v>12</v>
      </c>
      <c r="CL11" s="4">
        <f ca="1">IF($AG11&gt;0,'[1]3'!F43,"")</f>
        <v>11</v>
      </c>
      <c r="CM11" s="4">
        <f ca="1">IF($AG11&gt;0,'[1]3'!F44,"")</f>
        <v>23</v>
      </c>
      <c r="CN11" s="4">
        <f ca="1">IF($AG11&gt;0,'[1]3'!F45,"")</f>
        <v>0</v>
      </c>
      <c r="CO11" s="4">
        <f ca="1">IF($AG11&gt;0,'[1]3'!F46,"")</f>
        <v>0</v>
      </c>
      <c r="CP11" s="4">
        <f ca="1">IF($AG11&gt;0,'[1]3'!F47,"")</f>
        <v>0</v>
      </c>
      <c r="CQ11" s="4">
        <f ca="1">IF($AG11&gt;0,'[1]3'!F48,"")</f>
        <v>0</v>
      </c>
      <c r="CR11" s="4">
        <f ca="1">IF($AG11&gt;0,'[1]3'!F49,"")</f>
        <v>0</v>
      </c>
      <c r="CS11" s="4">
        <f ca="1">IF($AG11&gt;0,'[1]3'!F50,"")</f>
        <v>0</v>
      </c>
      <c r="CT11" s="4">
        <f ca="1">IF($AG11&gt;0,'[1]3'!F51,"")</f>
        <v>0</v>
      </c>
      <c r="CU11" s="4">
        <f ca="1">IF($AG11&gt;0,'[1]3'!F52,"")</f>
        <v>0</v>
      </c>
      <c r="CV11" s="4">
        <f ca="1">IF($AG11&gt;0,'[1]3'!F53,"")</f>
        <v>0</v>
      </c>
      <c r="CW11" s="4">
        <f ca="1">IF($AG11&gt;0,'[1]3'!F54,"")</f>
        <v>0</v>
      </c>
      <c r="CX11" s="4">
        <f ca="1">IF($AG11&gt;0,'[1]3'!F55,"")</f>
        <v>0</v>
      </c>
      <c r="CY11" s="4">
        <f ca="1">IF($AG11&gt;0,'[1]3'!F56,"")</f>
        <v>0</v>
      </c>
      <c r="CZ11" s="4">
        <f ca="1">IF($AG11&gt;0,'[1]3'!F57,"")</f>
        <v>0</v>
      </c>
      <c r="DA11" s="4">
        <f ca="1">IF($AG11&gt;0,'[1]3'!F58,"")</f>
        <v>0</v>
      </c>
      <c r="DB11" s="4">
        <f ca="1">IF($AG11&gt;0,'[1]3'!F59,"")</f>
        <v>0</v>
      </c>
      <c r="DC11" s="4">
        <f ca="1">IF($AG11&gt;0,'[1]3'!F60,"")</f>
        <v>0</v>
      </c>
      <c r="DD11" s="4">
        <f ca="1">IF($AG11&gt;0,'[1]3'!F61,"")</f>
        <v>0</v>
      </c>
      <c r="DE11" s="4">
        <f ca="1">IF($AG11&gt;0,'[1]3'!F62,"")</f>
        <v>0</v>
      </c>
      <c r="DF11" s="4">
        <f ca="1">IF($AG11&gt;0,'[1]3'!F63,"")</f>
        <v>0</v>
      </c>
      <c r="DG11" s="4">
        <f ca="1">IF($AG11&gt;0,'[1]3'!F64,"")</f>
        <v>0</v>
      </c>
      <c r="DH11" s="4">
        <f ca="1">IF($AG11&gt;0,'[1]3'!F65,"")</f>
        <v>0</v>
      </c>
      <c r="DI11" s="4">
        <f ca="1">IF($AG11&gt;0,'[1]3'!F66,"")</f>
        <v>0</v>
      </c>
      <c r="DJ11" s="4">
        <f ca="1">IF($AG11&gt;0,'[1]3'!F67,"")</f>
        <v>0</v>
      </c>
      <c r="DK11" s="4">
        <f ca="1">IF($AG11&gt;0,'[1]3'!F68,"")</f>
        <v>0</v>
      </c>
      <c r="DL11" s="4">
        <f ca="1">IF($AG11&gt;0,'[1]3'!F69,"")</f>
        <v>0</v>
      </c>
      <c r="DM11" s="4">
        <f ca="1">IF($AG11&gt;0,'[1]3'!F70,"")</f>
        <v>0</v>
      </c>
      <c r="DN11" s="4">
        <f ca="1">IF($AG11&gt;0,'[1]3'!F71,"")</f>
        <v>0</v>
      </c>
      <c r="DO11" s="4">
        <f ca="1">IF($AG11&gt;0,'[1]3'!F72,"")</f>
        <v>0</v>
      </c>
      <c r="DP11" s="4">
        <f ca="1">IF($AG11&gt;0,'[1]3'!F73,"")</f>
        <v>0</v>
      </c>
      <c r="DQ11" s="4">
        <f ca="1">IF($AG11&gt;0,'[1]3'!F74,"")</f>
        <v>0</v>
      </c>
      <c r="DR11" s="4">
        <f ca="1">IF($AG11&gt;0,'[1]3'!F75,"")</f>
        <v>0</v>
      </c>
      <c r="DS11" s="4">
        <f ca="1">IF($AG11&gt;0,'[1]3'!F76,"")</f>
        <v>0</v>
      </c>
      <c r="DT11" s="4">
        <f ca="1">IF($AG11&gt;0,'[1]3'!F77,"")</f>
        <v>0</v>
      </c>
      <c r="DU11" s="4">
        <f ca="1">IF($AG11&gt;0,'[1]3'!F78,"")</f>
        <v>0</v>
      </c>
      <c r="DV11" s="4">
        <f ca="1">IF($AG11&gt;0,'[1]3'!F79,"")</f>
        <v>0</v>
      </c>
      <c r="DW11" s="4">
        <f ca="1">IF($AG11&gt;0,'[1]3'!F80,"")</f>
        <v>0</v>
      </c>
      <c r="DX11" s="4">
        <f ca="1">IF($AG11&gt;0,'[1]3'!F81,"")</f>
        <v>0</v>
      </c>
      <c r="DY11" s="4">
        <f ca="1">IF($AG11&gt;0,'[1]3'!F82,"")</f>
        <v>0</v>
      </c>
      <c r="DZ11" s="4">
        <f ca="1">IF($AG11&gt;0,'[1]3'!F83,"")</f>
        <v>0</v>
      </c>
      <c r="EA11" s="4">
        <f ca="1">IF($AG11&gt;0,'[1]3'!F84,"")</f>
        <v>0</v>
      </c>
      <c r="EB11" s="4">
        <f ca="1">IF($AG11&gt;0,'[1]3'!F85,"")</f>
        <v>0</v>
      </c>
      <c r="EC11" s="4">
        <f ca="1">IF($AG11&gt;0,'[1]3'!F86,"")</f>
        <v>0</v>
      </c>
      <c r="ED11" s="4">
        <f ca="1">IF($AG11&gt;0,'[1]3'!F87,"")</f>
        <v>0</v>
      </c>
      <c r="EE11" s="4">
        <f ca="1">IF($AG11&gt;0,'[1]3'!F88,"")</f>
        <v>0</v>
      </c>
      <c r="EF11" s="4">
        <f ca="1">IF($AG11&gt;0,'[1]3'!F89,"")</f>
        <v>0</v>
      </c>
      <c r="EG11" s="4">
        <f ca="1">IF($AG11&gt;0,'[1]3'!F90,"")</f>
        <v>0</v>
      </c>
      <c r="EH11" s="4">
        <f ca="1">IF($AG11&gt;0,'[1]3'!F91,"")</f>
        <v>0</v>
      </c>
      <c r="EI11" s="4">
        <f ca="1">IF($AG11&gt;0,'[1]3'!F92,"")</f>
        <v>0</v>
      </c>
      <c r="EJ11" s="4">
        <f ca="1">IF($AG11&gt;0,'[1]3'!F93,"")</f>
        <v>0</v>
      </c>
      <c r="EK11" s="4">
        <f ca="1">IF($AG11&gt;0,'[1]3'!F94,"")</f>
        <v>10</v>
      </c>
      <c r="EL11" s="4">
        <f ca="1">IF($AG11&gt;0,'[1]3'!F95,"")</f>
        <v>7</v>
      </c>
      <c r="EM11" s="4">
        <f ca="1">IF($AG11&gt;0,'[1]3'!F96,"")</f>
        <v>17</v>
      </c>
      <c r="EN11" s="4">
        <f ca="1">IF($AG11&gt;0,'[1]3'!F97,"")</f>
        <v>0</v>
      </c>
      <c r="EO11" s="4">
        <f ca="1">IF($AG11&gt;0,'[1]3'!F98,"")</f>
        <v>0</v>
      </c>
      <c r="EP11" s="4">
        <f ca="1">IF($AG11&gt;0,'[1]3'!F99,"")</f>
        <v>0</v>
      </c>
      <c r="EQ11" s="4">
        <f ca="1">IF($AG11&gt;0,'[1]3'!F100,"")</f>
        <v>17</v>
      </c>
      <c r="ER11" s="4">
        <f ca="1">IF($AG11&gt;0,'[1]3'!F101,"")</f>
        <v>16</v>
      </c>
      <c r="ES11" s="4">
        <f ca="1">IF($AG11&gt;0,'[1]3'!F102,"")</f>
        <v>0</v>
      </c>
      <c r="ET11" s="4">
        <f ca="1">IF($AG11&gt;0,'[1]3'!F103,"")</f>
        <v>0</v>
      </c>
      <c r="EU11" s="4">
        <f ca="1">IF($AG11&gt;0,'[1]3'!F104,"")</f>
        <v>17</v>
      </c>
      <c r="EV11" s="4">
        <f ca="1">IF($AG11&gt;0,'[1]3'!F105,"")</f>
        <v>1</v>
      </c>
      <c r="EW11" s="4">
        <f ca="1">IF($AG11&gt;0,'[1]3'!F106,"")</f>
        <v>1</v>
      </c>
      <c r="EX11" s="4">
        <f ca="1">IF($AG11&gt;0,'[1]3'!F107,"")</f>
        <v>17</v>
      </c>
      <c r="EY11" s="4">
        <f ca="1">IF($AG11&gt;0,'[1]3'!F108,"")</f>
        <v>5</v>
      </c>
      <c r="EZ11" s="4">
        <f ca="1">IF($AG11&gt;0,'[1]3'!F109,"")</f>
        <v>4</v>
      </c>
      <c r="FA11" s="4">
        <f ca="1">IF($AG11&gt;0,'[1]3'!F110,"")</f>
        <v>114</v>
      </c>
      <c r="FB11" s="4">
        <f ca="1">IF($AG11&gt;0,'[1]3'!F111,"")</f>
        <v>16</v>
      </c>
      <c r="FC11" s="4">
        <f ca="1">IF($AG11&gt;0,'[1]3'!F112,"")</f>
        <v>94</v>
      </c>
      <c r="FD11" s="4">
        <f ca="1">IF($AG11&gt;0,'[1]3'!F113,"")</f>
        <v>94</v>
      </c>
    </row>
    <row r="12" spans="1:160">
      <c r="A12" s="2"/>
      <c r="B12" s="3">
        <f>IF(AE12&gt;0,4,"")</f>
        <v>4</v>
      </c>
      <c r="C12" s="3">
        <f t="shared" ca="1" si="1"/>
        <v>1</v>
      </c>
      <c r="D12" s="3">
        <f t="shared" ca="1" si="0"/>
        <v>1</v>
      </c>
      <c r="E12" s="3">
        <f t="shared" ca="1" si="0"/>
        <v>1</v>
      </c>
      <c r="F12" s="3">
        <f t="shared" ca="1" si="0"/>
        <v>1</v>
      </c>
      <c r="G12" s="3">
        <f ca="1">IF($AG12&gt;0,[1]SASARAN!B$11,"")</f>
        <v>19</v>
      </c>
      <c r="H12" s="3">
        <f ca="1">IF($AG12&gt;0,'[1]4'!F$10,"")</f>
        <v>19</v>
      </c>
      <c r="I12" s="3">
        <f ca="1">IF($AG12&gt;0,[1]SASARAN!C$11,"")</f>
        <v>188</v>
      </c>
      <c r="J12" s="3">
        <f ca="1">IF($AG12&gt;0,'[1]4'!F$11,"")</f>
        <v>188</v>
      </c>
      <c r="K12" s="3">
        <f ca="1">IF($AG12&gt;0,[1]SASARAN!S$11,"")</f>
        <v>132</v>
      </c>
      <c r="L12" s="3">
        <f ca="1">IF($AG12&gt;0,[1]SASARAN!T$11,"")</f>
        <v>136</v>
      </c>
      <c r="M12" s="3">
        <f ca="1">IF($AG12&gt;0,[1]SASARAN!U$11,"")</f>
        <v>268</v>
      </c>
      <c r="N12" s="3">
        <f ca="1">IF($AG12&gt;0,[1]SASARAN!V$11,"")</f>
        <v>262</v>
      </c>
      <c r="O12" s="3">
        <f ca="1">IF($AG12&gt;0,[1]SASARAN!W$11,"")</f>
        <v>261</v>
      </c>
      <c r="P12" s="3">
        <f ca="1">IF($AG12&gt;0,[1]SASARAN!X$11,"")</f>
        <v>523</v>
      </c>
      <c r="Q12" s="3">
        <f ca="1">IF($AG12&gt;0,[1]SASARAN!Y$11,"")</f>
        <v>517</v>
      </c>
      <c r="R12" s="3">
        <f ca="1">IF($AG12&gt;0,[1]SASARAN!Z$11,"")</f>
        <v>479</v>
      </c>
      <c r="S12" s="3">
        <f ca="1">IF($AG12&gt;0,[1]SASARAN!AA$11,"")</f>
        <v>996</v>
      </c>
      <c r="T12" s="3">
        <f ca="1">IF($AG12&gt;0,'[1]4'!F$12,"")</f>
        <v>571</v>
      </c>
      <c r="U12" s="3">
        <f ca="1">IF($AG12&gt;0,'[1]4'!F$13,"")</f>
        <v>556</v>
      </c>
      <c r="V12" s="3">
        <f ca="1">IF($AG12&gt;0,'[1]4'!F$14,"")</f>
        <v>1127</v>
      </c>
      <c r="W12" s="3">
        <f ca="1">IF($AG12&gt;0,'[1]4'!F$15,"")</f>
        <v>131</v>
      </c>
      <c r="X12" s="3">
        <f ca="1">IF($AG12&gt;0,'[1]4'!F$16,"")</f>
        <v>143</v>
      </c>
      <c r="Y12" s="3">
        <f ca="1">IF($AG12&gt;0,'[1]4'!F$17,"")</f>
        <v>274</v>
      </c>
      <c r="Z12" s="3">
        <f ca="1">IF($AG12&gt;0,'[1]4'!F$18,"")</f>
        <v>245</v>
      </c>
      <c r="AA12" s="3">
        <f ca="1">IF($AG12&gt;0,'[1]4'!F$19,"")</f>
        <v>245</v>
      </c>
      <c r="AB12" s="3">
        <f ca="1">IF($AG12&gt;0,'[1]4'!F$20,"")</f>
        <v>490</v>
      </c>
      <c r="AC12" s="3">
        <f ca="1">IF($AG12&gt;0,'[1]4'!F$21,"")</f>
        <v>376</v>
      </c>
      <c r="AD12" s="3">
        <f ca="1">IF($AG12&gt;0,'[1]4'!F$22,"")</f>
        <v>388</v>
      </c>
      <c r="AE12" s="3">
        <f>'[1]4'!F$23</f>
        <v>800</v>
      </c>
      <c r="AF12" s="3">
        <f ca="1">IF($AG12&gt;0,'[1]4'!F$24,"")</f>
        <v>171</v>
      </c>
      <c r="AG12" s="3">
        <f ca="1">IF($AG12&gt;0,'[1]4'!F$25,"")</f>
        <v>152</v>
      </c>
      <c r="AH12" s="3">
        <f ca="1">IF($AG12&gt;0,'[1]4'!F$26,"")</f>
        <v>323</v>
      </c>
      <c r="AI12" s="3">
        <f ca="1">IF($AG12&gt;0,'[1]4'!F$27,"")</f>
        <v>179</v>
      </c>
      <c r="AJ12" s="3">
        <f ca="1">IF($AG12&gt;0,'[1]4'!F$28,"")</f>
        <v>203</v>
      </c>
      <c r="AK12" s="3">
        <f ca="1">IF($AG12&gt;0,'[1]4'!F$29,"")</f>
        <v>382</v>
      </c>
      <c r="AL12" s="3">
        <f ca="1">IF($AG12&gt;0,'[1]4'!F$30,"")</f>
        <v>26</v>
      </c>
      <c r="AM12" s="3">
        <f ca="1">IF($AG12&gt;0,'[1]4'!F$31,"")</f>
        <v>33</v>
      </c>
      <c r="AN12" s="3">
        <f ca="1">IF($AG12&gt;0,'[1]4'!F$32,"")</f>
        <v>59</v>
      </c>
      <c r="AO12" s="3">
        <f ca="1">IF($AG12&gt;0,'[1]4'!F$33,"")</f>
        <v>0</v>
      </c>
      <c r="AP12" s="3">
        <f ca="1">IF($AG12&gt;0,'[1]4'!F$34,"")</f>
        <v>0</v>
      </c>
      <c r="AQ12" s="3">
        <f ca="1">IF($AG12&gt;0,'[1]4'!F$35,"")</f>
        <v>0</v>
      </c>
      <c r="AR12" s="3">
        <f ca="1">IF($AG12&gt;0,'[1]4'!F$36,"")</f>
        <v>67</v>
      </c>
      <c r="AS12" s="3">
        <f ca="1">IF($AG12&gt;0,'[1]4'!F$37,"")</f>
        <v>70</v>
      </c>
      <c r="AT12" s="3">
        <f ca="1">IF($AG12&gt;0,'[1]4'!F$38,"")</f>
        <v>137</v>
      </c>
      <c r="AU12" s="3">
        <f ca="1">IF($AG12&gt;0,'[1]4'!F$39,"")</f>
        <v>0</v>
      </c>
      <c r="AV12" s="3">
        <f ca="1">IF($AG12&gt;0,'[1]4'!F$40,"")</f>
        <v>0</v>
      </c>
      <c r="AW12" s="3">
        <f ca="1">IF($AG12&gt;0,'[1]4'!F$41,"")</f>
        <v>0</v>
      </c>
      <c r="AX12" s="3">
        <f ca="1">IF($AG12&gt;0,'[1]4'!F$42,"")</f>
        <v>3</v>
      </c>
      <c r="AY12" s="3">
        <f ca="1">IF($AG12&gt;0,'[1]4'!F$43,"")</f>
        <v>4</v>
      </c>
      <c r="AZ12" s="3">
        <f ca="1">IF($AG12&gt;0,'[1]4'!F$44,"")</f>
        <v>7</v>
      </c>
      <c r="BA12" s="3">
        <f ca="1">IF($AG12&gt;0,'[1]4'!F$45,"")</f>
        <v>55</v>
      </c>
      <c r="BB12" s="3">
        <f ca="1">IF($AG12&gt;0,'[1]4'!F$46,"")</f>
        <v>42</v>
      </c>
      <c r="BC12" s="3">
        <f ca="1">IF($AG12&gt;0,'[1]4'!F$47,"")</f>
        <v>97</v>
      </c>
      <c r="BD12" s="3">
        <f ca="1">IF($AG12&gt;0,'[1]4'!F$48,"")</f>
        <v>289</v>
      </c>
      <c r="BE12" s="3">
        <f ca="1">IF($AG12&gt;0,'[1]4'!F$49,"")</f>
        <v>316</v>
      </c>
      <c r="BF12" s="3">
        <f ca="1">IF($AG12&gt;0,'[1]4'!F$50,"")</f>
        <v>605</v>
      </c>
      <c r="BG12" s="3">
        <f ca="1">IF($AG12&gt;0,'[1]4'!F$51,"")</f>
        <v>29</v>
      </c>
      <c r="BH12" s="3">
        <f ca="1">IF($AG12&gt;0,'[1]4'!F$52,"")</f>
        <v>26</v>
      </c>
      <c r="BI12" s="3">
        <f ca="1">IF($AG12&gt;0,'[1]4'!F$53,"")</f>
        <v>55</v>
      </c>
      <c r="BJ12" s="3">
        <f ca="1">IF($AG12&gt;0,'[1]4'!F$54,"")</f>
        <v>5</v>
      </c>
      <c r="BK12" s="3">
        <f ca="1">IF($AG12&gt;0,'[1]4'!F$55,"")</f>
        <v>5</v>
      </c>
      <c r="BL12" s="3">
        <f ca="1">IF($AG12&gt;0,'[1]4'!F$56,"")</f>
        <v>10</v>
      </c>
      <c r="BM12" s="3">
        <f ca="1">IF($AG12&gt;0,'[1]4'!F$57,"")</f>
        <v>54</v>
      </c>
      <c r="BN12" s="3">
        <f ca="1">IF($AG12&gt;0,'[1]4'!F$58,"")</f>
        <v>52</v>
      </c>
      <c r="BO12" s="3">
        <f ca="1">IF($AG12&gt;0,'[1]4'!F$59,"")</f>
        <v>106</v>
      </c>
      <c r="BP12" s="3">
        <f ca="1">IF($AG12&gt;0,'[1]4'!F$60,"")</f>
        <v>317</v>
      </c>
      <c r="BQ12" s="3">
        <f ca="1">IF($AG12&gt;0,'[1]4'!F$61,"")</f>
        <v>331</v>
      </c>
      <c r="BR12" s="3">
        <f ca="1">IF($AG12&gt;0,'[1]4'!F$62,"")</f>
        <v>648</v>
      </c>
      <c r="BS12" s="3">
        <f ca="1">IF($AG12&gt;0,'[1]4'!F$63,"")</f>
        <v>0</v>
      </c>
      <c r="BT12" s="3">
        <f ca="1">IF($AG12&gt;0,'[1]4'!F$64,"")</f>
        <v>0</v>
      </c>
      <c r="BU12" s="3">
        <f ca="1">IF($AG12&gt;0,'[1]4'!F$65,"")</f>
        <v>0</v>
      </c>
      <c r="BV12" s="4">
        <f ca="1">IF($AG12&gt;0,'[1]4'!F27,"")</f>
        <v>0</v>
      </c>
      <c r="BW12" s="4">
        <f ca="1">IF($AG12&gt;0,'[1]4'!F28,"")</f>
        <v>0</v>
      </c>
      <c r="BX12" s="4">
        <f ca="1">IF($AG12&gt;0,'[1]4'!F29,"")</f>
        <v>0</v>
      </c>
      <c r="BY12" s="4">
        <f ca="1">IF($AG12&gt;0,'[1]4'!F30,"")</f>
        <v>43</v>
      </c>
      <c r="BZ12" s="4">
        <f ca="1">IF($AG12&gt;0,'[1]4'!F31,"")</f>
        <v>29</v>
      </c>
      <c r="CA12" s="4">
        <f ca="1">IF($AG12&gt;0,'[1]4'!F32,"")</f>
        <v>72</v>
      </c>
      <c r="CB12" s="4">
        <f ca="1">IF($AG12&gt;0,'[1]4'!F33,"")</f>
        <v>281</v>
      </c>
      <c r="CC12" s="4">
        <f ca="1">IF($AG12&gt;0,'[1]4'!F34,"")</f>
        <v>305</v>
      </c>
      <c r="CD12" s="4">
        <f ca="1">IF($AG12&gt;0,'[1]4'!F35,"")</f>
        <v>586</v>
      </c>
      <c r="CE12" s="4">
        <f ca="1">IF($AG12&gt;0,'[1]4'!F36,"")</f>
        <v>27</v>
      </c>
      <c r="CF12" s="4">
        <f ca="1">IF($AG12&gt;0,'[1]4'!F37,"")</f>
        <v>38</v>
      </c>
      <c r="CG12" s="4">
        <f ca="1">IF($AG12&gt;0,'[1]4'!F38,"")</f>
        <v>65</v>
      </c>
      <c r="CH12" s="4">
        <f ca="1">IF($AG12&gt;0,'[1]4'!F39,"")</f>
        <v>12</v>
      </c>
      <c r="CI12" s="4">
        <f ca="1">IF($AG12&gt;0,'[1]4'!F40,"")</f>
        <v>8</v>
      </c>
      <c r="CJ12" s="4">
        <f ca="1">IF($AG12&gt;0,'[1]4'!F41,"")</f>
        <v>20</v>
      </c>
      <c r="CK12" s="4">
        <f ca="1">IF($AG12&gt;0,'[1]4'!F42,"")</f>
        <v>13</v>
      </c>
      <c r="CL12" s="4">
        <f ca="1">IF($AG12&gt;0,'[1]4'!F43,"")</f>
        <v>8</v>
      </c>
      <c r="CM12" s="4">
        <f ca="1">IF($AG12&gt;0,'[1]4'!F44,"")</f>
        <v>21</v>
      </c>
      <c r="CN12" s="4">
        <f ca="1">IF($AG12&gt;0,'[1]4'!F45,"")</f>
        <v>0</v>
      </c>
      <c r="CO12" s="4">
        <f ca="1">IF($AG12&gt;0,'[1]4'!F46,"")</f>
        <v>0</v>
      </c>
      <c r="CP12" s="4">
        <f ca="1">IF($AG12&gt;0,'[1]4'!F47,"")</f>
        <v>0</v>
      </c>
      <c r="CQ12" s="4">
        <f ca="1">IF($AG12&gt;0,'[1]4'!F48,"")</f>
        <v>0</v>
      </c>
      <c r="CR12" s="4">
        <f ca="1">IF($AG12&gt;0,'[1]4'!F49,"")</f>
        <v>0</v>
      </c>
      <c r="CS12" s="4">
        <f ca="1">IF($AG12&gt;0,'[1]4'!F50,"")</f>
        <v>0</v>
      </c>
      <c r="CT12" s="4">
        <f ca="1">IF($AG12&gt;0,'[1]4'!F51,"")</f>
        <v>0</v>
      </c>
      <c r="CU12" s="4">
        <f ca="1">IF($AG12&gt;0,'[1]4'!F52,"")</f>
        <v>0</v>
      </c>
      <c r="CV12" s="4">
        <f ca="1">IF($AG12&gt;0,'[1]4'!F53,"")</f>
        <v>0</v>
      </c>
      <c r="CW12" s="4">
        <f ca="1">IF($AG12&gt;0,'[1]4'!F54,"")</f>
        <v>0</v>
      </c>
      <c r="CX12" s="4">
        <f ca="1">IF($AG12&gt;0,'[1]4'!F55,"")</f>
        <v>0</v>
      </c>
      <c r="CY12" s="4">
        <f ca="1">IF($AG12&gt;0,'[1]4'!F56,"")</f>
        <v>0</v>
      </c>
      <c r="CZ12" s="4">
        <f ca="1">IF($AG12&gt;0,'[1]4'!F57,"")</f>
        <v>0</v>
      </c>
      <c r="DA12" s="4">
        <f ca="1">IF($AG12&gt;0,'[1]4'!F58,"")</f>
        <v>0</v>
      </c>
      <c r="DB12" s="4">
        <f ca="1">IF($AG12&gt;0,'[1]4'!F59,"")</f>
        <v>0</v>
      </c>
      <c r="DC12" s="4">
        <f ca="1">IF($AG12&gt;0,'[1]4'!F60,"")</f>
        <v>0</v>
      </c>
      <c r="DD12" s="4">
        <f ca="1">IF($AG12&gt;0,'[1]4'!F61,"")</f>
        <v>0</v>
      </c>
      <c r="DE12" s="4">
        <f ca="1">IF($AG12&gt;0,'[1]4'!F62,"")</f>
        <v>0</v>
      </c>
      <c r="DF12" s="4">
        <f ca="1">IF($AG12&gt;0,'[1]4'!F63,"")</f>
        <v>0</v>
      </c>
      <c r="DG12" s="4">
        <f ca="1">IF($AG12&gt;0,'[1]4'!F64,"")</f>
        <v>0</v>
      </c>
      <c r="DH12" s="4">
        <f ca="1">IF($AG12&gt;0,'[1]4'!F65,"")</f>
        <v>0</v>
      </c>
      <c r="DI12" s="4">
        <f ca="1">IF($AG12&gt;0,'[1]4'!F66,"")</f>
        <v>0</v>
      </c>
      <c r="DJ12" s="4">
        <f ca="1">IF($AG12&gt;0,'[1]4'!F67,"")</f>
        <v>0</v>
      </c>
      <c r="DK12" s="4">
        <f ca="1">IF($AG12&gt;0,'[1]4'!F68,"")</f>
        <v>0</v>
      </c>
      <c r="DL12" s="4">
        <f ca="1">IF($AG12&gt;0,'[1]4'!F69,"")</f>
        <v>0</v>
      </c>
      <c r="DM12" s="4">
        <f ca="1">IF($AG12&gt;0,'[1]4'!F70,"")</f>
        <v>0</v>
      </c>
      <c r="DN12" s="4">
        <f ca="1">IF($AG12&gt;0,'[1]4'!F71,"")</f>
        <v>0</v>
      </c>
      <c r="DO12" s="4">
        <f ca="1">IF($AG12&gt;0,'[1]4'!F72,"")</f>
        <v>0</v>
      </c>
      <c r="DP12" s="4">
        <f ca="1">IF($AG12&gt;0,'[1]4'!F73,"")</f>
        <v>0</v>
      </c>
      <c r="DQ12" s="4">
        <f ca="1">IF($AG12&gt;0,'[1]4'!F74,"")</f>
        <v>0</v>
      </c>
      <c r="DR12" s="4">
        <f ca="1">IF($AG12&gt;0,'[1]4'!F75,"")</f>
        <v>0</v>
      </c>
      <c r="DS12" s="4">
        <f ca="1">IF($AG12&gt;0,'[1]4'!F76,"")</f>
        <v>0</v>
      </c>
      <c r="DT12" s="4">
        <f ca="1">IF($AG12&gt;0,'[1]4'!F77,"")</f>
        <v>0</v>
      </c>
      <c r="DU12" s="4">
        <f ca="1">IF($AG12&gt;0,'[1]4'!F78,"")</f>
        <v>0</v>
      </c>
      <c r="DV12" s="4">
        <f ca="1">IF($AG12&gt;0,'[1]4'!F79,"")</f>
        <v>0</v>
      </c>
      <c r="DW12" s="4">
        <f ca="1">IF($AG12&gt;0,'[1]4'!F80,"")</f>
        <v>0</v>
      </c>
      <c r="DX12" s="4">
        <f ca="1">IF($AG12&gt;0,'[1]4'!F81,"")</f>
        <v>0</v>
      </c>
      <c r="DY12" s="4">
        <f ca="1">IF($AG12&gt;0,'[1]4'!F82,"")</f>
        <v>0</v>
      </c>
      <c r="DZ12" s="4">
        <f ca="1">IF($AG12&gt;0,'[1]4'!F83,"")</f>
        <v>0</v>
      </c>
      <c r="EA12" s="4">
        <f ca="1">IF($AG12&gt;0,'[1]4'!F84,"")</f>
        <v>0</v>
      </c>
      <c r="EB12" s="4">
        <f ca="1">IF($AG12&gt;0,'[1]4'!F85,"")</f>
        <v>0</v>
      </c>
      <c r="EC12" s="4">
        <f ca="1">IF($AG12&gt;0,'[1]4'!F86,"")</f>
        <v>0</v>
      </c>
      <c r="ED12" s="4">
        <f ca="1">IF($AG12&gt;0,'[1]4'!F87,"")</f>
        <v>0</v>
      </c>
      <c r="EE12" s="4">
        <f ca="1">IF($AG12&gt;0,'[1]4'!F88,"")</f>
        <v>0</v>
      </c>
      <c r="EF12" s="4">
        <f ca="1">IF($AG12&gt;0,'[1]4'!F89,"")</f>
        <v>0</v>
      </c>
      <c r="EG12" s="4">
        <f ca="1">IF($AG12&gt;0,'[1]4'!F90,"")</f>
        <v>0</v>
      </c>
      <c r="EH12" s="4">
        <f ca="1">IF($AG12&gt;0,'[1]4'!F91,"")</f>
        <v>0</v>
      </c>
      <c r="EI12" s="4">
        <f ca="1">IF($AG12&gt;0,'[1]4'!F92,"")</f>
        <v>0</v>
      </c>
      <c r="EJ12" s="4">
        <f ca="1">IF($AG12&gt;0,'[1]4'!F93,"")</f>
        <v>0</v>
      </c>
      <c r="EK12" s="4">
        <f ca="1">IF($AG12&gt;0,'[1]4'!F94,"")</f>
        <v>5</v>
      </c>
      <c r="EL12" s="4">
        <f ca="1">IF($AG12&gt;0,'[1]4'!F95,"")</f>
        <v>13</v>
      </c>
      <c r="EM12" s="4">
        <f ca="1">IF($AG12&gt;0,'[1]4'!F96,"")</f>
        <v>18</v>
      </c>
      <c r="EN12" s="4">
        <f ca="1">IF($AG12&gt;0,'[1]4'!F97,"")</f>
        <v>0</v>
      </c>
      <c r="EO12" s="4">
        <f ca="1">IF($AG12&gt;0,'[1]4'!F98,"")</f>
        <v>0</v>
      </c>
      <c r="EP12" s="4">
        <f ca="1">IF($AG12&gt;0,'[1]4'!F99,"")</f>
        <v>0</v>
      </c>
      <c r="EQ12" s="4">
        <f ca="1">IF($AG12&gt;0,'[1]4'!F100,"")</f>
        <v>29</v>
      </c>
      <c r="ER12" s="4">
        <f ca="1">IF($AG12&gt;0,'[1]4'!F101,"")</f>
        <v>19</v>
      </c>
      <c r="ES12" s="4">
        <f ca="1">IF($AG12&gt;0,'[1]4'!F102,"")</f>
        <v>45</v>
      </c>
      <c r="ET12" s="4">
        <f ca="1">IF($AG12&gt;0,'[1]4'!F103,"")</f>
        <v>1</v>
      </c>
      <c r="EU12" s="4">
        <f ca="1">IF($AG12&gt;0,'[1]4'!F104,"")</f>
        <v>29</v>
      </c>
      <c r="EV12" s="4">
        <f ca="1">IF($AG12&gt;0,'[1]4'!F105,"")</f>
        <v>1</v>
      </c>
      <c r="EW12" s="4">
        <f ca="1">IF($AG12&gt;0,'[1]4'!F106,"")</f>
        <v>1</v>
      </c>
      <c r="EX12" s="4">
        <f ca="1">IF($AG12&gt;0,'[1]4'!F107,"")</f>
        <v>6</v>
      </c>
      <c r="EY12" s="4">
        <f ca="1">IF($AG12&gt;0,'[1]4'!F108,"")</f>
        <v>1</v>
      </c>
      <c r="EZ12" s="4">
        <f ca="1">IF($AG12&gt;0,'[1]4'!F109,"")</f>
        <v>4</v>
      </c>
      <c r="FA12" s="4">
        <f ca="1">IF($AG12&gt;0,'[1]4'!F110,"")</f>
        <v>319</v>
      </c>
      <c r="FB12" s="4">
        <f ca="1">IF($AG12&gt;0,'[1]4'!F111,"")</f>
        <v>18</v>
      </c>
      <c r="FC12" s="4">
        <f ca="1">IF($AG12&gt;0,'[1]4'!F112,"")</f>
        <v>72</v>
      </c>
      <c r="FD12" s="4">
        <f ca="1">IF($AG12&gt;0,'[1]4'!F113,"")</f>
        <v>72</v>
      </c>
    </row>
    <row r="13" spans="1:160">
      <c r="A13" s="2"/>
      <c r="B13" s="3">
        <f>IF(AE13&gt;0,5,"")</f>
        <v>5</v>
      </c>
      <c r="C13" s="3">
        <f t="shared" ca="1" si="1"/>
        <v>1</v>
      </c>
      <c r="D13" s="3">
        <f t="shared" ca="1" si="0"/>
        <v>1</v>
      </c>
      <c r="E13" s="3">
        <f t="shared" ca="1" si="0"/>
        <v>1</v>
      </c>
      <c r="F13" s="3">
        <f t="shared" ca="1" si="0"/>
        <v>1</v>
      </c>
      <c r="G13" s="3">
        <f ca="1">IF($AG13&gt;0,[1]SASARAN!B$11,"")</f>
        <v>19</v>
      </c>
      <c r="H13" s="3">
        <f ca="1">IF($AG13&gt;0,'[1]5'!F$10,"")</f>
        <v>19</v>
      </c>
      <c r="I13" s="3">
        <f ca="1">IF($AG13&gt;0,[1]SASARAN!C$11,"")</f>
        <v>188</v>
      </c>
      <c r="J13" s="3">
        <f ca="1">IF($AG13&gt;0,'[1]5'!F$11,"")</f>
        <v>188</v>
      </c>
      <c r="K13" s="3">
        <f ca="1">IF($AG13&gt;0,[1]SASARAN!S$11,"")</f>
        <v>132</v>
      </c>
      <c r="L13" s="3">
        <f ca="1">IF($AG13&gt;0,[1]SASARAN!T$11,"")</f>
        <v>136</v>
      </c>
      <c r="M13" s="3">
        <f ca="1">IF($AG13&gt;0,[1]SASARAN!U$11,"")</f>
        <v>268</v>
      </c>
      <c r="N13" s="3">
        <f ca="1">IF($AG13&gt;0,[1]SASARAN!V$11,"")</f>
        <v>262</v>
      </c>
      <c r="O13" s="3">
        <f ca="1">IF($AG13&gt;0,[1]SASARAN!W$11,"")</f>
        <v>261</v>
      </c>
      <c r="P13" s="3">
        <f ca="1">IF($AG13&gt;0,[1]SASARAN!X$11,"")</f>
        <v>523</v>
      </c>
      <c r="Q13" s="3">
        <f ca="1">IF($AG13&gt;0,[1]SASARAN!Y$11,"")</f>
        <v>517</v>
      </c>
      <c r="R13" s="3">
        <f ca="1">IF($AG13&gt;0,[1]SASARAN!Z$11,"")</f>
        <v>479</v>
      </c>
      <c r="S13" s="3">
        <f ca="1">IF($AG13&gt;0,[1]SASARAN!AA$11,"")</f>
        <v>996</v>
      </c>
      <c r="T13" s="3">
        <f ca="1">IF($AG13&gt;0,'[1]5'!F$12,"")</f>
        <v>568</v>
      </c>
      <c r="U13" s="3">
        <f ca="1">IF($AG13&gt;0,'[1]5'!F$13,"")</f>
        <v>553</v>
      </c>
      <c r="V13" s="3">
        <f ca="1">IF($AG13&gt;0,'[1]5'!F$14,"")</f>
        <v>1121</v>
      </c>
      <c r="W13" s="3">
        <f ca="1">IF($AG13&gt;0,'[1]5'!F$15,"")</f>
        <v>144</v>
      </c>
      <c r="X13" s="3">
        <f ca="1">IF($AG13&gt;0,'[1]5'!F$16,"")</f>
        <v>149</v>
      </c>
      <c r="Y13" s="3">
        <f ca="1">IF($AG13&gt;0,'[1]5'!F$17,"")</f>
        <v>293</v>
      </c>
      <c r="Z13" s="3">
        <f ca="1">IF($AG13&gt;0,'[1]5'!F$18,"")</f>
        <v>257</v>
      </c>
      <c r="AA13" s="3">
        <f ca="1">IF($AG13&gt;0,'[1]5'!F$19,"")</f>
        <v>260</v>
      </c>
      <c r="AB13" s="3">
        <f ca="1">IF($AG13&gt;0,'[1]5'!F$20,"")</f>
        <v>517</v>
      </c>
      <c r="AC13" s="3">
        <f ca="1">IF($AG13&gt;0,'[1]5'!F$21,"")</f>
        <v>401</v>
      </c>
      <c r="AD13" s="3">
        <f ca="1">IF($AG13&gt;0,'[1]5'!F$22,"")</f>
        <v>409</v>
      </c>
      <c r="AE13" s="3">
        <f>'[1]5'!F$23</f>
        <v>764</v>
      </c>
      <c r="AF13" s="3">
        <f ca="1">IF($AG13&gt;0,'[1]5'!F$24,"")</f>
        <v>137</v>
      </c>
      <c r="AG13" s="3">
        <f ca="1">IF($AG13&gt;0,'[1]5'!F$25,"")</f>
        <v>145</v>
      </c>
      <c r="AH13" s="3">
        <f ca="1">IF($AG13&gt;0,'[1]5'!F$26,"")</f>
        <v>282</v>
      </c>
      <c r="AI13" s="3">
        <f ca="1">IF($AG13&gt;0,'[1]5'!F$27,"")</f>
        <v>208</v>
      </c>
      <c r="AJ13" s="3">
        <f ca="1">IF($AG13&gt;0,'[1]5'!F$28,"")</f>
        <v>208</v>
      </c>
      <c r="AK13" s="3">
        <f ca="1">IF($AG13&gt;0,'[1]5'!F$29,"")</f>
        <v>416</v>
      </c>
      <c r="AL13" s="3">
        <f ca="1">IF($AG13&gt;0,'[1]5'!F$30,"")</f>
        <v>56</v>
      </c>
      <c r="AM13" s="3">
        <f ca="1">IF($AG13&gt;0,'[1]5'!F$31,"")</f>
        <v>56</v>
      </c>
      <c r="AN13" s="3">
        <f ca="1">IF($AG13&gt;0,'[1]5'!F$32,"")</f>
        <v>112</v>
      </c>
      <c r="AO13" s="3">
        <f ca="1">IF($AG13&gt;0,'[1]5'!F$33,"")</f>
        <v>0</v>
      </c>
      <c r="AP13" s="3">
        <f ca="1">IF($AG13&gt;0,'[1]5'!F$34,"")</f>
        <v>0</v>
      </c>
      <c r="AQ13" s="3">
        <f ca="1">IF($AG13&gt;0,'[1]5'!F$35,"")</f>
        <v>0</v>
      </c>
      <c r="AR13" s="3">
        <f ca="1">IF($AG13&gt;0,'[1]5'!F$36,"")</f>
        <v>97</v>
      </c>
      <c r="AS13" s="3">
        <f ca="1">IF($AG13&gt;0,'[1]5'!F$37,"")</f>
        <v>104</v>
      </c>
      <c r="AT13" s="3">
        <f ca="1">IF($AG13&gt;0,'[1]5'!F$38,"")</f>
        <v>201</v>
      </c>
      <c r="AU13" s="3">
        <f ca="1">IF($AG13&gt;0,'[1]5'!F$39,"")</f>
        <v>0</v>
      </c>
      <c r="AV13" s="3">
        <f ca="1">IF($AG13&gt;0,'[1]5'!F$40,"")</f>
        <v>0</v>
      </c>
      <c r="AW13" s="3">
        <f ca="1">IF($AG13&gt;0,'[1]5'!F$41,"")</f>
        <v>0</v>
      </c>
      <c r="AX13" s="3">
        <f ca="1">IF($AG13&gt;0,'[1]5'!F$42,"")</f>
        <v>3</v>
      </c>
      <c r="AY13" s="3">
        <f ca="1">IF($AG13&gt;0,'[1]5'!F$43,"")</f>
        <v>7</v>
      </c>
      <c r="AZ13" s="3">
        <f ca="1">IF($AG13&gt;0,'[1]5'!F$44,"")</f>
        <v>10</v>
      </c>
      <c r="BA13" s="3">
        <f ca="1">IF($AG13&gt;0,'[1]5'!F$45,"")</f>
        <v>57</v>
      </c>
      <c r="BB13" s="3">
        <f ca="1">IF($AG13&gt;0,'[1]5'!F$46,"")</f>
        <v>46</v>
      </c>
      <c r="BC13" s="3">
        <f ca="1">IF($AG13&gt;0,'[1]5'!F$47,"")</f>
        <v>103</v>
      </c>
      <c r="BD13" s="3">
        <f ca="1">IF($AG13&gt;0,'[1]5'!F$48,"")</f>
        <v>307</v>
      </c>
      <c r="BE13" s="3">
        <f ca="1">IF($AG13&gt;0,'[1]5'!F$49,"")</f>
        <v>327</v>
      </c>
      <c r="BF13" s="3">
        <f ca="1">IF($AG13&gt;0,'[1]5'!F$50,"")</f>
        <v>634</v>
      </c>
      <c r="BG13" s="3">
        <f ca="1">IF($AG13&gt;0,'[1]5'!F$51,"")</f>
        <v>34</v>
      </c>
      <c r="BH13" s="3">
        <f ca="1">IF($AG13&gt;0,'[1]5'!F$52,"")</f>
        <v>29</v>
      </c>
      <c r="BI13" s="3">
        <f ca="1">IF($AG13&gt;0,'[1]5'!F$53,"")</f>
        <v>63</v>
      </c>
      <c r="BJ13" s="3">
        <f ca="1">IF($AG13&gt;0,'[1]5'!F$54,"")</f>
        <v>8</v>
      </c>
      <c r="BK13" s="3">
        <f ca="1">IF($AG13&gt;0,'[1]5'!F$55,"")</f>
        <v>10</v>
      </c>
      <c r="BL13" s="3">
        <f ca="1">IF($AG13&gt;0,'[1]5'!F$56,"")</f>
        <v>18</v>
      </c>
      <c r="BM13" s="3">
        <f ca="1">IF($AG13&gt;0,'[1]5'!F$57,"")</f>
        <v>71</v>
      </c>
      <c r="BN13" s="3">
        <f ca="1">IF($AG13&gt;0,'[1]5'!F$58,"")</f>
        <v>58</v>
      </c>
      <c r="BO13" s="3">
        <f ca="1">IF($AG13&gt;0,'[1]5'!F$59,"")</f>
        <v>129</v>
      </c>
      <c r="BP13" s="3">
        <f ca="1">IF($AG13&gt;0,'[1]5'!F$60,"")</f>
        <v>322</v>
      </c>
      <c r="BQ13" s="3">
        <f ca="1">IF($AG13&gt;0,'[1]5'!F$61,"")</f>
        <v>341</v>
      </c>
      <c r="BR13" s="3">
        <f ca="1">IF($AG13&gt;0,'[1]5'!F$62,"")</f>
        <v>663</v>
      </c>
      <c r="BS13" s="3">
        <f ca="1">IF($AG13&gt;0,'[1]5'!F$63,"")</f>
        <v>0</v>
      </c>
      <c r="BT13" s="3">
        <f ca="1">IF($AG13&gt;0,'[1]5'!F$64,"")</f>
        <v>0</v>
      </c>
      <c r="BU13" s="3">
        <f ca="1">IF($AG13&gt;0,'[1]5'!F$65,"")</f>
        <v>0</v>
      </c>
      <c r="BV13" s="4">
        <f ca="1">IF($AG13&gt;0,'[1]5'!F27,"")</f>
        <v>0</v>
      </c>
      <c r="BW13" s="4">
        <f ca="1">IF($AG13&gt;0,'[1]5'!F28,"")</f>
        <v>0</v>
      </c>
      <c r="BX13" s="4">
        <f ca="1">IF($AG13&gt;0,'[1]5'!F29,"")</f>
        <v>0</v>
      </c>
      <c r="BY13" s="4">
        <f ca="1">IF($AG13&gt;0,'[1]5'!F30,"")</f>
        <v>38</v>
      </c>
      <c r="BZ13" s="4">
        <f ca="1">IF($AG13&gt;0,'[1]5'!F31,"")</f>
        <v>29</v>
      </c>
      <c r="CA13" s="4">
        <f ca="1">IF($AG13&gt;0,'[1]5'!F32,"")</f>
        <v>67</v>
      </c>
      <c r="CB13" s="4">
        <f ca="1">IF($AG13&gt;0,'[1]5'!F33,"")</f>
        <v>301</v>
      </c>
      <c r="CC13" s="4">
        <f ca="1">IF($AG13&gt;0,'[1]5'!F34,"")</f>
        <v>329</v>
      </c>
      <c r="CD13" s="4">
        <f ca="1">IF($AG13&gt;0,'[1]5'!F35,"")</f>
        <v>630</v>
      </c>
      <c r="CE13" s="4">
        <f ca="1">IF($AG13&gt;0,'[1]5'!F36,"")</f>
        <v>36</v>
      </c>
      <c r="CF13" s="4">
        <f ca="1">IF($AG13&gt;0,'[1]5'!F37,"")</f>
        <v>32</v>
      </c>
      <c r="CG13" s="4">
        <f ca="1">IF($AG13&gt;0,'[1]5'!F38,"")</f>
        <v>68</v>
      </c>
      <c r="CH13" s="4">
        <f ca="1">IF($AG13&gt;0,'[1]5'!F39,"")</f>
        <v>11</v>
      </c>
      <c r="CI13" s="4">
        <f ca="1">IF($AG13&gt;0,'[1]5'!F40,"")</f>
        <v>10</v>
      </c>
      <c r="CJ13" s="4">
        <f ca="1">IF($AG13&gt;0,'[1]5'!F41,"")</f>
        <v>21</v>
      </c>
      <c r="CK13" s="4">
        <f ca="1">IF($AG13&gt;0,'[1]5'!F42,"")</f>
        <v>15</v>
      </c>
      <c r="CL13" s="4">
        <f ca="1">IF($AG13&gt;0,'[1]5'!F43,"")</f>
        <v>9</v>
      </c>
      <c r="CM13" s="4">
        <f ca="1">IF($AG13&gt;0,'[1]5'!F44,"")</f>
        <v>24</v>
      </c>
      <c r="CN13" s="4">
        <f ca="1">IF($AG13&gt;0,'[1]5'!F45,"")</f>
        <v>0</v>
      </c>
      <c r="CO13" s="4">
        <f ca="1">IF($AG13&gt;0,'[1]5'!F46,"")</f>
        <v>0</v>
      </c>
      <c r="CP13" s="4">
        <f ca="1">IF($AG13&gt;0,'[1]5'!F47,"")</f>
        <v>0</v>
      </c>
      <c r="CQ13" s="4">
        <f ca="1">IF($AG13&gt;0,'[1]5'!F48,"")</f>
        <v>0</v>
      </c>
      <c r="CR13" s="4">
        <f ca="1">IF($AG13&gt;0,'[1]5'!F49,"")</f>
        <v>0</v>
      </c>
      <c r="CS13" s="4">
        <f ca="1">IF($AG13&gt;0,'[1]5'!F50,"")</f>
        <v>0</v>
      </c>
      <c r="CT13" s="4">
        <f ca="1">IF($AG13&gt;0,'[1]5'!F51,"")</f>
        <v>0</v>
      </c>
      <c r="CU13" s="4">
        <f ca="1">IF($AG13&gt;0,'[1]5'!F52,"")</f>
        <v>0</v>
      </c>
      <c r="CV13" s="4">
        <f ca="1">IF($AG13&gt;0,'[1]5'!F53,"")</f>
        <v>0</v>
      </c>
      <c r="CW13" s="4">
        <f ca="1">IF($AG13&gt;0,'[1]5'!F54,"")</f>
        <v>0</v>
      </c>
      <c r="CX13" s="4">
        <f ca="1">IF($AG13&gt;0,'[1]5'!F55,"")</f>
        <v>0</v>
      </c>
      <c r="CY13" s="4">
        <f ca="1">IF($AG13&gt;0,'[1]5'!F56,"")</f>
        <v>0</v>
      </c>
      <c r="CZ13" s="4">
        <f ca="1">IF($AG13&gt;0,'[1]5'!F57,"")</f>
        <v>0</v>
      </c>
      <c r="DA13" s="4">
        <f ca="1">IF($AG13&gt;0,'[1]5'!F58,"")</f>
        <v>0</v>
      </c>
      <c r="DB13" s="4">
        <f ca="1">IF($AG13&gt;0,'[1]5'!F59,"")</f>
        <v>0</v>
      </c>
      <c r="DC13" s="4">
        <f ca="1">IF($AG13&gt;0,'[1]5'!F60,"")</f>
        <v>0</v>
      </c>
      <c r="DD13" s="4">
        <f ca="1">IF($AG13&gt;0,'[1]5'!F61,"")</f>
        <v>0</v>
      </c>
      <c r="DE13" s="4">
        <f ca="1">IF($AG13&gt;0,'[1]5'!F62,"")</f>
        <v>0</v>
      </c>
      <c r="DF13" s="4">
        <f ca="1">IF($AG13&gt;0,'[1]5'!F63,"")</f>
        <v>0</v>
      </c>
      <c r="DG13" s="4">
        <f ca="1">IF($AG13&gt;0,'[1]5'!F64,"")</f>
        <v>0</v>
      </c>
      <c r="DH13" s="4">
        <f ca="1">IF($AG13&gt;0,'[1]5'!F65,"")</f>
        <v>0</v>
      </c>
      <c r="DI13" s="4">
        <f ca="1">IF($AG13&gt;0,'[1]5'!F66,"")</f>
        <v>0</v>
      </c>
      <c r="DJ13" s="4">
        <f ca="1">IF($AG13&gt;0,'[1]5'!F67,"")</f>
        <v>0</v>
      </c>
      <c r="DK13" s="4">
        <f ca="1">IF($AG13&gt;0,'[1]5'!F68,"")</f>
        <v>0</v>
      </c>
      <c r="DL13" s="4">
        <f ca="1">IF($AG13&gt;0,'[1]5'!F69,"")</f>
        <v>0</v>
      </c>
      <c r="DM13" s="4">
        <f ca="1">IF($AG13&gt;0,'[1]5'!F70,"")</f>
        <v>0</v>
      </c>
      <c r="DN13" s="4">
        <f ca="1">IF($AG13&gt;0,'[1]5'!F71,"")</f>
        <v>0</v>
      </c>
      <c r="DO13" s="4">
        <f ca="1">IF($AG13&gt;0,'[1]5'!F72,"")</f>
        <v>0</v>
      </c>
      <c r="DP13" s="4">
        <f ca="1">IF($AG13&gt;0,'[1]5'!F73,"")</f>
        <v>0</v>
      </c>
      <c r="DQ13" s="4">
        <f ca="1">IF($AG13&gt;0,'[1]5'!F74,"")</f>
        <v>0</v>
      </c>
      <c r="DR13" s="4">
        <f ca="1">IF($AG13&gt;0,'[1]5'!F75,"")</f>
        <v>0</v>
      </c>
      <c r="DS13" s="4">
        <f ca="1">IF($AG13&gt;0,'[1]5'!F76,"")</f>
        <v>0</v>
      </c>
      <c r="DT13" s="4">
        <f ca="1">IF($AG13&gt;0,'[1]5'!F77,"")</f>
        <v>0</v>
      </c>
      <c r="DU13" s="4">
        <f ca="1">IF($AG13&gt;0,'[1]5'!F78,"")</f>
        <v>0</v>
      </c>
      <c r="DV13" s="4">
        <f ca="1">IF($AG13&gt;0,'[1]5'!F79,"")</f>
        <v>0</v>
      </c>
      <c r="DW13" s="4">
        <f ca="1">IF($AG13&gt;0,'[1]5'!F80,"")</f>
        <v>0</v>
      </c>
      <c r="DX13" s="4">
        <f ca="1">IF($AG13&gt;0,'[1]5'!F81,"")</f>
        <v>0</v>
      </c>
      <c r="DY13" s="4">
        <f ca="1">IF($AG13&gt;0,'[1]5'!F82,"")</f>
        <v>0</v>
      </c>
      <c r="DZ13" s="4">
        <f ca="1">IF($AG13&gt;0,'[1]5'!F83,"")</f>
        <v>0</v>
      </c>
      <c r="EA13" s="4">
        <f ca="1">IF($AG13&gt;0,'[1]5'!F84,"")</f>
        <v>0</v>
      </c>
      <c r="EB13" s="4">
        <f ca="1">IF($AG13&gt;0,'[1]5'!F85,"")</f>
        <v>0</v>
      </c>
      <c r="EC13" s="4">
        <f ca="1">IF($AG13&gt;0,'[1]5'!F86,"")</f>
        <v>0</v>
      </c>
      <c r="ED13" s="4">
        <f ca="1">IF($AG13&gt;0,'[1]5'!F87,"")</f>
        <v>0</v>
      </c>
      <c r="EE13" s="4">
        <f ca="1">IF($AG13&gt;0,'[1]5'!F88,"")</f>
        <v>0</v>
      </c>
      <c r="EF13" s="4">
        <f ca="1">IF($AG13&gt;0,'[1]5'!F89,"")</f>
        <v>0</v>
      </c>
      <c r="EG13" s="4">
        <f ca="1">IF($AG13&gt;0,'[1]5'!F90,"")</f>
        <v>0</v>
      </c>
      <c r="EH13" s="4">
        <f ca="1">IF($AG13&gt;0,'[1]5'!F91,"")</f>
        <v>0</v>
      </c>
      <c r="EI13" s="4">
        <f ca="1">IF($AG13&gt;0,'[1]5'!F92,"")</f>
        <v>0</v>
      </c>
      <c r="EJ13" s="4">
        <f ca="1">IF($AG13&gt;0,'[1]5'!F93,"")</f>
        <v>0</v>
      </c>
      <c r="EK13" s="4">
        <f ca="1">IF($AG13&gt;0,'[1]5'!F94,"")</f>
        <v>2</v>
      </c>
      <c r="EL13" s="4">
        <f ca="1">IF($AG13&gt;0,'[1]5'!F95,"")</f>
        <v>8</v>
      </c>
      <c r="EM13" s="4">
        <f ca="1">IF($AG13&gt;0,'[1]5'!F96,"")</f>
        <v>10</v>
      </c>
      <c r="EN13" s="4">
        <f ca="1">IF($AG13&gt;0,'[1]5'!F97,"")</f>
        <v>1</v>
      </c>
      <c r="EO13" s="4">
        <f ca="1">IF($AG13&gt;0,'[1]5'!F98,"")</f>
        <v>1</v>
      </c>
      <c r="EP13" s="4">
        <f ca="1">IF($AG13&gt;0,'[1]5'!F99,"")</f>
        <v>2</v>
      </c>
      <c r="EQ13" s="4">
        <f ca="1">IF($AG13&gt;0,'[1]5'!F100,"")</f>
        <v>14</v>
      </c>
      <c r="ER13" s="4">
        <f ca="1">IF($AG13&gt;0,'[1]5'!F101,"")</f>
        <v>19</v>
      </c>
      <c r="ES13" s="4">
        <f ca="1">IF($AG13&gt;0,'[1]5'!F102,"")</f>
        <v>0</v>
      </c>
      <c r="ET13" s="4">
        <f ca="1">IF($AG13&gt;0,'[1]5'!F103,"")</f>
        <v>0</v>
      </c>
      <c r="EU13" s="4">
        <f ca="1">IF($AG13&gt;0,'[1]5'!F104,"")</f>
        <v>14</v>
      </c>
      <c r="EV13" s="4">
        <f ca="1">IF($AG13&gt;0,'[1]5'!F105,"")</f>
        <v>0</v>
      </c>
      <c r="EW13" s="4">
        <f ca="1">IF($AG13&gt;0,'[1]5'!F106,"")</f>
        <v>0</v>
      </c>
      <c r="EX13" s="4">
        <f ca="1">IF($AG13&gt;0,'[1]5'!F107,"")</f>
        <v>6</v>
      </c>
      <c r="EY13" s="4">
        <f ca="1">IF($AG13&gt;0,'[1]5'!F108,"")</f>
        <v>0</v>
      </c>
      <c r="EZ13" s="4">
        <f ca="1">IF($AG13&gt;0,'[1]5'!F109,"")</f>
        <v>3</v>
      </c>
      <c r="FA13" s="4">
        <f ca="1">IF($AG13&gt;0,'[1]5'!F110,"")</f>
        <v>286</v>
      </c>
      <c r="FB13" s="4">
        <f ca="1">IF($AG13&gt;0,'[1]5'!F111,"")</f>
        <v>10</v>
      </c>
      <c r="FC13" s="4">
        <f ca="1">IF($AG13&gt;0,'[1]5'!F112,"")</f>
        <v>67</v>
      </c>
      <c r="FD13" s="4">
        <f ca="1">IF($AG13&gt;0,'[1]5'!F113,"")</f>
        <v>67</v>
      </c>
    </row>
    <row r="14" spans="1:160">
      <c r="A14" s="2"/>
      <c r="B14" s="3">
        <f>IF(AE14&gt;0,6,"")</f>
        <v>6</v>
      </c>
      <c r="C14" s="3">
        <f t="shared" ca="1" si="1"/>
        <v>1</v>
      </c>
      <c r="D14" s="3">
        <f t="shared" ca="1" si="0"/>
        <v>1</v>
      </c>
      <c r="E14" s="3">
        <f t="shared" ca="1" si="0"/>
        <v>1</v>
      </c>
      <c r="F14" s="3">
        <f t="shared" ca="1" si="0"/>
        <v>1</v>
      </c>
      <c r="G14" s="3">
        <f ca="1">IF($AG14&gt;0,[1]SASARAN!B$11,"")</f>
        <v>19</v>
      </c>
      <c r="H14" s="3">
        <f ca="1">IF($AG14&gt;0,'[1]6'!F$10,"")</f>
        <v>19</v>
      </c>
      <c r="I14" s="3">
        <f ca="1">IF($AG14&gt;0,[1]SASARAN!C$11,"")</f>
        <v>188</v>
      </c>
      <c r="J14" s="3">
        <f ca="1">IF($AG14&gt;0,'[1]6'!F$11,"")</f>
        <v>188</v>
      </c>
      <c r="K14" s="3">
        <f ca="1">IF($AG14&gt;0,[1]SASARAN!S$11,"")</f>
        <v>132</v>
      </c>
      <c r="L14" s="3">
        <f ca="1">IF($AG14&gt;0,[1]SASARAN!T$11,"")</f>
        <v>136</v>
      </c>
      <c r="M14" s="3">
        <f ca="1">IF($AG14&gt;0,[1]SASARAN!U$11,"")</f>
        <v>268</v>
      </c>
      <c r="N14" s="3">
        <f ca="1">IF($AG14&gt;0,[1]SASARAN!V$11,"")</f>
        <v>262</v>
      </c>
      <c r="O14" s="3">
        <f ca="1">IF($AG14&gt;0,[1]SASARAN!W$11,"")</f>
        <v>261</v>
      </c>
      <c r="P14" s="3">
        <f ca="1">IF($AG14&gt;0,[1]SASARAN!X$11,"")</f>
        <v>523</v>
      </c>
      <c r="Q14" s="3">
        <f ca="1">IF($AG14&gt;0,[1]SASARAN!Y$11,"")</f>
        <v>517</v>
      </c>
      <c r="R14" s="3">
        <f ca="1">IF($AG14&gt;0,[1]SASARAN!Z$11,"")</f>
        <v>479</v>
      </c>
      <c r="S14" s="3">
        <f ca="1">IF($AG14&gt;0,[1]SASARAN!AA$11,"")</f>
        <v>996</v>
      </c>
      <c r="T14" s="3">
        <f ca="1">IF($AG14&gt;0,'[1]6'!F$12,"")</f>
        <v>564</v>
      </c>
      <c r="U14" s="3">
        <f ca="1">IF($AG14&gt;0,'[1]6'!F$13,"")</f>
        <v>550</v>
      </c>
      <c r="V14" s="3">
        <f ca="1">IF($AG14&gt;0,'[1]6'!F$14,"")</f>
        <v>1114</v>
      </c>
      <c r="W14" s="3">
        <f ca="1">IF($AG14&gt;0,'[1]6'!F$15,"")</f>
        <v>167</v>
      </c>
      <c r="X14" s="3">
        <f ca="1">IF($AG14&gt;0,'[1]6'!F$16,"")</f>
        <v>167</v>
      </c>
      <c r="Y14" s="3">
        <f ca="1">IF($AG14&gt;0,'[1]6'!F$17,"")</f>
        <v>334</v>
      </c>
      <c r="Z14" s="3">
        <f ca="1">IF($AG14&gt;0,'[1]6'!F$18,"")</f>
        <v>269</v>
      </c>
      <c r="AA14" s="3">
        <f ca="1">IF($AG14&gt;0,'[1]6'!F$19,"")</f>
        <v>268</v>
      </c>
      <c r="AB14" s="3">
        <f ca="1">IF($AG14&gt;0,'[1]6'!F$20,"")</f>
        <v>537</v>
      </c>
      <c r="AC14" s="3">
        <f ca="1">IF($AG14&gt;0,'[1]6'!F$21,"")</f>
        <v>436</v>
      </c>
      <c r="AD14" s="3">
        <f ca="1">IF($AG14&gt;0,'[1]6'!F$22,"")</f>
        <v>435</v>
      </c>
      <c r="AE14" s="3">
        <f>'[1]6'!F$23</f>
        <v>758</v>
      </c>
      <c r="AF14" s="3">
        <f ca="1">IF($AG14&gt;0,'[1]6'!F$24,"")</f>
        <v>182</v>
      </c>
      <c r="AG14" s="3">
        <f ca="1">IF($AG14&gt;0,'[1]6'!F$25,"")</f>
        <v>191</v>
      </c>
      <c r="AH14" s="3">
        <f ca="1">IF($AG14&gt;0,'[1]6'!F$26,"")</f>
        <v>373</v>
      </c>
      <c r="AI14" s="3">
        <f ca="1">IF($AG14&gt;0,'[1]6'!F$27,"")</f>
        <v>163</v>
      </c>
      <c r="AJ14" s="3">
        <f ca="1">IF($AG14&gt;0,'[1]6'!F$28,"")</f>
        <v>170</v>
      </c>
      <c r="AK14" s="3">
        <f ca="1">IF($AG14&gt;0,'[1]6'!F$29,"")</f>
        <v>333</v>
      </c>
      <c r="AL14" s="3">
        <f ca="1">IF($AG14&gt;0,'[1]6'!F$30,"")</f>
        <v>70</v>
      </c>
      <c r="AM14" s="3">
        <f ca="1">IF($AG14&gt;0,'[1]6'!F$31,"")</f>
        <v>57</v>
      </c>
      <c r="AN14" s="3">
        <f ca="1">IF($AG14&gt;0,'[1]6'!F$32,"")</f>
        <v>127</v>
      </c>
      <c r="AO14" s="3">
        <f ca="1">IF($AG14&gt;0,'[1]6'!F$33,"")</f>
        <v>21</v>
      </c>
      <c r="AP14" s="3">
        <f ca="1">IF($AG14&gt;0,'[1]6'!F$34,"")</f>
        <v>17</v>
      </c>
      <c r="AQ14" s="3">
        <f ca="1">IF($AG14&gt;0,'[1]6'!F$35,"")</f>
        <v>38</v>
      </c>
      <c r="AR14" s="3">
        <f ca="1">IF($AG14&gt;0,'[1]6'!F$36,"")</f>
        <v>67</v>
      </c>
      <c r="AS14" s="3">
        <f ca="1">IF($AG14&gt;0,'[1]6'!F$37,"")</f>
        <v>71</v>
      </c>
      <c r="AT14" s="3">
        <f ca="1">IF($AG14&gt;0,'[1]6'!F$38,"")</f>
        <v>138</v>
      </c>
      <c r="AU14" s="3">
        <f ca="1">IF($AG14&gt;0,'[1]6'!F$39,"")</f>
        <v>0</v>
      </c>
      <c r="AV14" s="3">
        <f ca="1">IF($AG14&gt;0,'[1]6'!F$40,"")</f>
        <v>0</v>
      </c>
      <c r="AW14" s="3">
        <f ca="1">IF($AG14&gt;0,'[1]6'!F$41,"")</f>
        <v>0</v>
      </c>
      <c r="AX14" s="3">
        <f ca="1">IF($AG14&gt;0,'[1]6'!F$42,"")</f>
        <v>6</v>
      </c>
      <c r="AY14" s="3">
        <f ca="1">IF($AG14&gt;0,'[1]6'!F$43,"")</f>
        <v>10</v>
      </c>
      <c r="AZ14" s="3">
        <f ca="1">IF($AG14&gt;0,'[1]6'!F$44,"")</f>
        <v>16</v>
      </c>
      <c r="BA14" s="3">
        <f ca="1">IF($AG14&gt;0,'[1]6'!F$45,"")</f>
        <v>76</v>
      </c>
      <c r="BB14" s="3">
        <f ca="1">IF($AG14&gt;0,'[1]6'!F$46,"")</f>
        <v>57</v>
      </c>
      <c r="BC14" s="3">
        <f ca="1">IF($AG14&gt;0,'[1]6'!F$47,"")</f>
        <v>133</v>
      </c>
      <c r="BD14" s="3">
        <f ca="1">IF($AG14&gt;0,'[1]6'!F$48,"")</f>
        <v>322</v>
      </c>
      <c r="BE14" s="3">
        <f ca="1">IF($AG14&gt;0,'[1]6'!F$49,"")</f>
        <v>347</v>
      </c>
      <c r="BF14" s="3">
        <f ca="1">IF($AG14&gt;0,'[1]6'!F$50,"")</f>
        <v>669</v>
      </c>
      <c r="BG14" s="3">
        <f ca="1">IF($AG14&gt;0,'[1]6'!F$51,"")</f>
        <v>32</v>
      </c>
      <c r="BH14" s="3">
        <f ca="1">IF($AG14&gt;0,'[1]6'!F$52,"")</f>
        <v>21</v>
      </c>
      <c r="BI14" s="3">
        <f ca="1">IF($AG14&gt;0,'[1]6'!F$53,"")</f>
        <v>53</v>
      </c>
      <c r="BJ14" s="3">
        <f ca="1">IF($AG14&gt;0,'[1]6'!F$54,"")</f>
        <v>8</v>
      </c>
      <c r="BK14" s="3">
        <f ca="1">IF($AG14&gt;0,'[1]6'!F$55,"")</f>
        <v>8</v>
      </c>
      <c r="BL14" s="3">
        <f ca="1">IF($AG14&gt;0,'[1]6'!F$56,"")</f>
        <v>16</v>
      </c>
      <c r="BM14" s="3">
        <f ca="1">IF($AG14&gt;0,'[1]6'!F$57,"")</f>
        <v>74</v>
      </c>
      <c r="BN14" s="3">
        <f ca="1">IF($AG14&gt;0,'[1]6'!F$58,"")</f>
        <v>65</v>
      </c>
      <c r="BO14" s="3">
        <f ca="1">IF($AG14&gt;0,'[1]6'!F$59,"")</f>
        <v>139</v>
      </c>
      <c r="BP14" s="3">
        <f ca="1">IF($AG14&gt;0,'[1]6'!F$60,"")</f>
        <v>354</v>
      </c>
      <c r="BQ14" s="3">
        <f ca="1">IF($AG14&gt;0,'[1]6'!F$61,"")</f>
        <v>362</v>
      </c>
      <c r="BR14" s="3">
        <f ca="1">IF($AG14&gt;0,'[1]6'!F$62,"")</f>
        <v>716</v>
      </c>
      <c r="BS14" s="3">
        <f ca="1">IF($AG14&gt;0,'[1]6'!F$63,"")</f>
        <v>0</v>
      </c>
      <c r="BT14" s="3">
        <f ca="1">IF($AG14&gt;0,'[1]6'!F$64,"")</f>
        <v>0</v>
      </c>
      <c r="BU14" s="3">
        <f ca="1">IF($AG14&gt;0,'[1]6'!F$65,"")</f>
        <v>0</v>
      </c>
      <c r="BV14" s="4">
        <f ca="1">IF($AG14&gt;0,'[1]6'!F27,"")</f>
        <v>0</v>
      </c>
      <c r="BW14" s="4">
        <f ca="1">IF($AG14&gt;0,'[1]6'!F28,"")</f>
        <v>0</v>
      </c>
      <c r="BX14" s="4">
        <f ca="1">IF($AG14&gt;0,'[1]6'!F29,"")</f>
        <v>0</v>
      </c>
      <c r="BY14" s="4">
        <f ca="1">IF($AG14&gt;0,'[1]6'!F30,"")</f>
        <v>55</v>
      </c>
      <c r="BZ14" s="4">
        <f ca="1">IF($AG14&gt;0,'[1]6'!F31,"")</f>
        <v>35</v>
      </c>
      <c r="CA14" s="4">
        <f ca="1">IF($AG14&gt;0,'[1]6'!F32,"")</f>
        <v>90</v>
      </c>
      <c r="CB14" s="4">
        <f ca="1">IF($AG14&gt;0,'[1]6'!F33,"")</f>
        <v>335</v>
      </c>
      <c r="CC14" s="4">
        <f ca="1">IF($AG14&gt;0,'[1]6'!F34,"")</f>
        <v>350</v>
      </c>
      <c r="CD14" s="4">
        <f ca="1">IF($AG14&gt;0,'[1]6'!F35,"")</f>
        <v>685</v>
      </c>
      <c r="CE14" s="4">
        <f ca="1">IF($AG14&gt;0,'[1]6'!F36,"")</f>
        <v>26</v>
      </c>
      <c r="CF14" s="4">
        <f ca="1">IF($AG14&gt;0,'[1]6'!F37,"")</f>
        <v>30</v>
      </c>
      <c r="CG14" s="4">
        <f ca="1">IF($AG14&gt;0,'[1]6'!F38,"")</f>
        <v>56</v>
      </c>
      <c r="CH14" s="4">
        <f ca="1">IF($AG14&gt;0,'[1]6'!F39,"")</f>
        <v>10</v>
      </c>
      <c r="CI14" s="4">
        <f ca="1">IF($AG14&gt;0,'[1]6'!F40,"")</f>
        <v>5</v>
      </c>
      <c r="CJ14" s="4">
        <f ca="1">IF($AG14&gt;0,'[1]6'!F41,"")</f>
        <v>15</v>
      </c>
      <c r="CK14" s="4">
        <f ca="1">IF($AG14&gt;0,'[1]6'!F42,"")</f>
        <v>10</v>
      </c>
      <c r="CL14" s="4">
        <f ca="1">IF($AG14&gt;0,'[1]6'!F43,"")</f>
        <v>15</v>
      </c>
      <c r="CM14" s="4">
        <f ca="1">IF($AG14&gt;0,'[1]6'!F44,"")</f>
        <v>25</v>
      </c>
      <c r="CN14" s="4">
        <f ca="1">IF($AG14&gt;0,'[1]6'!F45,"")</f>
        <v>0</v>
      </c>
      <c r="CO14" s="4">
        <f ca="1">IF($AG14&gt;0,'[1]6'!F46,"")</f>
        <v>0</v>
      </c>
      <c r="CP14" s="4">
        <f ca="1">IF($AG14&gt;0,'[1]6'!F47,"")</f>
        <v>0</v>
      </c>
      <c r="CQ14" s="4">
        <f ca="1">IF($AG14&gt;0,'[1]6'!F48,"")</f>
        <v>0</v>
      </c>
      <c r="CR14" s="4">
        <f ca="1">IF($AG14&gt;0,'[1]6'!F49,"")</f>
        <v>0</v>
      </c>
      <c r="CS14" s="4">
        <f ca="1">IF($AG14&gt;0,'[1]6'!F50,"")</f>
        <v>0</v>
      </c>
      <c r="CT14" s="4">
        <f ca="1">IF($AG14&gt;0,'[1]6'!F51,"")</f>
        <v>0</v>
      </c>
      <c r="CU14" s="4">
        <f ca="1">IF($AG14&gt;0,'[1]6'!F52,"")</f>
        <v>0</v>
      </c>
      <c r="CV14" s="4">
        <f ca="1">IF($AG14&gt;0,'[1]6'!F53,"")</f>
        <v>0</v>
      </c>
      <c r="CW14" s="4">
        <f ca="1">IF($AG14&gt;0,'[1]6'!F54,"")</f>
        <v>0</v>
      </c>
      <c r="CX14" s="4">
        <f ca="1">IF($AG14&gt;0,'[1]6'!F55,"")</f>
        <v>0</v>
      </c>
      <c r="CY14" s="4">
        <f ca="1">IF($AG14&gt;0,'[1]6'!F56,"")</f>
        <v>0</v>
      </c>
      <c r="CZ14" s="4">
        <f ca="1">IF($AG14&gt;0,'[1]6'!F57,"")</f>
        <v>0</v>
      </c>
      <c r="DA14" s="4">
        <f ca="1">IF($AG14&gt;0,'[1]6'!F58,"")</f>
        <v>0</v>
      </c>
      <c r="DB14" s="4">
        <f ca="1">IF($AG14&gt;0,'[1]6'!F59,"")</f>
        <v>0</v>
      </c>
      <c r="DC14" s="4">
        <f ca="1">IF($AG14&gt;0,'[1]6'!F60,"")</f>
        <v>0</v>
      </c>
      <c r="DD14" s="4">
        <f ca="1">IF($AG14&gt;0,'[1]6'!F61,"")</f>
        <v>0</v>
      </c>
      <c r="DE14" s="4">
        <f ca="1">IF($AG14&gt;0,'[1]6'!F62,"")</f>
        <v>0</v>
      </c>
      <c r="DF14" s="4">
        <f ca="1">IF($AG14&gt;0,'[1]6'!F63,"")</f>
        <v>0</v>
      </c>
      <c r="DG14" s="4">
        <f ca="1">IF($AG14&gt;0,'[1]6'!F64,"")</f>
        <v>0</v>
      </c>
      <c r="DH14" s="4">
        <f ca="1">IF($AG14&gt;0,'[1]6'!F65,"")</f>
        <v>0</v>
      </c>
      <c r="DI14" s="4">
        <f ca="1">IF($AG14&gt;0,'[1]6'!F66,"")</f>
        <v>0</v>
      </c>
      <c r="DJ14" s="4">
        <f ca="1">IF($AG14&gt;0,'[1]6'!F67,"")</f>
        <v>0</v>
      </c>
      <c r="DK14" s="4">
        <f ca="1">IF($AG14&gt;0,'[1]6'!F68,"")</f>
        <v>0</v>
      </c>
      <c r="DL14" s="4">
        <f ca="1">IF($AG14&gt;0,'[1]6'!F69,"")</f>
        <v>0</v>
      </c>
      <c r="DM14" s="4">
        <f ca="1">IF($AG14&gt;0,'[1]6'!F70,"")</f>
        <v>0</v>
      </c>
      <c r="DN14" s="4">
        <f ca="1">IF($AG14&gt;0,'[1]6'!F71,"")</f>
        <v>0</v>
      </c>
      <c r="DO14" s="4">
        <f ca="1">IF($AG14&gt;0,'[1]6'!F72,"")</f>
        <v>0</v>
      </c>
      <c r="DP14" s="4">
        <f ca="1">IF($AG14&gt;0,'[1]6'!F73,"")</f>
        <v>0</v>
      </c>
      <c r="DQ14" s="4">
        <f ca="1">IF($AG14&gt;0,'[1]6'!F74,"")</f>
        <v>0</v>
      </c>
      <c r="DR14" s="4">
        <f ca="1">IF($AG14&gt;0,'[1]6'!F75,"")</f>
        <v>0</v>
      </c>
      <c r="DS14" s="4">
        <f ca="1">IF($AG14&gt;0,'[1]6'!F76,"")</f>
        <v>0</v>
      </c>
      <c r="DT14" s="4">
        <f ca="1">IF($AG14&gt;0,'[1]6'!F77,"")</f>
        <v>0</v>
      </c>
      <c r="DU14" s="4">
        <f ca="1">IF($AG14&gt;0,'[1]6'!F78,"")</f>
        <v>0</v>
      </c>
      <c r="DV14" s="4">
        <f ca="1">IF($AG14&gt;0,'[1]6'!F79,"")</f>
        <v>0</v>
      </c>
      <c r="DW14" s="4">
        <f ca="1">IF($AG14&gt;0,'[1]6'!F80,"")</f>
        <v>0</v>
      </c>
      <c r="DX14" s="4">
        <f ca="1">IF($AG14&gt;0,'[1]6'!F81,"")</f>
        <v>0</v>
      </c>
      <c r="DY14" s="4">
        <f ca="1">IF($AG14&gt;0,'[1]6'!F82,"")</f>
        <v>0</v>
      </c>
      <c r="DZ14" s="4">
        <f ca="1">IF($AG14&gt;0,'[1]6'!F83,"")</f>
        <v>0</v>
      </c>
      <c r="EA14" s="4">
        <f ca="1">IF($AG14&gt;0,'[1]6'!F84,"")</f>
        <v>0</v>
      </c>
      <c r="EB14" s="4">
        <f ca="1">IF($AG14&gt;0,'[1]6'!F85,"")</f>
        <v>0</v>
      </c>
      <c r="EC14" s="4">
        <f ca="1">IF($AG14&gt;0,'[1]6'!F86,"")</f>
        <v>0</v>
      </c>
      <c r="ED14" s="4">
        <f ca="1">IF($AG14&gt;0,'[1]6'!F87,"")</f>
        <v>0</v>
      </c>
      <c r="EE14" s="4">
        <f ca="1">IF($AG14&gt;0,'[1]6'!F88,"")</f>
        <v>0</v>
      </c>
      <c r="EF14" s="4">
        <f ca="1">IF($AG14&gt;0,'[1]6'!F89,"")</f>
        <v>0</v>
      </c>
      <c r="EG14" s="4">
        <f ca="1">IF($AG14&gt;0,'[1]6'!F90,"")</f>
        <v>0</v>
      </c>
      <c r="EH14" s="4">
        <f ca="1">IF($AG14&gt;0,'[1]6'!F91,"")</f>
        <v>0</v>
      </c>
      <c r="EI14" s="4">
        <f ca="1">IF($AG14&gt;0,'[1]6'!F92,"")</f>
        <v>0</v>
      </c>
      <c r="EJ14" s="4">
        <f ca="1">IF($AG14&gt;0,'[1]6'!F93,"")</f>
        <v>0</v>
      </c>
      <c r="EK14" s="4">
        <f ca="1">IF($AG14&gt;0,'[1]6'!F94,"")</f>
        <v>13</v>
      </c>
      <c r="EL14" s="4">
        <f ca="1">IF($AG14&gt;0,'[1]6'!F95,"")</f>
        <v>6</v>
      </c>
      <c r="EM14" s="4">
        <f ca="1">IF($AG14&gt;0,'[1]6'!F96,"")</f>
        <v>19</v>
      </c>
      <c r="EN14" s="4">
        <f ca="1">IF($AG14&gt;0,'[1]6'!F97,"")</f>
        <v>1</v>
      </c>
      <c r="EO14" s="4">
        <f ca="1">IF($AG14&gt;0,'[1]6'!F98,"")</f>
        <v>1</v>
      </c>
      <c r="EP14" s="4">
        <f ca="1">IF($AG14&gt;0,'[1]6'!F99,"")</f>
        <v>2</v>
      </c>
      <c r="EQ14" s="4">
        <f ca="1">IF($AG14&gt;0,'[1]6'!F100,"")</f>
        <v>11</v>
      </c>
      <c r="ER14" s="4">
        <f ca="1">IF($AG14&gt;0,'[1]6'!F101,"")</f>
        <v>16</v>
      </c>
      <c r="ES14" s="4">
        <f ca="1">IF($AG14&gt;0,'[1]6'!F102,"")</f>
        <v>0</v>
      </c>
      <c r="ET14" s="4">
        <f ca="1">IF($AG14&gt;0,'[1]6'!F103,"")</f>
        <v>0</v>
      </c>
      <c r="EU14" s="4">
        <f ca="1">IF($AG14&gt;0,'[1]6'!F104,"")</f>
        <v>11</v>
      </c>
      <c r="EV14" s="4">
        <f ca="1">IF($AG14&gt;0,'[1]6'!F105,"")</f>
        <v>2</v>
      </c>
      <c r="EW14" s="4">
        <f ca="1">IF($AG14&gt;0,'[1]6'!F106,"")</f>
        <v>2</v>
      </c>
      <c r="EX14" s="4">
        <f ca="1">IF($AG14&gt;0,'[1]6'!F107,"")</f>
        <v>5</v>
      </c>
      <c r="EY14" s="4">
        <f ca="1">IF($AG14&gt;0,'[1]6'!F108,"")</f>
        <v>0</v>
      </c>
      <c r="EZ14" s="4">
        <f ca="1">IF($AG14&gt;0,'[1]6'!F109,"")</f>
        <v>13</v>
      </c>
      <c r="FA14" s="4">
        <f ca="1">IF($AG14&gt;0,'[1]6'!F110,"")</f>
        <v>727</v>
      </c>
      <c r="FB14" s="4">
        <f ca="1">IF($AG14&gt;0,'[1]6'!F111,"")</f>
        <v>19</v>
      </c>
      <c r="FC14" s="4">
        <f ca="1">IF($AG14&gt;0,'[1]6'!F112,"")</f>
        <v>90</v>
      </c>
      <c r="FD14" s="4">
        <f ca="1">IF($AG14&gt;0,'[1]6'!F113,"")</f>
        <v>90</v>
      </c>
    </row>
    <row r="15" spans="1:160">
      <c r="A15" s="2"/>
      <c r="B15" s="3">
        <f>IF(AE15&gt;0,7,"")</f>
        <v>7</v>
      </c>
      <c r="C15" s="3">
        <f t="shared" ca="1" si="1"/>
        <v>1</v>
      </c>
      <c r="D15" s="3">
        <f t="shared" ca="1" si="0"/>
        <v>1</v>
      </c>
      <c r="E15" s="3">
        <f t="shared" ca="1" si="0"/>
        <v>1</v>
      </c>
      <c r="F15" s="3">
        <f t="shared" ca="1" si="0"/>
        <v>1</v>
      </c>
      <c r="G15" s="3">
        <f ca="1">IF($AG15&gt;0,[1]SASARAN!B$11,"")</f>
        <v>19</v>
      </c>
      <c r="H15" s="3">
        <f ca="1">IF($AG15&gt;0,'[1]7'!F$10,"")</f>
        <v>19</v>
      </c>
      <c r="I15" s="3">
        <f ca="1">IF($AG15&gt;0,[1]SASARAN!C$11,"")</f>
        <v>188</v>
      </c>
      <c r="J15" s="3">
        <f ca="1">IF($AG15&gt;0,'[1]7'!F$11,"")</f>
        <v>188</v>
      </c>
      <c r="K15" s="3">
        <f ca="1">IF($AG15&gt;0,[1]SASARAN!S$11,"")</f>
        <v>132</v>
      </c>
      <c r="L15" s="3">
        <f ca="1">IF($AG15&gt;0,[1]SASARAN!T$11,"")</f>
        <v>136</v>
      </c>
      <c r="M15" s="3">
        <f ca="1">IF($AG15&gt;0,[1]SASARAN!U$11,"")</f>
        <v>268</v>
      </c>
      <c r="N15" s="3">
        <f ca="1">IF($AG15&gt;0,[1]SASARAN!V$11,"")</f>
        <v>262</v>
      </c>
      <c r="O15" s="3">
        <f ca="1">IF($AG15&gt;0,[1]SASARAN!W$11,"")</f>
        <v>261</v>
      </c>
      <c r="P15" s="3">
        <f ca="1">IF($AG15&gt;0,[1]SASARAN!X$11,"")</f>
        <v>523</v>
      </c>
      <c r="Q15" s="3">
        <f ca="1">IF($AG15&gt;0,[1]SASARAN!Y$11,"")</f>
        <v>517</v>
      </c>
      <c r="R15" s="3">
        <f ca="1">IF($AG15&gt;0,[1]SASARAN!Z$11,"")</f>
        <v>479</v>
      </c>
      <c r="S15" s="3">
        <f ca="1">IF($AG15&gt;0,[1]SASARAN!AA$11,"")</f>
        <v>996</v>
      </c>
      <c r="T15" s="3">
        <f ca="1">IF($AG15&gt;0,'[1]7'!F$12,"")</f>
        <v>529</v>
      </c>
      <c r="U15" s="3">
        <f ca="1">IF($AG15&gt;0,'[1]7'!F$13,"")</f>
        <v>518</v>
      </c>
      <c r="V15" s="3">
        <f ca="1">IF($AG15&gt;0,'[1]7'!F$14,"")</f>
        <v>1047</v>
      </c>
      <c r="W15" s="3">
        <f ca="1">IF($AG15&gt;0,'[1]7'!F$15,"")</f>
        <v>158</v>
      </c>
      <c r="X15" s="3">
        <f ca="1">IF($AG15&gt;0,'[1]7'!F$16,"")</f>
        <v>170</v>
      </c>
      <c r="Y15" s="3">
        <f ca="1">IF($AG15&gt;0,'[1]7'!F$17,"")</f>
        <v>328</v>
      </c>
      <c r="Z15" s="3">
        <f ca="1">IF($AG15&gt;0,'[1]7'!F$18,"")</f>
        <v>264</v>
      </c>
      <c r="AA15" s="3">
        <f ca="1">IF($AG15&gt;0,'[1]7'!F$19,"")</f>
        <v>249</v>
      </c>
      <c r="AB15" s="3">
        <f ca="1">IF($AG15&gt;0,'[1]7'!F$20,"")</f>
        <v>513</v>
      </c>
      <c r="AC15" s="3">
        <f ca="1">IF($AG15&gt;0,'[1]7'!F$21,"")</f>
        <v>422</v>
      </c>
      <c r="AD15" s="3">
        <f ca="1">IF($AG15&gt;0,'[1]7'!F$22,"")</f>
        <v>419</v>
      </c>
      <c r="AE15" s="3">
        <f>'[1]7'!F$23</f>
        <v>769</v>
      </c>
      <c r="AF15" s="3">
        <f ca="1">IF($AG15&gt;0,'[1]7'!F$24,"")</f>
        <v>185</v>
      </c>
      <c r="AG15" s="3">
        <f ca="1">IF($AG15&gt;0,'[1]7'!F$25,"")</f>
        <v>198</v>
      </c>
      <c r="AH15" s="3">
        <f ca="1">IF($AG15&gt;0,'[1]7'!F$26,"")</f>
        <v>383</v>
      </c>
      <c r="AI15" s="3">
        <f ca="1">IF($AG15&gt;0,'[1]7'!F$27,"")</f>
        <v>184</v>
      </c>
      <c r="AJ15" s="3">
        <f ca="1">IF($AG15&gt;0,'[1]7'!F$28,"")</f>
        <v>182</v>
      </c>
      <c r="AK15" s="3">
        <f ca="1">IF($AG15&gt;0,'[1]7'!F$29,"")</f>
        <v>366</v>
      </c>
      <c r="AL15" s="3">
        <f ca="1">IF($AG15&gt;0,'[1]7'!F$30,"")</f>
        <v>45</v>
      </c>
      <c r="AM15" s="3">
        <f ca="1">IF($AG15&gt;0,'[1]7'!F$31,"")</f>
        <v>32</v>
      </c>
      <c r="AN15" s="3">
        <f ca="1">IF($AG15&gt;0,'[1]7'!F$32,"")</f>
        <v>77</v>
      </c>
      <c r="AO15" s="3">
        <f ca="1">IF($AG15&gt;0,'[1]7'!F$33,"")</f>
        <v>8</v>
      </c>
      <c r="AP15" s="3">
        <f ca="1">IF($AG15&gt;0,'[1]7'!F$34,"")</f>
        <v>7</v>
      </c>
      <c r="AQ15" s="3">
        <f ca="1">IF($AG15&gt;0,'[1]7'!F$35,"")</f>
        <v>15</v>
      </c>
      <c r="AR15" s="3">
        <f ca="1">IF($AG15&gt;0,'[1]7'!F$36,"")</f>
        <v>62</v>
      </c>
      <c r="AS15" s="3">
        <f ca="1">IF($AG15&gt;0,'[1]7'!F$37,"")</f>
        <v>63</v>
      </c>
      <c r="AT15" s="3">
        <f ca="1">IF($AG15&gt;0,'[1]7'!F$38,"")</f>
        <v>125</v>
      </c>
      <c r="AU15" s="3">
        <f ca="1">IF($AG15&gt;0,'[1]7'!F$39,"")</f>
        <v>0</v>
      </c>
      <c r="AV15" s="3">
        <f ca="1">IF($AG15&gt;0,'[1]7'!F$40,"")</f>
        <v>0</v>
      </c>
      <c r="AW15" s="3">
        <f ca="1">IF($AG15&gt;0,'[1]7'!F$41,"")</f>
        <v>0</v>
      </c>
      <c r="AX15" s="3">
        <f ca="1">IF($AG15&gt;0,'[1]7'!F$42,"")</f>
        <v>8</v>
      </c>
      <c r="AY15" s="3">
        <f ca="1">IF($AG15&gt;0,'[1]7'!F$43,"")</f>
        <v>11</v>
      </c>
      <c r="AZ15" s="3">
        <f ca="1">IF($AG15&gt;0,'[1]7'!F$44,"")</f>
        <v>19</v>
      </c>
      <c r="BA15" s="3">
        <f ca="1">IF($AG15&gt;0,'[1]7'!F$45,"")</f>
        <v>74</v>
      </c>
      <c r="BB15" s="3">
        <f ca="1">IF($AG15&gt;0,'[1]7'!F$46,"")</f>
        <v>56</v>
      </c>
      <c r="BC15" s="3">
        <f ca="1">IF($AG15&gt;0,'[1]7'!F$47,"")</f>
        <v>130</v>
      </c>
      <c r="BD15" s="3">
        <f ca="1">IF($AG15&gt;0,'[1]7'!F$48,"")</f>
        <v>305</v>
      </c>
      <c r="BE15" s="3">
        <f ca="1">IF($AG15&gt;0,'[1]7'!F$49,"")</f>
        <v>332</v>
      </c>
      <c r="BF15" s="3">
        <f ca="1">IF($AG15&gt;0,'[1]7'!F$50,"")</f>
        <v>637</v>
      </c>
      <c r="BG15" s="3">
        <f ca="1">IF($AG15&gt;0,'[1]7'!F$51,"")</f>
        <v>35</v>
      </c>
      <c r="BH15" s="3">
        <f ca="1">IF($AG15&gt;0,'[1]7'!F$52,"")</f>
        <v>20</v>
      </c>
      <c r="BI15" s="3">
        <f ca="1">IF($AG15&gt;0,'[1]7'!F$53,"")</f>
        <v>55</v>
      </c>
      <c r="BJ15" s="3">
        <f ca="1">IF($AG15&gt;0,'[1]7'!F$54,"")</f>
        <v>16</v>
      </c>
      <c r="BK15" s="3">
        <f ca="1">IF($AG15&gt;0,'[1]7'!F$55,"")</f>
        <v>13</v>
      </c>
      <c r="BL15" s="3">
        <f ca="1">IF($AG15&gt;0,'[1]7'!F$56,"")</f>
        <v>29</v>
      </c>
      <c r="BM15" s="3">
        <f ca="1">IF($AG15&gt;0,'[1]7'!F$57,"")</f>
        <v>76</v>
      </c>
      <c r="BN15" s="3">
        <f ca="1">IF($AG15&gt;0,'[1]7'!F$58,"")</f>
        <v>57</v>
      </c>
      <c r="BO15" s="3">
        <f ca="1">IF($AG15&gt;0,'[1]7'!F$59,"")</f>
        <v>133</v>
      </c>
      <c r="BP15" s="3">
        <f ca="1">IF($AG15&gt;0,'[1]7'!F$60,"")</f>
        <v>330</v>
      </c>
      <c r="BQ15" s="3">
        <f ca="1">IF($AG15&gt;0,'[1]7'!F$61,"")</f>
        <v>349</v>
      </c>
      <c r="BR15" s="3">
        <f ca="1">IF($AG15&gt;0,'[1]7'!F$62,"")</f>
        <v>679</v>
      </c>
      <c r="BS15" s="3">
        <f ca="1">IF($AG15&gt;0,'[1]7'!F$63,"")</f>
        <v>0</v>
      </c>
      <c r="BT15" s="3">
        <f ca="1">IF($AG15&gt;0,'[1]7'!F$64,"")</f>
        <v>0</v>
      </c>
      <c r="BU15" s="3">
        <f ca="1">IF($AG15&gt;0,'[1]7'!F$65,"")</f>
        <v>0</v>
      </c>
      <c r="BV15" s="4">
        <f ca="1">IF($AG15&gt;0,'[1]7'!F27,"")</f>
        <v>0</v>
      </c>
      <c r="BW15" s="4">
        <f ca="1">IF($AG15&gt;0,'[1]7'!F28,"")</f>
        <v>0</v>
      </c>
      <c r="BX15" s="4">
        <f ca="1">IF($AG15&gt;0,'[1]7'!F29,"")</f>
        <v>0</v>
      </c>
      <c r="BY15" s="4">
        <f ca="1">IF($AG15&gt;0,'[1]7'!F30,"")</f>
        <v>56</v>
      </c>
      <c r="BZ15" s="4">
        <f ca="1">IF($AG15&gt;0,'[1]7'!F31,"")</f>
        <v>42</v>
      </c>
      <c r="CA15" s="4">
        <f ca="1">IF($AG15&gt;0,'[1]7'!F32,"")</f>
        <v>98</v>
      </c>
      <c r="CB15" s="4">
        <f ca="1">IF($AG15&gt;0,'[1]7'!F33,"")</f>
        <v>306</v>
      </c>
      <c r="CC15" s="4">
        <f ca="1">IF($AG15&gt;0,'[1]7'!F34,"")</f>
        <v>326</v>
      </c>
      <c r="CD15" s="4">
        <f ca="1">IF($AG15&gt;0,'[1]7'!F35,"")</f>
        <v>632</v>
      </c>
      <c r="CE15" s="4">
        <f ca="1">IF($AG15&gt;0,'[1]7'!F36,"")</f>
        <v>39</v>
      </c>
      <c r="CF15" s="4">
        <f ca="1">IF($AG15&gt;0,'[1]7'!F37,"")</f>
        <v>34</v>
      </c>
      <c r="CG15" s="4">
        <f ca="1">IF($AG15&gt;0,'[1]7'!F38,"")</f>
        <v>73</v>
      </c>
      <c r="CH15" s="4">
        <f ca="1">IF($AG15&gt;0,'[1]7'!F39,"")</f>
        <v>8</v>
      </c>
      <c r="CI15" s="4">
        <f ca="1">IF($AG15&gt;0,'[1]7'!F40,"")</f>
        <v>9</v>
      </c>
      <c r="CJ15" s="4">
        <f ca="1">IF($AG15&gt;0,'[1]7'!F41,"")</f>
        <v>17</v>
      </c>
      <c r="CK15" s="4">
        <f ca="1">IF($AG15&gt;0,'[1]7'!F42,"")</f>
        <v>13</v>
      </c>
      <c r="CL15" s="4">
        <f ca="1">IF($AG15&gt;0,'[1]7'!F43,"")</f>
        <v>8</v>
      </c>
      <c r="CM15" s="4">
        <f ca="1">IF($AG15&gt;0,'[1]7'!F44,"")</f>
        <v>21</v>
      </c>
      <c r="CN15" s="4">
        <f ca="1">IF($AG15&gt;0,'[1]7'!F45,"")</f>
        <v>0</v>
      </c>
      <c r="CO15" s="4">
        <f ca="1">IF($AG15&gt;0,'[1]7'!F46,"")</f>
        <v>0</v>
      </c>
      <c r="CP15" s="4">
        <f ca="1">IF($AG15&gt;0,'[1]7'!F47,"")</f>
        <v>0</v>
      </c>
      <c r="CQ15" s="4">
        <f ca="1">IF($AG15&gt;0,'[1]7'!F48,"")</f>
        <v>0</v>
      </c>
      <c r="CR15" s="4">
        <f ca="1">IF($AG15&gt;0,'[1]7'!F49,"")</f>
        <v>0</v>
      </c>
      <c r="CS15" s="4">
        <f ca="1">IF($AG15&gt;0,'[1]7'!F50,"")</f>
        <v>0</v>
      </c>
      <c r="CT15" s="4">
        <f ca="1">IF($AG15&gt;0,'[1]7'!F51,"")</f>
        <v>0</v>
      </c>
      <c r="CU15" s="4">
        <f ca="1">IF($AG15&gt;0,'[1]7'!F52,"")</f>
        <v>0</v>
      </c>
      <c r="CV15" s="4">
        <f ca="1">IF($AG15&gt;0,'[1]7'!F53,"")</f>
        <v>0</v>
      </c>
      <c r="CW15" s="4">
        <f ca="1">IF($AG15&gt;0,'[1]7'!F54,"")</f>
        <v>0</v>
      </c>
      <c r="CX15" s="4">
        <f ca="1">IF($AG15&gt;0,'[1]7'!F55,"")</f>
        <v>0</v>
      </c>
      <c r="CY15" s="4">
        <f ca="1">IF($AG15&gt;0,'[1]7'!F56,"")</f>
        <v>0</v>
      </c>
      <c r="CZ15" s="4">
        <f ca="1">IF($AG15&gt;0,'[1]7'!F57,"")</f>
        <v>0</v>
      </c>
      <c r="DA15" s="4">
        <f ca="1">IF($AG15&gt;0,'[1]7'!F58,"")</f>
        <v>0</v>
      </c>
      <c r="DB15" s="4">
        <f ca="1">IF($AG15&gt;0,'[1]7'!F59,"")</f>
        <v>0</v>
      </c>
      <c r="DC15" s="4">
        <f ca="1">IF($AG15&gt;0,'[1]7'!F60,"")</f>
        <v>0</v>
      </c>
      <c r="DD15" s="4">
        <f ca="1">IF($AG15&gt;0,'[1]7'!F61,"")</f>
        <v>0</v>
      </c>
      <c r="DE15" s="4">
        <f ca="1">IF($AG15&gt;0,'[1]7'!F62,"")</f>
        <v>0</v>
      </c>
      <c r="DF15" s="4">
        <f ca="1">IF($AG15&gt;0,'[1]7'!F63,"")</f>
        <v>0</v>
      </c>
      <c r="DG15" s="4">
        <f ca="1">IF($AG15&gt;0,'[1]7'!F64,"")</f>
        <v>0</v>
      </c>
      <c r="DH15" s="4">
        <f ca="1">IF($AG15&gt;0,'[1]7'!F65,"")</f>
        <v>0</v>
      </c>
      <c r="DI15" s="4">
        <f ca="1">IF($AG15&gt;0,'[1]7'!F66,"")</f>
        <v>0</v>
      </c>
      <c r="DJ15" s="4">
        <f ca="1">IF($AG15&gt;0,'[1]7'!F67,"")</f>
        <v>0</v>
      </c>
      <c r="DK15" s="4">
        <f ca="1">IF($AG15&gt;0,'[1]7'!F68,"")</f>
        <v>0</v>
      </c>
      <c r="DL15" s="4">
        <f ca="1">IF($AG15&gt;0,'[1]7'!F69,"")</f>
        <v>0</v>
      </c>
      <c r="DM15" s="4">
        <f ca="1">IF($AG15&gt;0,'[1]7'!F70,"")</f>
        <v>0</v>
      </c>
      <c r="DN15" s="4">
        <f ca="1">IF($AG15&gt;0,'[1]7'!F71,"")</f>
        <v>0</v>
      </c>
      <c r="DO15" s="4">
        <f ca="1">IF($AG15&gt;0,'[1]7'!F72,"")</f>
        <v>0</v>
      </c>
      <c r="DP15" s="4">
        <f ca="1">IF($AG15&gt;0,'[1]7'!F73,"")</f>
        <v>0</v>
      </c>
      <c r="DQ15" s="4">
        <f ca="1">IF($AG15&gt;0,'[1]7'!F74,"")</f>
        <v>0</v>
      </c>
      <c r="DR15" s="4">
        <f ca="1">IF($AG15&gt;0,'[1]7'!F75,"")</f>
        <v>0</v>
      </c>
      <c r="DS15" s="4">
        <f ca="1">IF($AG15&gt;0,'[1]7'!F76,"")</f>
        <v>0</v>
      </c>
      <c r="DT15" s="4">
        <f ca="1">IF($AG15&gt;0,'[1]7'!F77,"")</f>
        <v>0</v>
      </c>
      <c r="DU15" s="4">
        <f ca="1">IF($AG15&gt;0,'[1]7'!F78,"")</f>
        <v>0</v>
      </c>
      <c r="DV15" s="4">
        <f ca="1">IF($AG15&gt;0,'[1]7'!F79,"")</f>
        <v>0</v>
      </c>
      <c r="DW15" s="4">
        <f ca="1">IF($AG15&gt;0,'[1]7'!F80,"")</f>
        <v>0</v>
      </c>
      <c r="DX15" s="4">
        <f ca="1">IF($AG15&gt;0,'[1]7'!F81,"")</f>
        <v>0</v>
      </c>
      <c r="DY15" s="4">
        <f ca="1">IF($AG15&gt;0,'[1]7'!F82,"")</f>
        <v>0</v>
      </c>
      <c r="DZ15" s="4">
        <f ca="1">IF($AG15&gt;0,'[1]7'!F83,"")</f>
        <v>0</v>
      </c>
      <c r="EA15" s="4">
        <f ca="1">IF($AG15&gt;0,'[1]7'!F84,"")</f>
        <v>0</v>
      </c>
      <c r="EB15" s="4">
        <f ca="1">IF($AG15&gt;0,'[1]7'!F85,"")</f>
        <v>0</v>
      </c>
      <c r="EC15" s="4">
        <f ca="1">IF($AG15&gt;0,'[1]7'!F86,"")</f>
        <v>0</v>
      </c>
      <c r="ED15" s="4">
        <f ca="1">IF($AG15&gt;0,'[1]7'!F87,"")</f>
        <v>0</v>
      </c>
      <c r="EE15" s="4">
        <f ca="1">IF($AG15&gt;0,'[1]7'!F88,"")</f>
        <v>0</v>
      </c>
      <c r="EF15" s="4">
        <f ca="1">IF($AG15&gt;0,'[1]7'!F89,"")</f>
        <v>0</v>
      </c>
      <c r="EG15" s="4">
        <f ca="1">IF($AG15&gt;0,'[1]7'!F90,"")</f>
        <v>0</v>
      </c>
      <c r="EH15" s="4">
        <f ca="1">IF($AG15&gt;0,'[1]7'!F91,"")</f>
        <v>0</v>
      </c>
      <c r="EI15" s="4">
        <f ca="1">IF($AG15&gt;0,'[1]7'!F92,"")</f>
        <v>0</v>
      </c>
      <c r="EJ15" s="4">
        <f ca="1">IF($AG15&gt;0,'[1]7'!F93,"")</f>
        <v>0</v>
      </c>
      <c r="EK15" s="4">
        <f ca="1">IF($AG15&gt;0,'[1]7'!F94,"")</f>
        <v>8</v>
      </c>
      <c r="EL15" s="4">
        <f ca="1">IF($AG15&gt;0,'[1]7'!F95,"")</f>
        <v>14</v>
      </c>
      <c r="EM15" s="4">
        <f ca="1">IF($AG15&gt;0,'[1]7'!F96,"")</f>
        <v>22</v>
      </c>
      <c r="EN15" s="4">
        <f ca="1">IF($AG15&gt;0,'[1]7'!F97,"")</f>
        <v>1</v>
      </c>
      <c r="EO15" s="4">
        <f ca="1">IF($AG15&gt;0,'[1]7'!F98,"")</f>
        <v>1</v>
      </c>
      <c r="EP15" s="4">
        <f ca="1">IF($AG15&gt;0,'[1]7'!F99,"")</f>
        <v>2</v>
      </c>
      <c r="EQ15" s="4">
        <f ca="1">IF($AG15&gt;0,'[1]7'!F100,"")</f>
        <v>23</v>
      </c>
      <c r="ER15" s="4">
        <f ca="1">IF($AG15&gt;0,'[1]7'!F101,"")</f>
        <v>19</v>
      </c>
      <c r="ES15" s="4">
        <f ca="1">IF($AG15&gt;0,'[1]7'!F102,"")</f>
        <v>37</v>
      </c>
      <c r="ET15" s="4">
        <f ca="1">IF($AG15&gt;0,'[1]7'!F103,"")</f>
        <v>0</v>
      </c>
      <c r="EU15" s="4">
        <f ca="1">IF($AG15&gt;0,'[1]7'!F104,"")</f>
        <v>23</v>
      </c>
      <c r="EV15" s="4">
        <f ca="1">IF($AG15&gt;0,'[1]7'!F105,"")</f>
        <v>2</v>
      </c>
      <c r="EW15" s="4">
        <f ca="1">IF($AG15&gt;0,'[1]7'!F106,"")</f>
        <v>2</v>
      </c>
      <c r="EX15" s="4">
        <f ca="1">IF($AG15&gt;0,'[1]7'!F107,"")</f>
        <v>9</v>
      </c>
      <c r="EY15" s="4">
        <f ca="1">IF($AG15&gt;0,'[1]7'!F108,"")</f>
        <v>4</v>
      </c>
      <c r="EZ15" s="4">
        <f ca="1">IF($AG15&gt;0,'[1]7'!F109,"")</f>
        <v>7</v>
      </c>
      <c r="FA15" s="4">
        <f ca="1">IF($AG15&gt;0,'[1]7'!F110,"")</f>
        <v>543</v>
      </c>
      <c r="FB15" s="4">
        <f ca="1">IF($AG15&gt;0,'[1]7'!F111,"")</f>
        <v>20</v>
      </c>
      <c r="FC15" s="4">
        <f ca="1">IF($AG15&gt;0,'[1]7'!F112,"")</f>
        <v>98</v>
      </c>
      <c r="FD15" s="4">
        <f ca="1">IF($AG15&gt;0,'[1]7'!F113,"")</f>
        <v>98</v>
      </c>
    </row>
    <row r="16" spans="1:160">
      <c r="A16" s="2"/>
      <c r="B16" s="3">
        <f>IF(AE16&gt;0,8,"")</f>
        <v>8</v>
      </c>
      <c r="C16" s="3">
        <f t="shared" ca="1" si="1"/>
        <v>1</v>
      </c>
      <c r="D16" s="3">
        <f t="shared" ca="1" si="0"/>
        <v>1</v>
      </c>
      <c r="E16" s="3">
        <f t="shared" ca="1" si="0"/>
        <v>1</v>
      </c>
      <c r="F16" s="3">
        <f t="shared" ca="1" si="0"/>
        <v>1</v>
      </c>
      <c r="G16" s="3">
        <f ca="1">IF($AG16&gt;0,[1]SASARAN!B$11,"")</f>
        <v>19</v>
      </c>
      <c r="H16" s="3">
        <f ca="1">IF($AG16&gt;0,'[1]8'!F$10,"")</f>
        <v>19</v>
      </c>
      <c r="I16" s="3">
        <f ca="1">IF($AG16&gt;0,[1]SASARAN!C$11,"")</f>
        <v>188</v>
      </c>
      <c r="J16" s="3">
        <f ca="1">IF($AG16&gt;0,'[1]8'!F$11,"")</f>
        <v>188</v>
      </c>
      <c r="K16" s="3">
        <f ca="1">IF($AG16&gt;0,[1]SASARAN!S$11,"")</f>
        <v>132</v>
      </c>
      <c r="L16" s="3">
        <f ca="1">IF($AG16&gt;0,[1]SASARAN!T$11,"")</f>
        <v>136</v>
      </c>
      <c r="M16" s="3">
        <f ca="1">IF($AG16&gt;0,[1]SASARAN!U$11,"")</f>
        <v>268</v>
      </c>
      <c r="N16" s="3">
        <f ca="1">IF($AG16&gt;0,[1]SASARAN!V$11,"")</f>
        <v>262</v>
      </c>
      <c r="O16" s="3">
        <f ca="1">IF($AG16&gt;0,[1]SASARAN!W$11,"")</f>
        <v>261</v>
      </c>
      <c r="P16" s="3">
        <f ca="1">IF($AG16&gt;0,[1]SASARAN!X$11,"")</f>
        <v>523</v>
      </c>
      <c r="Q16" s="3">
        <f ca="1">IF($AG16&gt;0,[1]SASARAN!Y$11,"")</f>
        <v>517</v>
      </c>
      <c r="R16" s="3">
        <f ca="1">IF($AG16&gt;0,[1]SASARAN!Z$11,"")</f>
        <v>479</v>
      </c>
      <c r="S16" s="3">
        <f ca="1">IF($AG16&gt;0,[1]SASARAN!AA$11,"")</f>
        <v>996</v>
      </c>
      <c r="T16" s="3">
        <f ca="1">IF($AG16&gt;0,'[1]8'!F$12,"")</f>
        <v>539</v>
      </c>
      <c r="U16" s="3">
        <f ca="1">IF($AG16&gt;0,'[1]8'!F$13,"")</f>
        <v>515</v>
      </c>
      <c r="V16" s="3">
        <f ca="1">IF($AG16&gt;0,'[1]8'!F$14,"")</f>
        <v>1054</v>
      </c>
      <c r="W16" s="3">
        <f ca="1">IF($AG16&gt;0,'[1]8'!F$15,"")</f>
        <v>162</v>
      </c>
      <c r="X16" s="3">
        <f ca="1">IF($AG16&gt;0,'[1]8'!F$16,"")</f>
        <v>167</v>
      </c>
      <c r="Y16" s="3">
        <f ca="1">IF($AG16&gt;0,'[1]8'!F$17,"")</f>
        <v>329</v>
      </c>
      <c r="Z16" s="3">
        <f ca="1">IF($AG16&gt;0,'[1]8'!F$18,"")</f>
        <v>282</v>
      </c>
      <c r="AA16" s="3">
        <f ca="1">IF($AG16&gt;0,'[1]8'!F$19,"")</f>
        <v>282</v>
      </c>
      <c r="AB16" s="3">
        <f ca="1">IF($AG16&gt;0,'[1]8'!F$20,"")</f>
        <v>564</v>
      </c>
      <c r="AC16" s="3">
        <f ca="1">IF($AG16&gt;0,'[1]8'!F$21,"")</f>
        <v>444</v>
      </c>
      <c r="AD16" s="3">
        <f ca="1">IF($AG16&gt;0,'[1]8'!F$22,"")</f>
        <v>449</v>
      </c>
      <c r="AE16" s="3">
        <f>'[1]8'!F$23</f>
        <v>847</v>
      </c>
      <c r="AF16" s="3">
        <f ca="1">IF($AG16&gt;0,'[1]8'!F$24,"")</f>
        <v>160</v>
      </c>
      <c r="AG16" s="3">
        <f ca="1">IF($AG16&gt;0,'[1]8'!F$25,"")</f>
        <v>174</v>
      </c>
      <c r="AH16" s="3">
        <f ca="1">IF($AG16&gt;0,'[1]8'!F$26,"")</f>
        <v>334</v>
      </c>
      <c r="AI16" s="3">
        <f ca="1">IF($AG16&gt;0,'[1]8'!F$27,"")</f>
        <v>212</v>
      </c>
      <c r="AJ16" s="3">
        <f ca="1">IF($AG16&gt;0,'[1]8'!F$28,"")</f>
        <v>204</v>
      </c>
      <c r="AK16" s="3">
        <f ca="1">IF($AG16&gt;0,'[1]8'!F$29,"")</f>
        <v>416</v>
      </c>
      <c r="AL16" s="3">
        <f ca="1">IF($AG16&gt;0,'[1]8'!F$30,"")</f>
        <v>56</v>
      </c>
      <c r="AM16" s="3">
        <f ca="1">IF($AG16&gt;0,'[1]8'!F$31,"")</f>
        <v>59</v>
      </c>
      <c r="AN16" s="3">
        <f ca="1">IF($AG16&gt;0,'[1]8'!F$32,"")</f>
        <v>115</v>
      </c>
      <c r="AO16" s="3">
        <f ca="1">IF($AG16&gt;0,'[1]8'!F$33,"")</f>
        <v>16</v>
      </c>
      <c r="AP16" s="3">
        <f ca="1">IF($AG16&gt;0,'[1]8'!F$34,"")</f>
        <v>12</v>
      </c>
      <c r="AQ16" s="3">
        <f ca="1">IF($AG16&gt;0,'[1]8'!F$35,"")</f>
        <v>28</v>
      </c>
      <c r="AR16" s="3">
        <f ca="1">IF($AG16&gt;0,'[1]8'!F$36,"")</f>
        <v>69</v>
      </c>
      <c r="AS16" s="3">
        <f ca="1">IF($AG16&gt;0,'[1]8'!F$37,"")</f>
        <v>83</v>
      </c>
      <c r="AT16" s="3">
        <f ca="1">IF($AG16&gt;0,'[1]8'!F$38,"")</f>
        <v>152</v>
      </c>
      <c r="AU16" s="3">
        <f ca="1">IF($AG16&gt;0,'[1]8'!F$39,"")</f>
        <v>0</v>
      </c>
      <c r="AV16" s="3">
        <f ca="1">IF($AG16&gt;0,'[1]8'!F$40,"")</f>
        <v>0</v>
      </c>
      <c r="AW16" s="3">
        <f ca="1">IF($AG16&gt;0,'[1]8'!F$41,"")</f>
        <v>0</v>
      </c>
      <c r="AX16" s="3">
        <f ca="1">IF($AG16&gt;0,'[1]8'!F$42,"")</f>
        <v>10</v>
      </c>
      <c r="AY16" s="3">
        <f ca="1">IF($AG16&gt;0,'[1]8'!F$43,"")</f>
        <v>14</v>
      </c>
      <c r="AZ16" s="3">
        <f ca="1">IF($AG16&gt;0,'[1]8'!F$44,"")</f>
        <v>24</v>
      </c>
      <c r="BA16" s="3">
        <f ca="1">IF($AG16&gt;0,'[1]8'!F$45,"")</f>
        <v>70</v>
      </c>
      <c r="BB16" s="3">
        <f ca="1">IF($AG16&gt;0,'[1]8'!F$46,"")</f>
        <v>65</v>
      </c>
      <c r="BC16" s="3">
        <f ca="1">IF($AG16&gt;0,'[1]8'!F$47,"")</f>
        <v>135</v>
      </c>
      <c r="BD16" s="3">
        <f ca="1">IF($AG16&gt;0,'[1]8'!F$48,"")</f>
        <v>332</v>
      </c>
      <c r="BE16" s="3">
        <f ca="1">IF($AG16&gt;0,'[1]8'!F$49,"")</f>
        <v>341</v>
      </c>
      <c r="BF16" s="3">
        <f ca="1">IF($AG16&gt;0,'[1]8'!F$50,"")</f>
        <v>673</v>
      </c>
      <c r="BG16" s="3">
        <f ca="1">IF($AG16&gt;0,'[1]8'!F$51,"")</f>
        <v>32</v>
      </c>
      <c r="BH16" s="3">
        <f ca="1">IF($AG16&gt;0,'[1]8'!F$52,"")</f>
        <v>29</v>
      </c>
      <c r="BI16" s="3">
        <f ca="1">IF($AG16&gt;0,'[1]8'!F$53,"")</f>
        <v>61</v>
      </c>
      <c r="BJ16" s="3">
        <f ca="1">IF($AG16&gt;0,'[1]8'!F$54,"")</f>
        <v>18</v>
      </c>
      <c r="BK16" s="3">
        <f ca="1">IF($AG16&gt;0,'[1]8'!F$55,"")</f>
        <v>17</v>
      </c>
      <c r="BL16" s="3">
        <f ca="1">IF($AG16&gt;0,'[1]8'!F$56,"")</f>
        <v>35</v>
      </c>
      <c r="BM16" s="3">
        <f ca="1">IF($AG16&gt;0,'[1]8'!F$57,"")</f>
        <v>64</v>
      </c>
      <c r="BN16" s="3">
        <f ca="1">IF($AG16&gt;0,'[1]8'!F$58,"")</f>
        <v>59</v>
      </c>
      <c r="BO16" s="3">
        <f ca="1">IF($AG16&gt;0,'[1]8'!F$59,"")</f>
        <v>123</v>
      </c>
      <c r="BP16" s="3">
        <f ca="1">IF($AG16&gt;0,'[1]8'!F$60,"")</f>
        <v>362</v>
      </c>
      <c r="BQ16" s="3">
        <f ca="1">IF($AG16&gt;0,'[1]8'!F$61,"")</f>
        <v>373</v>
      </c>
      <c r="BR16" s="3">
        <f ca="1">IF($AG16&gt;0,'[1]8'!F$62,"")</f>
        <v>735</v>
      </c>
      <c r="BS16" s="3">
        <f ca="1">IF($AG16&gt;0,'[1]8'!F$63,"")</f>
        <v>0</v>
      </c>
      <c r="BT16" s="3">
        <f ca="1">IF($AG16&gt;0,'[1]8'!F$64,"")</f>
        <v>0</v>
      </c>
      <c r="BU16" s="3">
        <f ca="1">IF($AG16&gt;0,'[1]8'!F$65,"")</f>
        <v>0</v>
      </c>
      <c r="BV16" s="4">
        <f ca="1">IF($AG16&gt;0,'[1]8'!F27,"")</f>
        <v>0</v>
      </c>
      <c r="BW16" s="4">
        <f ca="1">IF($AG16&gt;0,'[1]8'!F28,"")</f>
        <v>0</v>
      </c>
      <c r="BX16" s="4">
        <f ca="1">IF($AG16&gt;0,'[1]8'!F29,"")</f>
        <v>0</v>
      </c>
      <c r="BY16" s="4">
        <f ca="1">IF($AG16&gt;0,'[1]8'!F30,"")</f>
        <v>54</v>
      </c>
      <c r="BZ16" s="4">
        <f ca="1">IF($AG16&gt;0,'[1]8'!F31,"")</f>
        <v>41</v>
      </c>
      <c r="CA16" s="4">
        <f ca="1">IF($AG16&gt;0,'[1]8'!F32,"")</f>
        <v>95</v>
      </c>
      <c r="CB16" s="4">
        <f ca="1">IF($AG16&gt;0,'[1]8'!F33,"")</f>
        <v>338</v>
      </c>
      <c r="CC16" s="4">
        <f ca="1">IF($AG16&gt;0,'[1]8'!F34,"")</f>
        <v>347</v>
      </c>
      <c r="CD16" s="4">
        <f ca="1">IF($AG16&gt;0,'[1]8'!F35,"")</f>
        <v>685</v>
      </c>
      <c r="CE16" s="4">
        <f ca="1">IF($AG16&gt;0,'[1]8'!F36,"")</f>
        <v>32</v>
      </c>
      <c r="CF16" s="4">
        <f ca="1">IF($AG16&gt;0,'[1]8'!F37,"")</f>
        <v>40</v>
      </c>
      <c r="CG16" s="4">
        <f ca="1">IF($AG16&gt;0,'[1]8'!F38,"")</f>
        <v>72</v>
      </c>
      <c r="CH16" s="4">
        <f ca="1">IF($AG16&gt;0,'[1]8'!F39,"")</f>
        <v>9</v>
      </c>
      <c r="CI16" s="4">
        <f ca="1">IF($AG16&gt;0,'[1]8'!F40,"")</f>
        <v>11</v>
      </c>
      <c r="CJ16" s="4">
        <f ca="1">IF($AG16&gt;0,'[1]8'!F41,"")</f>
        <v>20</v>
      </c>
      <c r="CK16" s="4">
        <f ca="1">IF($AG16&gt;0,'[1]8'!F42,"")</f>
        <v>11</v>
      </c>
      <c r="CL16" s="4">
        <f ca="1">IF($AG16&gt;0,'[1]8'!F43,"")</f>
        <v>10</v>
      </c>
      <c r="CM16" s="4">
        <f ca="1">IF($AG16&gt;0,'[1]8'!F44,"")</f>
        <v>21</v>
      </c>
      <c r="CN16" s="4">
        <f ca="1">IF($AG16&gt;0,'[1]8'!F45,"")</f>
        <v>0</v>
      </c>
      <c r="CO16" s="4">
        <f ca="1">IF($AG16&gt;0,'[1]8'!F46,"")</f>
        <v>31</v>
      </c>
      <c r="CP16" s="4">
        <f ca="1">IF($AG16&gt;0,'[1]8'!F47,"")</f>
        <v>38</v>
      </c>
      <c r="CQ16" s="4">
        <f ca="1">IF($AG16&gt;0,'[1]8'!F48,"")</f>
        <v>69</v>
      </c>
      <c r="CR16" s="4">
        <f ca="1">IF($AG16&gt;0,'[1]8'!F49,"")</f>
        <v>373</v>
      </c>
      <c r="CS16" s="4">
        <f ca="1">IF($AG16&gt;0,'[1]8'!F50,"")</f>
        <v>372</v>
      </c>
      <c r="CT16" s="4">
        <f ca="1">IF($AG16&gt;0,'[1]8'!F51,"")</f>
        <v>745</v>
      </c>
      <c r="CU16" s="4">
        <f ca="1">IF($AG16&gt;0,'[1]8'!F52,"")</f>
        <v>1</v>
      </c>
      <c r="CV16" s="4">
        <f ca="1">IF($AG16&gt;0,'[1]8'!F53,"")</f>
        <v>1</v>
      </c>
      <c r="CW16" s="4">
        <f ca="1">IF($AG16&gt;0,'[1]8'!F54,"")</f>
        <v>2</v>
      </c>
      <c r="CX16" s="4">
        <f ca="1">IF($AG16&gt;0,'[1]8'!F55,"")</f>
        <v>6</v>
      </c>
      <c r="CY16" s="4">
        <f ca="1">IF($AG16&gt;0,'[1]8'!F56,"")</f>
        <v>6</v>
      </c>
      <c r="CZ16" s="4">
        <f ca="1">IF($AG16&gt;0,'[1]8'!F57,"")</f>
        <v>12</v>
      </c>
      <c r="DA16" s="4">
        <f ca="1">IF($AG16&gt;0,'[1]8'!F58,"")</f>
        <v>5</v>
      </c>
      <c r="DB16" s="4">
        <f ca="1">IF($AG16&gt;0,'[1]8'!F59,"")</f>
        <v>6</v>
      </c>
      <c r="DC16" s="4">
        <f ca="1">IF($AG16&gt;0,'[1]8'!F60,"")</f>
        <v>11</v>
      </c>
      <c r="DD16" s="4">
        <f ca="1">IF($AG16&gt;0,'[1]8'!F61,"")</f>
        <v>9</v>
      </c>
      <c r="DE16" s="4">
        <f ca="1">IF($AG16&gt;0,'[1]8'!F62,"")</f>
        <v>6</v>
      </c>
      <c r="DF16" s="4">
        <f ca="1">IF($AG16&gt;0,'[1]8'!F63,"")</f>
        <v>15</v>
      </c>
      <c r="DG16" s="4">
        <f ca="1">IF($AG16&gt;0,'[1]8'!F64,"")</f>
        <v>8</v>
      </c>
      <c r="DH16" s="4">
        <f ca="1">IF($AG16&gt;0,'[1]8'!F65,"")</f>
        <v>5</v>
      </c>
      <c r="DI16" s="4">
        <f ca="1">IF($AG16&gt;0,'[1]8'!F66,"")</f>
        <v>13</v>
      </c>
      <c r="DJ16" s="4">
        <f ca="1">IF($AG16&gt;0,'[1]8'!F67,"")</f>
        <v>2</v>
      </c>
      <c r="DK16" s="4">
        <f ca="1">IF($AG16&gt;0,'[1]8'!F68,"")</f>
        <v>5</v>
      </c>
      <c r="DL16" s="4">
        <f ca="1">IF($AG16&gt;0,'[1]8'!F69,"")</f>
        <v>7</v>
      </c>
      <c r="DM16" s="4">
        <f ca="1">IF($AG16&gt;0,'[1]8'!F70,"")</f>
        <v>6</v>
      </c>
      <c r="DN16" s="4">
        <f ca="1">IF($AG16&gt;0,'[1]8'!F71,"")</f>
        <v>9</v>
      </c>
      <c r="DO16" s="4">
        <f ca="1">IF($AG16&gt;0,'[1]8'!F72,"")</f>
        <v>15</v>
      </c>
      <c r="DP16" s="4">
        <f ca="1">IF($AG16&gt;0,'[1]8'!F73,"")</f>
        <v>0</v>
      </c>
      <c r="DQ16" s="4">
        <f ca="1">IF($AG16&gt;0,'[1]8'!F74,"")</f>
        <v>0</v>
      </c>
      <c r="DR16" s="4">
        <f ca="1">IF($AG16&gt;0,'[1]8'!F75,"")</f>
        <v>0</v>
      </c>
      <c r="DS16" s="4">
        <f ca="1">IF($AG16&gt;0,'[1]8'!F76,"")</f>
        <v>0</v>
      </c>
      <c r="DT16" s="4">
        <f ca="1">IF($AG16&gt;0,'[1]8'!F77,"")</f>
        <v>0</v>
      </c>
      <c r="DU16" s="4">
        <f ca="1">IF($AG16&gt;0,'[1]8'!F78,"")</f>
        <v>0</v>
      </c>
      <c r="DV16" s="4">
        <f ca="1">IF($AG16&gt;0,'[1]8'!F79,"")</f>
        <v>0</v>
      </c>
      <c r="DW16" s="4">
        <f ca="1">IF($AG16&gt;0,'[1]8'!F80,"")</f>
        <v>0</v>
      </c>
      <c r="DX16" s="4">
        <f ca="1">IF($AG16&gt;0,'[1]8'!F81,"")</f>
        <v>0</v>
      </c>
      <c r="DY16" s="4">
        <f ca="1">IF($AG16&gt;0,'[1]8'!F82,"")</f>
        <v>0</v>
      </c>
      <c r="DZ16" s="4">
        <f ca="1">IF($AG16&gt;0,'[1]8'!F83,"")</f>
        <v>0</v>
      </c>
      <c r="EA16" s="4">
        <f ca="1">IF($AG16&gt;0,'[1]8'!F84,"")</f>
        <v>0</v>
      </c>
      <c r="EB16" s="4">
        <f ca="1">IF($AG16&gt;0,'[1]8'!F85,"")</f>
        <v>1</v>
      </c>
      <c r="EC16" s="4">
        <f ca="1">IF($AG16&gt;0,'[1]8'!F86,"")</f>
        <v>0</v>
      </c>
      <c r="ED16" s="4">
        <f ca="1">IF($AG16&gt;0,'[1]8'!F87,"")</f>
        <v>1</v>
      </c>
      <c r="EE16" s="4">
        <f ca="1">IF($AG16&gt;0,'[1]8'!F88,"")</f>
        <v>0</v>
      </c>
      <c r="EF16" s="4">
        <f ca="1">IF($AG16&gt;0,'[1]8'!F89,"")</f>
        <v>0</v>
      </c>
      <c r="EG16" s="4">
        <f ca="1">IF($AG16&gt;0,'[1]8'!F90,"")</f>
        <v>0</v>
      </c>
      <c r="EH16" s="4">
        <f ca="1">IF($AG16&gt;0,'[1]8'!F91,"")</f>
        <v>0</v>
      </c>
      <c r="EI16" s="4">
        <f ca="1">IF($AG16&gt;0,'[1]8'!F92,"")</f>
        <v>0</v>
      </c>
      <c r="EJ16" s="4">
        <f ca="1">IF($AG16&gt;0,'[1]8'!F93,"")</f>
        <v>0</v>
      </c>
      <c r="EK16" s="4">
        <f ca="1">IF($AG16&gt;0,'[1]8'!F94,"")</f>
        <v>0</v>
      </c>
      <c r="EL16" s="4">
        <f ca="1">IF($AG16&gt;0,'[1]8'!F95,"")</f>
        <v>0</v>
      </c>
      <c r="EM16" s="4">
        <f ca="1">IF($AG16&gt;0,'[1]8'!F96,"")</f>
        <v>0</v>
      </c>
      <c r="EN16" s="4">
        <f ca="1">IF($AG16&gt;0,'[1]8'!F97,"")</f>
        <v>1</v>
      </c>
      <c r="EO16" s="4">
        <f ca="1">IF($AG16&gt;0,'[1]8'!F98,"")</f>
        <v>1</v>
      </c>
      <c r="EP16" s="4">
        <f ca="1">IF($AG16&gt;0,'[1]8'!F99,"")</f>
        <v>2</v>
      </c>
      <c r="EQ16" s="4">
        <f ca="1">IF($AG16&gt;0,'[1]8'!F100,"")</f>
        <v>12</v>
      </c>
      <c r="ER16" s="4">
        <f ca="1">IF($AG16&gt;0,'[1]8'!F101,"")</f>
        <v>17</v>
      </c>
      <c r="ES16" s="4">
        <f ca="1">IF($AG16&gt;0,'[1]8'!F102,"")</f>
        <v>0</v>
      </c>
      <c r="ET16" s="4">
        <f ca="1">IF($AG16&gt;0,'[1]8'!F103,"")</f>
        <v>0</v>
      </c>
      <c r="EU16" s="4">
        <f ca="1">IF($AG16&gt;0,'[1]8'!F104,"")</f>
        <v>12</v>
      </c>
      <c r="EV16" s="4">
        <f ca="1">IF($AG16&gt;0,'[1]8'!F105,"")</f>
        <v>1</v>
      </c>
      <c r="EW16" s="4">
        <f ca="1">IF($AG16&gt;0,'[1]8'!F106,"")</f>
        <v>1</v>
      </c>
      <c r="EX16" s="4">
        <f ca="1">IF($AG16&gt;0,'[1]8'!F107,"")</f>
        <v>6</v>
      </c>
      <c r="EY16" s="4">
        <f ca="1">IF($AG16&gt;0,'[1]8'!F108,"")</f>
        <v>1</v>
      </c>
      <c r="EZ16" s="4">
        <f ca="1">IF($AG16&gt;0,'[1]8'!F109,"")</f>
        <v>15</v>
      </c>
      <c r="FA16" s="4">
        <f ca="1">IF($AG16&gt;0,'[1]8'!F110,"")</f>
        <v>537</v>
      </c>
      <c r="FB16" s="4">
        <f ca="1">IF($AG16&gt;0,'[1]8'!F111,"")</f>
        <v>17</v>
      </c>
      <c r="FC16" s="4">
        <f ca="1">IF($AG16&gt;0,'[1]8'!F112,"")</f>
        <v>95</v>
      </c>
      <c r="FD16" s="4">
        <f ca="1">IF($AG16&gt;0,'[1]8'!F113,"")</f>
        <v>95</v>
      </c>
    </row>
    <row r="17" spans="1:160">
      <c r="A17" s="2"/>
      <c r="B17" s="3">
        <f>IF(AE17&gt;0,9,"")</f>
        <v>9</v>
      </c>
      <c r="C17" s="3">
        <f t="shared" ca="1" si="1"/>
        <v>1</v>
      </c>
      <c r="D17" s="3">
        <f t="shared" ca="1" si="0"/>
        <v>1</v>
      </c>
      <c r="E17" s="3">
        <f t="shared" ca="1" si="0"/>
        <v>1</v>
      </c>
      <c r="F17" s="3">
        <f t="shared" ca="1" si="0"/>
        <v>1</v>
      </c>
      <c r="G17" s="3">
        <f ca="1">IF($AG17&gt;0,[1]SASARAN!B$11,"")</f>
        <v>19</v>
      </c>
      <c r="H17" s="3">
        <f ca="1">IF($AG17&gt;0,'[1]9'!F$10,"")</f>
        <v>19</v>
      </c>
      <c r="I17" s="3">
        <f ca="1">IF($AG17&gt;0,[1]SASARAN!C$11,"")</f>
        <v>188</v>
      </c>
      <c r="J17" s="3">
        <f ca="1">IF($AG17&gt;0,'[1]9'!F$11,"")</f>
        <v>188</v>
      </c>
      <c r="K17" s="3">
        <f ca="1">IF($AG17&gt;0,[1]SASARAN!S$11,"")</f>
        <v>132</v>
      </c>
      <c r="L17" s="3">
        <f ca="1">IF($AG17&gt;0,[1]SASARAN!T$11,"")</f>
        <v>136</v>
      </c>
      <c r="M17" s="3">
        <f ca="1">IF($AG17&gt;0,[1]SASARAN!U$11,"")</f>
        <v>268</v>
      </c>
      <c r="N17" s="3">
        <f ca="1">IF($AG17&gt;0,[1]SASARAN!V$11,"")</f>
        <v>262</v>
      </c>
      <c r="O17" s="3">
        <f ca="1">IF($AG17&gt;0,[1]SASARAN!W$11,"")</f>
        <v>261</v>
      </c>
      <c r="P17" s="3">
        <f ca="1">IF($AG17&gt;0,[1]SASARAN!X$11,"")</f>
        <v>523</v>
      </c>
      <c r="Q17" s="3">
        <f ca="1">IF($AG17&gt;0,[1]SASARAN!Y$11,"")</f>
        <v>517</v>
      </c>
      <c r="R17" s="3">
        <f ca="1">IF($AG17&gt;0,[1]SASARAN!Z$11,"")</f>
        <v>479</v>
      </c>
      <c r="S17" s="3">
        <f ca="1">IF($AG17&gt;0,[1]SASARAN!AA$11,"")</f>
        <v>996</v>
      </c>
      <c r="T17" s="3">
        <f ca="1">IF($AG17&gt;0,'[1]9'!F$12,"")</f>
        <v>535</v>
      </c>
      <c r="U17" s="3">
        <f ca="1">IF($AG17&gt;0,'[1]9'!F$13,"")</f>
        <v>519</v>
      </c>
      <c r="V17" s="3">
        <f ca="1">IF($AG17&gt;0,'[1]9'!F$14,"")</f>
        <v>1054</v>
      </c>
      <c r="W17" s="3">
        <f ca="1">IF($AG17&gt;0,'[1]9'!F$15,"")</f>
        <v>154</v>
      </c>
      <c r="X17" s="3">
        <f ca="1">IF($AG17&gt;0,'[1]9'!F$16,"")</f>
        <v>163</v>
      </c>
      <c r="Y17" s="3">
        <f ca="1">IF($AG17&gt;0,'[1]9'!F$17,"")</f>
        <v>317</v>
      </c>
      <c r="Z17" s="3">
        <f ca="1">IF($AG17&gt;0,'[1]9'!F$18,"")</f>
        <v>266</v>
      </c>
      <c r="AA17" s="3">
        <f ca="1">IF($AG17&gt;0,'[1]9'!F$19,"")</f>
        <v>265</v>
      </c>
      <c r="AB17" s="3">
        <f ca="1">IF($AG17&gt;0,'[1]9'!F$20,"")</f>
        <v>531</v>
      </c>
      <c r="AC17" s="3">
        <f ca="1">IF($AG17&gt;0,'[1]9'!F$21,"")</f>
        <v>420</v>
      </c>
      <c r="AD17" s="3">
        <f ca="1">IF($AG17&gt;0,'[1]9'!F$22,"")</f>
        <v>428</v>
      </c>
      <c r="AE17" s="3">
        <f>'[1]9'!F$23</f>
        <v>734</v>
      </c>
      <c r="AF17" s="3">
        <f ca="1">IF($AG17&gt;0,'[1]9'!F$24,"")</f>
        <v>200</v>
      </c>
      <c r="AG17" s="3">
        <f ca="1">IF($AG17&gt;0,'[1]9'!F$25,"")</f>
        <v>207</v>
      </c>
      <c r="AH17" s="3">
        <f ca="1">IF($AG17&gt;0,'[1]9'!F$26,"")</f>
        <v>407</v>
      </c>
      <c r="AI17" s="3">
        <f ca="1">IF($AG17&gt;0,'[1]9'!F$27,"")</f>
        <v>178</v>
      </c>
      <c r="AJ17" s="3">
        <f ca="1">IF($AG17&gt;0,'[1]9'!F$28,"")</f>
        <v>184</v>
      </c>
      <c r="AK17" s="3">
        <f ca="1">IF($AG17&gt;0,'[1]9'!F$29,"")</f>
        <v>362</v>
      </c>
      <c r="AL17" s="3">
        <f ca="1">IF($AG17&gt;0,'[1]9'!F$30,"")</f>
        <v>32</v>
      </c>
      <c r="AM17" s="3">
        <f ca="1">IF($AG17&gt;0,'[1]9'!F$31,"")</f>
        <v>24</v>
      </c>
      <c r="AN17" s="3">
        <f ca="1">IF($AG17&gt;0,'[1]9'!F$32,"")</f>
        <v>56</v>
      </c>
      <c r="AO17" s="3">
        <f ca="1">IF($AG17&gt;0,'[1]9'!F$33,"")</f>
        <v>10</v>
      </c>
      <c r="AP17" s="3">
        <f ca="1">IF($AG17&gt;0,'[1]9'!F$34,"")</f>
        <v>13</v>
      </c>
      <c r="AQ17" s="3">
        <f ca="1">IF($AG17&gt;0,'[1]9'!F$35,"")</f>
        <v>23</v>
      </c>
      <c r="AR17" s="3">
        <f ca="1">IF($AG17&gt;0,'[1]9'!F$36,"")</f>
        <v>80</v>
      </c>
      <c r="AS17" s="3">
        <f ca="1">IF($AG17&gt;0,'[1]9'!F$37,"")</f>
        <v>68</v>
      </c>
      <c r="AT17" s="3">
        <f ca="1">IF($AG17&gt;0,'[1]9'!F$38,"")</f>
        <v>148</v>
      </c>
      <c r="AU17" s="3">
        <f ca="1">IF($AG17&gt;0,'[1]9'!F$39,"")</f>
        <v>0</v>
      </c>
      <c r="AV17" s="3">
        <f ca="1">IF($AG17&gt;0,'[1]9'!F$40,"")</f>
        <v>0</v>
      </c>
      <c r="AW17" s="3">
        <f ca="1">IF($AG17&gt;0,'[1]9'!F$41,"")</f>
        <v>0</v>
      </c>
      <c r="AX17" s="3">
        <f ca="1">IF($AG17&gt;0,'[1]9'!F$42,"")</f>
        <v>10</v>
      </c>
      <c r="AY17" s="3">
        <f ca="1">IF($AG17&gt;0,'[1]9'!F$43,"")</f>
        <v>10</v>
      </c>
      <c r="AZ17" s="3">
        <f ca="1">IF($AG17&gt;0,'[1]9'!F$44,"")</f>
        <v>20</v>
      </c>
      <c r="BA17" s="3">
        <f ca="1">IF($AG17&gt;0,'[1]9'!F$45,"")</f>
        <v>68</v>
      </c>
      <c r="BB17" s="3">
        <f ca="1">IF($AG17&gt;0,'[1]9'!F$46,"")</f>
        <v>58</v>
      </c>
      <c r="BC17" s="3">
        <f ca="1">IF($AG17&gt;0,'[1]9'!F$47,"")</f>
        <v>126</v>
      </c>
      <c r="BD17" s="3">
        <f ca="1">IF($AG17&gt;0,'[1]9'!F$48,"")</f>
        <v>314</v>
      </c>
      <c r="BE17" s="3">
        <f ca="1">IF($AG17&gt;0,'[1]9'!F$49,"")</f>
        <v>331</v>
      </c>
      <c r="BF17" s="3">
        <f ca="1">IF($AG17&gt;0,'[1]9'!F$50,"")</f>
        <v>645</v>
      </c>
      <c r="BG17" s="3">
        <f ca="1">IF($AG17&gt;0,'[1]9'!F$51,"")</f>
        <v>28</v>
      </c>
      <c r="BH17" s="3">
        <f ca="1">IF($AG17&gt;0,'[1]9'!F$52,"")</f>
        <v>29</v>
      </c>
      <c r="BI17" s="3">
        <f ca="1">IF($AG17&gt;0,'[1]9'!F$53,"")</f>
        <v>57</v>
      </c>
      <c r="BJ17" s="3">
        <f ca="1">IF($AG17&gt;0,'[1]9'!F$54,"")</f>
        <v>18</v>
      </c>
      <c r="BK17" s="3">
        <f ca="1">IF($AG17&gt;0,'[1]9'!F$55,"")</f>
        <v>14</v>
      </c>
      <c r="BL17" s="3">
        <f ca="1">IF($AG17&gt;0,'[1]9'!F$56,"")</f>
        <v>32</v>
      </c>
      <c r="BM17" s="3">
        <f ca="1">IF($AG17&gt;0,'[1]9'!F$57,"")</f>
        <v>69</v>
      </c>
      <c r="BN17" s="3">
        <f ca="1">IF($AG17&gt;0,'[1]9'!F$58,"")</f>
        <v>65</v>
      </c>
      <c r="BO17" s="3">
        <f ca="1">IF($AG17&gt;0,'[1]9'!F$59,"")</f>
        <v>134</v>
      </c>
      <c r="BP17" s="3">
        <f ca="1">IF($AG17&gt;0,'[1]9'!F$60,"")</f>
        <v>333</v>
      </c>
      <c r="BQ17" s="3">
        <f ca="1">IF($AG17&gt;0,'[1]9'!F$61,"")</f>
        <v>349</v>
      </c>
      <c r="BR17" s="3">
        <f ca="1">IF($AG17&gt;0,'[1]9'!F$62,"")</f>
        <v>682</v>
      </c>
      <c r="BS17" s="3">
        <f ca="1">IF($AG17&gt;0,'[1]9'!F$63,"")</f>
        <v>0</v>
      </c>
      <c r="BT17" s="3">
        <f ca="1">IF($AG17&gt;0,'[1]9'!F$64,"")</f>
        <v>0</v>
      </c>
      <c r="BU17" s="3">
        <f ca="1">IF($AG17&gt;0,'[1]9'!F$65,"")</f>
        <v>0</v>
      </c>
      <c r="BV17" s="4">
        <f ca="1">IF($AG17&gt;0,'[1]9'!F27,"")</f>
        <v>0</v>
      </c>
      <c r="BW17" s="4">
        <f ca="1">IF($AG17&gt;0,'[1]9'!F28,"")</f>
        <v>0</v>
      </c>
      <c r="BX17" s="4">
        <f ca="1">IF($AG17&gt;0,'[1]9'!F29,"")</f>
        <v>0</v>
      </c>
      <c r="BY17" s="4">
        <f ca="1">IF($AG17&gt;0,'[1]9'!F30,"")</f>
        <v>44</v>
      </c>
      <c r="BZ17" s="4">
        <f ca="1">IF($AG17&gt;0,'[1]9'!F31,"")</f>
        <v>36</v>
      </c>
      <c r="CA17" s="4">
        <f ca="1">IF($AG17&gt;0,'[1]9'!F32,"")</f>
        <v>80</v>
      </c>
      <c r="CB17" s="4">
        <f ca="1">IF($AG17&gt;0,'[1]9'!F33,"")</f>
        <v>324</v>
      </c>
      <c r="CC17" s="4">
        <f ca="1">IF($AG17&gt;0,'[1]9'!F34,"")</f>
        <v>336</v>
      </c>
      <c r="CD17" s="4">
        <f ca="1">IF($AG17&gt;0,'[1]9'!F35,"")</f>
        <v>660</v>
      </c>
      <c r="CE17" s="4">
        <f ca="1">IF($AG17&gt;0,'[1]9'!F36,"")</f>
        <v>32</v>
      </c>
      <c r="CF17" s="4">
        <f ca="1">IF($AG17&gt;0,'[1]9'!F37,"")</f>
        <v>38</v>
      </c>
      <c r="CG17" s="4">
        <f ca="1">IF($AG17&gt;0,'[1]9'!F38,"")</f>
        <v>70</v>
      </c>
      <c r="CH17" s="4">
        <f ca="1">IF($AG17&gt;0,'[1]9'!F39,"")</f>
        <v>9</v>
      </c>
      <c r="CI17" s="4">
        <f ca="1">IF($AG17&gt;0,'[1]9'!F40,"")</f>
        <v>9</v>
      </c>
      <c r="CJ17" s="4">
        <f ca="1">IF($AG17&gt;0,'[1]9'!F41,"")</f>
        <v>18</v>
      </c>
      <c r="CK17" s="4">
        <f ca="1">IF($AG17&gt;0,'[1]9'!F42,"")</f>
        <v>11</v>
      </c>
      <c r="CL17" s="4">
        <f ca="1">IF($AG17&gt;0,'[1]9'!F43,"")</f>
        <v>9</v>
      </c>
      <c r="CM17" s="4">
        <f ca="1">IF($AG17&gt;0,'[1]9'!F44,"")</f>
        <v>20</v>
      </c>
      <c r="CN17" s="4">
        <f ca="1">IF($AG17&gt;0,'[1]9'!F45,"")</f>
        <v>0</v>
      </c>
      <c r="CO17" s="4">
        <f ca="1">IF($AG17&gt;0,'[1]9'!F46,"")</f>
        <v>0</v>
      </c>
      <c r="CP17" s="4">
        <f ca="1">IF($AG17&gt;0,'[1]9'!F47,"")</f>
        <v>0</v>
      </c>
      <c r="CQ17" s="4">
        <f ca="1">IF($AG17&gt;0,'[1]9'!F48,"")</f>
        <v>0</v>
      </c>
      <c r="CR17" s="4">
        <f ca="1">IF($AG17&gt;0,'[1]9'!F49,"")</f>
        <v>0</v>
      </c>
      <c r="CS17" s="4">
        <f ca="1">IF($AG17&gt;0,'[1]9'!F50,"")</f>
        <v>0</v>
      </c>
      <c r="CT17" s="4">
        <f ca="1">IF($AG17&gt;0,'[1]9'!F51,"")</f>
        <v>0</v>
      </c>
      <c r="CU17" s="4">
        <f ca="1">IF($AG17&gt;0,'[1]9'!F52,"")</f>
        <v>0</v>
      </c>
      <c r="CV17" s="4">
        <f ca="1">IF($AG17&gt;0,'[1]9'!F53,"")</f>
        <v>0</v>
      </c>
      <c r="CW17" s="4">
        <f ca="1">IF($AG17&gt;0,'[1]9'!F54,"")</f>
        <v>0</v>
      </c>
      <c r="CX17" s="4">
        <f ca="1">IF($AG17&gt;0,'[1]9'!F55,"")</f>
        <v>0</v>
      </c>
      <c r="CY17" s="4">
        <f ca="1">IF($AG17&gt;0,'[1]9'!F56,"")</f>
        <v>0</v>
      </c>
      <c r="CZ17" s="4">
        <f ca="1">IF($AG17&gt;0,'[1]9'!F57,"")</f>
        <v>0</v>
      </c>
      <c r="DA17" s="4">
        <f ca="1">IF($AG17&gt;0,'[1]9'!F58,"")</f>
        <v>0</v>
      </c>
      <c r="DB17" s="4">
        <f ca="1">IF($AG17&gt;0,'[1]9'!F59,"")</f>
        <v>0</v>
      </c>
      <c r="DC17" s="4">
        <f ca="1">IF($AG17&gt;0,'[1]9'!F60,"")</f>
        <v>0</v>
      </c>
      <c r="DD17" s="4">
        <f ca="1">IF($AG17&gt;0,'[1]9'!F61,"")</f>
        <v>0</v>
      </c>
      <c r="DE17" s="4">
        <f ca="1">IF($AG17&gt;0,'[1]9'!F62,"")</f>
        <v>0</v>
      </c>
      <c r="DF17" s="4">
        <f ca="1">IF($AG17&gt;0,'[1]9'!F63,"")</f>
        <v>0</v>
      </c>
      <c r="DG17" s="4">
        <f ca="1">IF($AG17&gt;0,'[1]9'!F64,"")</f>
        <v>0</v>
      </c>
      <c r="DH17" s="4">
        <f ca="1">IF($AG17&gt;0,'[1]9'!F65,"")</f>
        <v>0</v>
      </c>
      <c r="DI17" s="4">
        <f ca="1">IF($AG17&gt;0,'[1]9'!F66,"")</f>
        <v>0</v>
      </c>
      <c r="DJ17" s="4">
        <f ca="1">IF($AG17&gt;0,'[1]9'!F67,"")</f>
        <v>0</v>
      </c>
      <c r="DK17" s="4">
        <f ca="1">IF($AG17&gt;0,'[1]9'!F68,"")</f>
        <v>0</v>
      </c>
      <c r="DL17" s="4">
        <f ca="1">IF($AG17&gt;0,'[1]9'!F69,"")</f>
        <v>0</v>
      </c>
      <c r="DM17" s="4">
        <f ca="1">IF($AG17&gt;0,'[1]9'!F70,"")</f>
        <v>0</v>
      </c>
      <c r="DN17" s="4">
        <f ca="1">IF($AG17&gt;0,'[1]9'!F71,"")</f>
        <v>0</v>
      </c>
      <c r="DO17" s="4">
        <f ca="1">IF($AG17&gt;0,'[1]9'!F72,"")</f>
        <v>0</v>
      </c>
      <c r="DP17" s="4">
        <f ca="1">IF($AG17&gt;0,'[1]9'!F73,"")</f>
        <v>0</v>
      </c>
      <c r="DQ17" s="4">
        <f ca="1">IF($AG17&gt;0,'[1]9'!F74,"")</f>
        <v>0</v>
      </c>
      <c r="DR17" s="4">
        <f ca="1">IF($AG17&gt;0,'[1]9'!F75,"")</f>
        <v>0</v>
      </c>
      <c r="DS17" s="4">
        <f ca="1">IF($AG17&gt;0,'[1]9'!F76,"")</f>
        <v>0</v>
      </c>
      <c r="DT17" s="4">
        <f ca="1">IF($AG17&gt;0,'[1]9'!F77,"")</f>
        <v>0</v>
      </c>
      <c r="DU17" s="4">
        <f ca="1">IF($AG17&gt;0,'[1]9'!F78,"")</f>
        <v>0</v>
      </c>
      <c r="DV17" s="4">
        <f ca="1">IF($AG17&gt;0,'[1]9'!F79,"")</f>
        <v>0</v>
      </c>
      <c r="DW17" s="4">
        <f ca="1">IF($AG17&gt;0,'[1]9'!F80,"")</f>
        <v>0</v>
      </c>
      <c r="DX17" s="4">
        <f ca="1">IF($AG17&gt;0,'[1]9'!F81,"")</f>
        <v>0</v>
      </c>
      <c r="DY17" s="4">
        <f ca="1">IF($AG17&gt;0,'[1]9'!F82,"")</f>
        <v>0</v>
      </c>
      <c r="DZ17" s="4">
        <f ca="1">IF($AG17&gt;0,'[1]9'!F83,"")</f>
        <v>0</v>
      </c>
      <c r="EA17" s="4">
        <f ca="1">IF($AG17&gt;0,'[1]9'!F84,"")</f>
        <v>0</v>
      </c>
      <c r="EB17" s="4">
        <f ca="1">IF($AG17&gt;0,'[1]9'!F85,"")</f>
        <v>0</v>
      </c>
      <c r="EC17" s="4">
        <f ca="1">IF($AG17&gt;0,'[1]9'!F86,"")</f>
        <v>0</v>
      </c>
      <c r="ED17" s="4">
        <f ca="1">IF($AG17&gt;0,'[1]9'!F87,"")</f>
        <v>0</v>
      </c>
      <c r="EE17" s="4">
        <f ca="1">IF($AG17&gt;0,'[1]9'!F88,"")</f>
        <v>0</v>
      </c>
      <c r="EF17" s="4">
        <f ca="1">IF($AG17&gt;0,'[1]9'!F89,"")</f>
        <v>0</v>
      </c>
      <c r="EG17" s="4">
        <f ca="1">IF($AG17&gt;0,'[1]9'!F90,"")</f>
        <v>0</v>
      </c>
      <c r="EH17" s="4">
        <f ca="1">IF($AG17&gt;0,'[1]9'!F91,"")</f>
        <v>0</v>
      </c>
      <c r="EI17" s="4">
        <f ca="1">IF($AG17&gt;0,'[1]9'!F92,"")</f>
        <v>0</v>
      </c>
      <c r="EJ17" s="4">
        <f ca="1">IF($AG17&gt;0,'[1]9'!F93,"")</f>
        <v>0</v>
      </c>
      <c r="EK17" s="4">
        <f ca="1">IF($AG17&gt;0,'[1]9'!F94,"")</f>
        <v>12</v>
      </c>
      <c r="EL17" s="4">
        <f ca="1">IF($AG17&gt;0,'[1]9'!F95,"")</f>
        <v>8</v>
      </c>
      <c r="EM17" s="4">
        <f ca="1">IF($AG17&gt;0,'[1]9'!F96,"")</f>
        <v>20</v>
      </c>
      <c r="EN17" s="4">
        <f ca="1">IF($AG17&gt;0,'[1]9'!F97,"")</f>
        <v>0</v>
      </c>
      <c r="EO17" s="4">
        <f ca="1">IF($AG17&gt;0,'[1]9'!F98,"")</f>
        <v>3</v>
      </c>
      <c r="EP17" s="4">
        <f ca="1">IF($AG17&gt;0,'[1]9'!F99,"")</f>
        <v>3</v>
      </c>
      <c r="EQ17" s="4">
        <f ca="1">IF($AG17&gt;0,'[1]9'!F100,"")</f>
        <v>21</v>
      </c>
      <c r="ER17" s="4">
        <f ca="1">IF($AG17&gt;0,'[1]9'!F101,"")</f>
        <v>7</v>
      </c>
      <c r="ES17" s="4">
        <f ca="1">IF($AG17&gt;0,'[1]9'!F102,"")</f>
        <v>0</v>
      </c>
      <c r="ET17" s="4">
        <f ca="1">IF($AG17&gt;0,'[1]9'!F103,"")</f>
        <v>0</v>
      </c>
      <c r="EU17" s="4">
        <f ca="1">IF($AG17&gt;0,'[1]9'!F104,"")</f>
        <v>6</v>
      </c>
      <c r="EV17" s="4">
        <f ca="1">IF($AG17&gt;0,'[1]9'!F105,"")</f>
        <v>1</v>
      </c>
      <c r="EW17" s="4">
        <f ca="1">IF($AG17&gt;0,'[1]9'!F106,"")</f>
        <v>1</v>
      </c>
      <c r="EX17" s="4">
        <f ca="1">IF($AG17&gt;0,'[1]9'!F107,"")</f>
        <v>6</v>
      </c>
      <c r="EY17" s="4">
        <f ca="1">IF($AG17&gt;0,'[1]9'!F108,"")</f>
        <v>1</v>
      </c>
      <c r="EZ17" s="4">
        <f ca="1">IF($AG17&gt;0,'[1]9'!F109,"")</f>
        <v>3</v>
      </c>
      <c r="FA17" s="4">
        <f ca="1">IF($AG17&gt;0,'[1]9'!F110,"")</f>
        <v>239</v>
      </c>
      <c r="FB17" s="4">
        <f ca="1">IF($AG17&gt;0,'[1]9'!F111,"")</f>
        <v>18</v>
      </c>
      <c r="FC17" s="4">
        <f ca="1">IF($AG17&gt;0,'[1]9'!F112,"")</f>
        <v>80</v>
      </c>
      <c r="FD17" s="4">
        <f ca="1">IF($AG17&gt;0,'[1]9'!F113,"")</f>
        <v>80</v>
      </c>
    </row>
    <row r="18" spans="1:160">
      <c r="A18" s="2"/>
      <c r="B18" s="3">
        <f>IF(AE18&gt;0,10,"")</f>
        <v>10</v>
      </c>
      <c r="C18" s="3">
        <f t="shared" ca="1" si="1"/>
        <v>1</v>
      </c>
      <c r="D18" s="3">
        <f t="shared" ca="1" si="0"/>
        <v>1</v>
      </c>
      <c r="E18" s="3">
        <f t="shared" ca="1" si="0"/>
        <v>1</v>
      </c>
      <c r="F18" s="3">
        <f t="shared" ca="1" si="0"/>
        <v>1</v>
      </c>
      <c r="G18" s="3">
        <f ca="1">IF($AG18&gt;0,[1]SASARAN!B$11,"")</f>
        <v>19</v>
      </c>
      <c r="H18" s="3">
        <f ca="1">IF($AG18&gt;0,'[1]10'!F$10,"")</f>
        <v>19</v>
      </c>
      <c r="I18" s="3">
        <f ca="1">IF($AG18&gt;0,[1]SASARAN!C$11,"")</f>
        <v>188</v>
      </c>
      <c r="J18" s="3">
        <f ca="1">IF($AG18&gt;0,'[1]10'!F$11,"")</f>
        <v>188</v>
      </c>
      <c r="K18" s="3">
        <f ca="1">IF($AG18&gt;0,[1]SASARAN!S$11,"")</f>
        <v>132</v>
      </c>
      <c r="L18" s="3">
        <f ca="1">IF($AG18&gt;0,[1]SASARAN!T$11,"")</f>
        <v>136</v>
      </c>
      <c r="M18" s="3">
        <f ca="1">IF($AG18&gt;0,[1]SASARAN!U$11,"")</f>
        <v>268</v>
      </c>
      <c r="N18" s="3">
        <f ca="1">IF($AG18&gt;0,[1]SASARAN!V$11,"")</f>
        <v>262</v>
      </c>
      <c r="O18" s="3">
        <f ca="1">IF($AG18&gt;0,[1]SASARAN!W$11,"")</f>
        <v>261</v>
      </c>
      <c r="P18" s="3">
        <f ca="1">IF($AG18&gt;0,[1]SASARAN!X$11,"")</f>
        <v>523</v>
      </c>
      <c r="Q18" s="3">
        <f ca="1">IF($AG18&gt;0,[1]SASARAN!Y$11,"")</f>
        <v>517</v>
      </c>
      <c r="R18" s="3">
        <f ca="1">IF($AG18&gt;0,[1]SASARAN!Z$11,"")</f>
        <v>479</v>
      </c>
      <c r="S18" s="3">
        <f ca="1">IF($AG18&gt;0,[1]SASARAN!AA$11,"")</f>
        <v>996</v>
      </c>
      <c r="T18" s="3">
        <f ca="1">IF($AG18&gt;0,'[1]10'!F$12,"")</f>
        <v>538</v>
      </c>
      <c r="U18" s="3">
        <f ca="1">IF($AG18&gt;0,'[1]10'!F$13,"")</f>
        <v>527</v>
      </c>
      <c r="V18" s="3">
        <f ca="1">IF($AG18&gt;0,'[1]10'!F$14,"")</f>
        <v>1065</v>
      </c>
      <c r="W18" s="3">
        <f ca="1">IF($AG18&gt;0,'[1]10'!F$15,"")</f>
        <v>151</v>
      </c>
      <c r="X18" s="3">
        <f ca="1">IF($AG18&gt;0,'[1]10'!F$16,"")</f>
        <v>167</v>
      </c>
      <c r="Y18" s="3">
        <f ca="1">IF($AG18&gt;0,'[1]10'!F$17,"")</f>
        <v>318</v>
      </c>
      <c r="Z18" s="3">
        <f ca="1">IF($AG18&gt;0,'[1]10'!F$18,"")</f>
        <v>266</v>
      </c>
      <c r="AA18" s="3">
        <f ca="1">IF($AG18&gt;0,'[1]10'!F$19,"")</f>
        <v>271</v>
      </c>
      <c r="AB18" s="3">
        <f ca="1">IF($AG18&gt;0,'[1]10'!F$20,"")</f>
        <v>537</v>
      </c>
      <c r="AC18" s="3">
        <f ca="1">IF($AG18&gt;0,'[1]10'!F$21,"")</f>
        <v>417</v>
      </c>
      <c r="AD18" s="3">
        <f ca="1">IF($AG18&gt;0,'[1]10'!F$22,"")</f>
        <v>438</v>
      </c>
      <c r="AE18" s="3">
        <f>'[1]10'!F$23</f>
        <v>759</v>
      </c>
      <c r="AF18" s="3">
        <f ca="1">IF($AG18&gt;0,'[1]10'!F$24,"")</f>
        <v>178</v>
      </c>
      <c r="AG18" s="3">
        <f ca="1">IF($AG18&gt;0,'[1]10'!F$25,"")</f>
        <v>176</v>
      </c>
      <c r="AH18" s="3">
        <f ca="1">IF($AG18&gt;0,'[1]10'!F$26,"")</f>
        <v>354</v>
      </c>
      <c r="AI18" s="3">
        <f ca="1">IF($AG18&gt;0,'[1]10'!F$27,"")</f>
        <v>190</v>
      </c>
      <c r="AJ18" s="3">
        <f ca="1">IF($AG18&gt;0,'[1]10'!F$28,"")</f>
        <v>213</v>
      </c>
      <c r="AK18" s="3">
        <f ca="1">IF($AG18&gt;0,'[1]10'!F$29,"")</f>
        <v>403</v>
      </c>
      <c r="AL18" s="3">
        <f ca="1">IF($AG18&gt;0,'[1]10'!F$30,"")</f>
        <v>36</v>
      </c>
      <c r="AM18" s="3">
        <f ca="1">IF($AG18&gt;0,'[1]10'!F$31,"")</f>
        <v>36</v>
      </c>
      <c r="AN18" s="3">
        <f ca="1">IF($AG18&gt;0,'[1]10'!F$32,"")</f>
        <v>72</v>
      </c>
      <c r="AO18" s="3">
        <f ca="1">IF($AG18&gt;0,'[1]10'!F$33,"")</f>
        <v>13</v>
      </c>
      <c r="AP18" s="3">
        <f ca="1">IF($AG18&gt;0,'[1]10'!F$34,"")</f>
        <v>13</v>
      </c>
      <c r="AQ18" s="3">
        <f ca="1">IF($AG18&gt;0,'[1]10'!F$35,"")</f>
        <v>26</v>
      </c>
      <c r="AR18" s="3">
        <f ca="1">IF($AG18&gt;0,'[1]10'!F$36,"")</f>
        <v>66</v>
      </c>
      <c r="AS18" s="3">
        <f ca="1">IF($AG18&gt;0,'[1]10'!F$37,"")</f>
        <v>82</v>
      </c>
      <c r="AT18" s="3">
        <f ca="1">IF($AG18&gt;0,'[1]10'!F$38,"")</f>
        <v>148</v>
      </c>
      <c r="AU18" s="3">
        <f ca="1">IF($AG18&gt;0,'[1]10'!F$39,"")</f>
        <v>0</v>
      </c>
      <c r="AV18" s="3">
        <f ca="1">IF($AG18&gt;0,'[1]10'!F$40,"")</f>
        <v>0</v>
      </c>
      <c r="AW18" s="3">
        <f ca="1">IF($AG18&gt;0,'[1]10'!F$41,"")</f>
        <v>0</v>
      </c>
      <c r="AX18" s="3">
        <f ca="1">IF($AG18&gt;0,'[1]10'!F$42,"")</f>
        <v>10</v>
      </c>
      <c r="AY18" s="3">
        <f ca="1">IF($AG18&gt;0,'[1]10'!F$43,"")</f>
        <v>9</v>
      </c>
      <c r="AZ18" s="3">
        <f ca="1">IF($AG18&gt;0,'[1]10'!F$44,"")</f>
        <v>19</v>
      </c>
      <c r="BA18" s="3">
        <f ca="1">IF($AG18&gt;0,'[1]10'!F$45,"")</f>
        <v>62</v>
      </c>
      <c r="BB18" s="3">
        <f ca="1">IF($AG18&gt;0,'[1]10'!F$46,"")</f>
        <v>56</v>
      </c>
      <c r="BC18" s="3">
        <f ca="1">IF($AG18&gt;0,'[1]10'!F$47,"")</f>
        <v>118</v>
      </c>
      <c r="BD18" s="3">
        <f ca="1">IF($AG18&gt;0,'[1]10'!F$48,"")</f>
        <v>321</v>
      </c>
      <c r="BE18" s="3">
        <f ca="1">IF($AG18&gt;0,'[1]10'!F$49,"")</f>
        <v>347</v>
      </c>
      <c r="BF18" s="3">
        <f ca="1">IF($AG18&gt;0,'[1]10'!F$50,"")</f>
        <v>668</v>
      </c>
      <c r="BG18" s="3">
        <f ca="1">IF($AG18&gt;0,'[1]10'!F$51,"")</f>
        <v>24</v>
      </c>
      <c r="BH18" s="3">
        <f ca="1">IF($AG18&gt;0,'[1]10'!F$52,"")</f>
        <v>26</v>
      </c>
      <c r="BI18" s="3">
        <f ca="1">IF($AG18&gt;0,'[1]10'!F$53,"")</f>
        <v>50</v>
      </c>
      <c r="BJ18" s="3">
        <f ca="1">IF($AG18&gt;0,'[1]10'!F$54,"")</f>
        <v>21</v>
      </c>
      <c r="BK18" s="3">
        <f ca="1">IF($AG18&gt;0,'[1]10'!F$55,"")</f>
        <v>16</v>
      </c>
      <c r="BL18" s="3">
        <f ca="1">IF($AG18&gt;0,'[1]10'!F$56,"")</f>
        <v>37</v>
      </c>
      <c r="BM18" s="3">
        <f ca="1">IF($AG18&gt;0,'[1]10'!F$57,"")</f>
        <v>78</v>
      </c>
      <c r="BN18" s="3">
        <f ca="1">IF($AG18&gt;0,'[1]10'!F$58,"")</f>
        <v>79</v>
      </c>
      <c r="BO18" s="3">
        <f ca="1">IF($AG18&gt;0,'[1]10'!F$59,"")</f>
        <v>157</v>
      </c>
      <c r="BP18" s="3">
        <f ca="1">IF($AG18&gt;0,'[1]10'!F$60,"")</f>
        <v>318</v>
      </c>
      <c r="BQ18" s="3">
        <f ca="1">IF($AG18&gt;0,'[1]10'!F$61,"")</f>
        <v>343</v>
      </c>
      <c r="BR18" s="3">
        <f ca="1">IF($AG18&gt;0,'[1]10'!F$62,"")</f>
        <v>661</v>
      </c>
      <c r="BS18" s="3">
        <f ca="1">IF($AG18&gt;0,'[1]10'!F$63,"")</f>
        <v>0</v>
      </c>
      <c r="BT18" s="3">
        <f ca="1">IF($AG18&gt;0,'[1]10'!F$64,"")</f>
        <v>0</v>
      </c>
      <c r="BU18" s="3">
        <f ca="1">IF($AG18&gt;0,'[1]10'!F$65,"")</f>
        <v>0</v>
      </c>
      <c r="BV18" s="4">
        <f ca="1">IF($AG18&gt;0,'[1]10'!F27,"")</f>
        <v>0</v>
      </c>
      <c r="BW18" s="4">
        <f ca="1">IF($AG18&gt;0,'[1]10'!F28,"")</f>
        <v>0</v>
      </c>
      <c r="BX18" s="4">
        <f ca="1">IF($AG18&gt;0,'[1]10'!F29,"")</f>
        <v>0</v>
      </c>
      <c r="BY18" s="4">
        <f ca="1">IF($AG18&gt;0,'[1]10'!F30,"")</f>
        <v>43</v>
      </c>
      <c r="BZ18" s="4">
        <f ca="1">IF($AG18&gt;0,'[1]10'!F31,"")</f>
        <v>31</v>
      </c>
      <c r="CA18" s="4">
        <f ca="1">IF($AG18&gt;0,'[1]10'!F32,"")</f>
        <v>74</v>
      </c>
      <c r="CB18" s="4">
        <f ca="1">IF($AG18&gt;0,'[1]10'!F33,"")</f>
        <v>325</v>
      </c>
      <c r="CC18" s="4">
        <f ca="1">IF($AG18&gt;0,'[1]10'!F34,"")</f>
        <v>349</v>
      </c>
      <c r="CD18" s="4">
        <f ca="1">IF($AG18&gt;0,'[1]10'!F35,"")</f>
        <v>674</v>
      </c>
      <c r="CE18" s="4">
        <f ca="1">IF($AG18&gt;0,'[1]10'!F36,"")</f>
        <v>28</v>
      </c>
      <c r="CF18" s="4">
        <f ca="1">IF($AG18&gt;0,'[1]10'!F37,"")</f>
        <v>37</v>
      </c>
      <c r="CG18" s="4">
        <f ca="1">IF($AG18&gt;0,'[1]10'!F38,"")</f>
        <v>65</v>
      </c>
      <c r="CH18" s="4">
        <f ca="1">IF($AG18&gt;0,'[1]10'!F39,"")</f>
        <v>12</v>
      </c>
      <c r="CI18" s="4">
        <f ca="1">IF($AG18&gt;0,'[1]10'!F40,"")</f>
        <v>12</v>
      </c>
      <c r="CJ18" s="4">
        <f ca="1">IF($AG18&gt;0,'[1]10'!F41,"")</f>
        <v>24</v>
      </c>
      <c r="CK18" s="4">
        <f ca="1">IF($AG18&gt;0,'[1]10'!F42,"")</f>
        <v>9</v>
      </c>
      <c r="CL18" s="4">
        <f ca="1">IF($AG18&gt;0,'[1]10'!F43,"")</f>
        <v>9</v>
      </c>
      <c r="CM18" s="4">
        <f ca="1">IF($AG18&gt;0,'[1]10'!F44,"")</f>
        <v>18</v>
      </c>
      <c r="CN18" s="4">
        <f ca="1">IF($AG18&gt;0,'[1]10'!F45,"")</f>
        <v>0</v>
      </c>
      <c r="CO18" s="4">
        <f ca="1">IF($AG18&gt;0,'[1]10'!F46,"")</f>
        <v>0</v>
      </c>
      <c r="CP18" s="4">
        <f ca="1">IF($AG18&gt;0,'[1]10'!F47,"")</f>
        <v>0</v>
      </c>
      <c r="CQ18" s="4">
        <f ca="1">IF($AG18&gt;0,'[1]10'!F48,"")</f>
        <v>0</v>
      </c>
      <c r="CR18" s="4">
        <f ca="1">IF($AG18&gt;0,'[1]10'!F49,"")</f>
        <v>0</v>
      </c>
      <c r="CS18" s="4">
        <f ca="1">IF($AG18&gt;0,'[1]10'!F50,"")</f>
        <v>0</v>
      </c>
      <c r="CT18" s="4">
        <f ca="1">IF($AG18&gt;0,'[1]10'!F51,"")</f>
        <v>0</v>
      </c>
      <c r="CU18" s="4">
        <f ca="1">IF($AG18&gt;0,'[1]10'!F52,"")</f>
        <v>9</v>
      </c>
      <c r="CV18" s="4">
        <f ca="1">IF($AG18&gt;0,'[1]10'!F53,"")</f>
        <v>4</v>
      </c>
      <c r="CW18" s="4">
        <f ca="1">IF($AG18&gt;0,'[1]10'!F54,"")</f>
        <v>13</v>
      </c>
      <c r="CX18" s="4">
        <f ca="1">IF($AG18&gt;0,'[1]10'!F55,"")</f>
        <v>12</v>
      </c>
      <c r="CY18" s="4">
        <f ca="1">IF($AG18&gt;0,'[1]10'!F56,"")</f>
        <v>8</v>
      </c>
      <c r="CZ18" s="4">
        <f ca="1">IF($AG18&gt;0,'[1]10'!F57,"")</f>
        <v>20</v>
      </c>
      <c r="DA18" s="4">
        <f ca="1">IF($AG18&gt;0,'[1]10'!F58,"")</f>
        <v>9</v>
      </c>
      <c r="DB18" s="4">
        <f ca="1">IF($AG18&gt;0,'[1]10'!F59,"")</f>
        <v>8</v>
      </c>
      <c r="DC18" s="4">
        <f ca="1">IF($AG18&gt;0,'[1]10'!F60,"")</f>
        <v>17</v>
      </c>
      <c r="DD18" s="4">
        <f ca="1">IF($AG18&gt;0,'[1]10'!F61,"")</f>
        <v>8</v>
      </c>
      <c r="DE18" s="4">
        <f ca="1">IF($AG18&gt;0,'[1]10'!F62,"")</f>
        <v>7</v>
      </c>
      <c r="DF18" s="4">
        <f ca="1">IF($AG18&gt;0,'[1]10'!F63,"")</f>
        <v>15</v>
      </c>
      <c r="DG18" s="4">
        <f ca="1">IF($AG18&gt;0,'[1]10'!F64,"")</f>
        <v>13</v>
      </c>
      <c r="DH18" s="4">
        <f ca="1">IF($AG18&gt;0,'[1]10'!F65,"")</f>
        <v>6</v>
      </c>
      <c r="DI18" s="4">
        <f ca="1">IF($AG18&gt;0,'[1]10'!F66,"")</f>
        <v>19</v>
      </c>
      <c r="DJ18" s="4">
        <f ca="1">IF($AG18&gt;0,'[1]10'!F67,"")</f>
        <v>0</v>
      </c>
      <c r="DK18" s="4">
        <f ca="1">IF($AG18&gt;0,'[1]10'!F68,"")</f>
        <v>0</v>
      </c>
      <c r="DL18" s="4">
        <f ca="1">IF($AG18&gt;0,'[1]10'!F69,"")</f>
        <v>0</v>
      </c>
      <c r="DM18" s="4">
        <f ca="1">IF($AG18&gt;0,'[1]10'!F70,"")</f>
        <v>5</v>
      </c>
      <c r="DN18" s="4">
        <f ca="1">IF($AG18&gt;0,'[1]10'!F71,"")</f>
        <v>13</v>
      </c>
      <c r="DO18" s="4">
        <f ca="1">IF($AG18&gt;0,'[1]10'!F72,"")</f>
        <v>18</v>
      </c>
      <c r="DP18" s="4">
        <f ca="1">IF($AG18&gt;0,'[1]10'!F73,"")</f>
        <v>0</v>
      </c>
      <c r="DQ18" s="4">
        <f ca="1">IF($AG18&gt;0,'[1]10'!F74,"")</f>
        <v>0</v>
      </c>
      <c r="DR18" s="4">
        <f ca="1">IF($AG18&gt;0,'[1]10'!F75,"")</f>
        <v>0</v>
      </c>
      <c r="DS18" s="4">
        <f ca="1">IF($AG18&gt;0,'[1]10'!F76,"")</f>
        <v>0</v>
      </c>
      <c r="DT18" s="4">
        <f ca="1">IF($AG18&gt;0,'[1]10'!F77,"")</f>
        <v>0</v>
      </c>
      <c r="DU18" s="4">
        <f ca="1">IF($AG18&gt;0,'[1]10'!F78,"")</f>
        <v>0</v>
      </c>
      <c r="DV18" s="4">
        <f ca="1">IF($AG18&gt;0,'[1]10'!F79,"")</f>
        <v>0</v>
      </c>
      <c r="DW18" s="4">
        <f ca="1">IF($AG18&gt;0,'[1]10'!F80,"")</f>
        <v>0</v>
      </c>
      <c r="DX18" s="4">
        <f ca="1">IF($AG18&gt;0,'[1]10'!F81,"")</f>
        <v>0</v>
      </c>
      <c r="DY18" s="4">
        <f ca="1">IF($AG18&gt;0,'[1]10'!F82,"")</f>
        <v>0</v>
      </c>
      <c r="DZ18" s="4">
        <f ca="1">IF($AG18&gt;0,'[1]10'!F83,"")</f>
        <v>0</v>
      </c>
      <c r="EA18" s="4">
        <f ca="1">IF($AG18&gt;0,'[1]10'!F84,"")</f>
        <v>0</v>
      </c>
      <c r="EB18" s="4">
        <f ca="1">IF($AG18&gt;0,'[1]10'!F85,"")</f>
        <v>0</v>
      </c>
      <c r="EC18" s="4">
        <f ca="1">IF($AG18&gt;0,'[1]10'!F86,"")</f>
        <v>0</v>
      </c>
      <c r="ED18" s="4">
        <f ca="1">IF($AG18&gt;0,'[1]10'!F87,"")</f>
        <v>0</v>
      </c>
      <c r="EE18" s="4">
        <f ca="1">IF($AG18&gt;0,'[1]10'!F88,"")</f>
        <v>0</v>
      </c>
      <c r="EF18" s="4">
        <f ca="1">IF($AG18&gt;0,'[1]10'!F89,"")</f>
        <v>0</v>
      </c>
      <c r="EG18" s="4">
        <f ca="1">IF($AG18&gt;0,'[1]10'!F90,"")</f>
        <v>0</v>
      </c>
      <c r="EH18" s="4">
        <f ca="1">IF($AG18&gt;0,'[1]10'!F91,"")</f>
        <v>0</v>
      </c>
      <c r="EI18" s="4">
        <f ca="1">IF($AG18&gt;0,'[1]10'!F92,"")</f>
        <v>0</v>
      </c>
      <c r="EJ18" s="4">
        <f ca="1">IF($AG18&gt;0,'[1]10'!F93,"")</f>
        <v>0</v>
      </c>
      <c r="EK18" s="4">
        <f ca="1">IF($AG18&gt;0,'[1]10'!F94,"")</f>
        <v>9</v>
      </c>
      <c r="EL18" s="4">
        <f ca="1">IF($AG18&gt;0,'[1]10'!F95,"")</f>
        <v>4</v>
      </c>
      <c r="EM18" s="4">
        <f ca="1">IF($AG18&gt;0,'[1]10'!F96,"")</f>
        <v>13</v>
      </c>
      <c r="EN18" s="4">
        <f ca="1">IF($AG18&gt;0,'[1]10'!F97,"")</f>
        <v>1</v>
      </c>
      <c r="EO18" s="4">
        <f ca="1">IF($AG18&gt;0,'[1]10'!F98,"")</f>
        <v>0</v>
      </c>
      <c r="EP18" s="4">
        <f ca="1">IF($AG18&gt;0,'[1]10'!F99,"")</f>
        <v>1</v>
      </c>
      <c r="EQ18" s="4">
        <f ca="1">IF($AG18&gt;0,'[1]10'!F100,"")</f>
        <v>27</v>
      </c>
      <c r="ER18" s="4">
        <f ca="1">IF($AG18&gt;0,'[1]10'!F101,"")</f>
        <v>11</v>
      </c>
      <c r="ES18" s="4">
        <f ca="1">IF($AG18&gt;0,'[1]10'!F102,"")</f>
        <v>0</v>
      </c>
      <c r="ET18" s="4">
        <f ca="1">IF($AG18&gt;0,'[1]10'!F103,"")</f>
        <v>0</v>
      </c>
      <c r="EU18" s="4">
        <f ca="1">IF($AG18&gt;0,'[1]10'!F104,"")</f>
        <v>27</v>
      </c>
      <c r="EV18" s="4">
        <f ca="1">IF($AG18&gt;0,'[1]10'!F105,"")</f>
        <v>2</v>
      </c>
      <c r="EW18" s="4">
        <f ca="1">IF($AG18&gt;0,'[1]10'!F106,"")</f>
        <v>2</v>
      </c>
      <c r="EX18" s="4">
        <f ca="1">IF($AG18&gt;0,'[1]10'!F107,"")</f>
        <v>5</v>
      </c>
      <c r="EY18" s="4">
        <f ca="1">IF($AG18&gt;0,'[1]10'!F108,"")</f>
        <v>0</v>
      </c>
      <c r="EZ18" s="4">
        <f ca="1">IF($AG18&gt;0,'[1]10'!F109,"")</f>
        <v>21</v>
      </c>
      <c r="FA18" s="4">
        <f ca="1">IF($AG18&gt;0,'[1]10'!F110,"")</f>
        <v>543</v>
      </c>
      <c r="FB18" s="4">
        <f ca="1">IF($AG18&gt;0,'[1]10'!F111,"")</f>
        <v>13</v>
      </c>
      <c r="FC18" s="4">
        <f ca="1">IF($AG18&gt;0,'[1]10'!F112,"")</f>
        <v>0</v>
      </c>
      <c r="FD18" s="4">
        <f ca="1">IF($AG18&gt;0,'[1]10'!F113,"")</f>
        <v>0</v>
      </c>
    </row>
    <row r="19" spans="1:160">
      <c r="A19" s="2"/>
      <c r="B19" s="3">
        <f>IF(AE19&gt;0,11,"")</f>
        <v>11</v>
      </c>
      <c r="C19" s="3">
        <f t="shared" ca="1" si="1"/>
        <v>1</v>
      </c>
      <c r="D19" s="3">
        <f t="shared" ca="1" si="0"/>
        <v>1</v>
      </c>
      <c r="E19" s="3">
        <f t="shared" ca="1" si="0"/>
        <v>1</v>
      </c>
      <c r="F19" s="3">
        <f t="shared" ca="1" si="0"/>
        <v>1</v>
      </c>
      <c r="G19" s="3">
        <f ca="1">IF($AG19&gt;0,[1]SASARAN!B$11,"")</f>
        <v>19</v>
      </c>
      <c r="H19" s="3">
        <f ca="1">IF($AG19&gt;0,'[1]11'!F$10,"")</f>
        <v>19</v>
      </c>
      <c r="I19" s="3">
        <f ca="1">IF($AG19&gt;0,[1]SASARAN!C$11,"")</f>
        <v>188</v>
      </c>
      <c r="J19" s="3">
        <f ca="1">IF($AG19&gt;0,'[1]11'!F$11,"")</f>
        <v>188</v>
      </c>
      <c r="K19" s="3">
        <f ca="1">IF($AG19&gt;0,[1]SASARAN!S$11,"")</f>
        <v>132</v>
      </c>
      <c r="L19" s="3">
        <f ca="1">IF($AG19&gt;0,[1]SASARAN!T$11,"")</f>
        <v>136</v>
      </c>
      <c r="M19" s="3">
        <f ca="1">IF($AG19&gt;0,[1]SASARAN!U$11,"")</f>
        <v>268</v>
      </c>
      <c r="N19" s="3">
        <f ca="1">IF($AG19&gt;0,[1]SASARAN!V$11,"")</f>
        <v>262</v>
      </c>
      <c r="O19" s="3">
        <f ca="1">IF($AG19&gt;0,[1]SASARAN!W$11,"")</f>
        <v>261</v>
      </c>
      <c r="P19" s="3">
        <f ca="1">IF($AG19&gt;0,[1]SASARAN!X$11,"")</f>
        <v>523</v>
      </c>
      <c r="Q19" s="3">
        <f ca="1">IF($AG19&gt;0,[1]SASARAN!Y$11,"")</f>
        <v>517</v>
      </c>
      <c r="R19" s="3">
        <f ca="1">IF($AG19&gt;0,[1]SASARAN!Z$11,"")</f>
        <v>479</v>
      </c>
      <c r="S19" s="3">
        <f ca="1">IF($AG19&gt;0,[1]SASARAN!AA$11,"")</f>
        <v>996</v>
      </c>
      <c r="T19" s="3">
        <f ca="1">IF($AG19&gt;0,'[1]11'!F$12,"")</f>
        <v>927</v>
      </c>
      <c r="U19" s="3">
        <f ca="1">IF($AG19&gt;0,'[1]11'!F$13,"")</f>
        <v>866</v>
      </c>
      <c r="V19" s="3">
        <f ca="1">IF($AG19&gt;0,'[1]11'!F$14,"")</f>
        <v>1793</v>
      </c>
      <c r="W19" s="3">
        <f ca="1">IF($AG19&gt;0,'[1]11'!F$15,"")</f>
        <v>179</v>
      </c>
      <c r="X19" s="3">
        <f ca="1">IF($AG19&gt;0,'[1]11'!F$16,"")</f>
        <v>186</v>
      </c>
      <c r="Y19" s="3">
        <f ca="1">IF($AG19&gt;0,'[1]11'!F$17,"")</f>
        <v>365</v>
      </c>
      <c r="Z19" s="3">
        <f ca="1">IF($AG19&gt;0,'[1]11'!F$18,"")</f>
        <v>283</v>
      </c>
      <c r="AA19" s="3">
        <f ca="1">IF($AG19&gt;0,'[1]11'!F$19,"")</f>
        <v>250</v>
      </c>
      <c r="AB19" s="3">
        <f ca="1">IF($AG19&gt;0,'[1]11'!F$20,"")</f>
        <v>533</v>
      </c>
      <c r="AC19" s="3">
        <f ca="1">IF($AG19&gt;0,'[1]11'!F$21,"")</f>
        <v>462</v>
      </c>
      <c r="AD19" s="3">
        <f ca="1">IF($AG19&gt;0,'[1]11'!F$22,"")</f>
        <v>436</v>
      </c>
      <c r="AE19" s="3">
        <f>'[1]11'!F$23</f>
        <v>759</v>
      </c>
      <c r="AF19" s="3">
        <f ca="1">IF($AG19&gt;0,'[1]11'!F$24,"")</f>
        <v>181</v>
      </c>
      <c r="AG19" s="3">
        <f ca="1">IF($AG19&gt;0,'[1]11'!F$25,"")</f>
        <v>170</v>
      </c>
      <c r="AH19" s="3">
        <f ca="1">IF($AG19&gt;0,'[1]11'!F$26,"")</f>
        <v>351</v>
      </c>
      <c r="AI19" s="3">
        <f ca="1">IF($AG19&gt;0,'[1]11'!F$27,"")</f>
        <v>216</v>
      </c>
      <c r="AJ19" s="3">
        <f ca="1">IF($AG19&gt;0,'[1]11'!F$28,"")</f>
        <v>214</v>
      </c>
      <c r="AK19" s="3">
        <f ca="1">IF($AG19&gt;0,'[1]11'!F$29,"")</f>
        <v>430</v>
      </c>
      <c r="AL19" s="3">
        <f ca="1">IF($AG19&gt;0,'[1]11'!F$30,"")</f>
        <v>55</v>
      </c>
      <c r="AM19" s="3">
        <f ca="1">IF($AG19&gt;0,'[1]11'!F$31,"")</f>
        <v>40</v>
      </c>
      <c r="AN19" s="3">
        <f ca="1">IF($AG19&gt;0,'[1]11'!F$32,"")</f>
        <v>95</v>
      </c>
      <c r="AO19" s="3">
        <f ca="1">IF($AG19&gt;0,'[1]11'!F$33,"")</f>
        <v>10</v>
      </c>
      <c r="AP19" s="3">
        <f ca="1">IF($AG19&gt;0,'[1]11'!F$34,"")</f>
        <v>12</v>
      </c>
      <c r="AQ19" s="3">
        <f ca="1">IF($AG19&gt;0,'[1]11'!F$35,"")</f>
        <v>22</v>
      </c>
      <c r="AR19" s="3">
        <f ca="1">IF($AG19&gt;0,'[1]11'!F$36,"")</f>
        <v>95</v>
      </c>
      <c r="AS19" s="3">
        <f ca="1">IF($AG19&gt;0,'[1]11'!F$37,"")</f>
        <v>81</v>
      </c>
      <c r="AT19" s="3">
        <f ca="1">IF($AG19&gt;0,'[1]11'!F$38,"")</f>
        <v>176</v>
      </c>
      <c r="AU19" s="3">
        <f ca="1">IF($AG19&gt;0,'[1]11'!F$39,"")</f>
        <v>0</v>
      </c>
      <c r="AV19" s="3">
        <f ca="1">IF($AG19&gt;0,'[1]11'!F$40,"")</f>
        <v>0</v>
      </c>
      <c r="AW19" s="3">
        <f ca="1">IF($AG19&gt;0,'[1]11'!F$41,"")</f>
        <v>0</v>
      </c>
      <c r="AX19" s="3">
        <f ca="1">IF($AG19&gt;0,'[1]11'!F$42,"")</f>
        <v>16</v>
      </c>
      <c r="AY19" s="3">
        <f ca="1">IF($AG19&gt;0,'[1]11'!F$43,"")</f>
        <v>10</v>
      </c>
      <c r="AZ19" s="3">
        <f ca="1">IF($AG19&gt;0,'[1]11'!F$44,"")</f>
        <v>26</v>
      </c>
      <c r="BA19" s="3">
        <f ca="1">IF($AG19&gt;0,'[1]11'!F$45,"")</f>
        <v>89</v>
      </c>
      <c r="BB19" s="3">
        <f ca="1">IF($AG19&gt;0,'[1]11'!F$46,"")</f>
        <v>52</v>
      </c>
      <c r="BC19" s="3">
        <f ca="1">IF($AG19&gt;0,'[1]11'!F$47,"")</f>
        <v>141</v>
      </c>
      <c r="BD19" s="3">
        <f ca="1">IF($AG19&gt;0,'[1]11'!F$48,"")</f>
        <v>338</v>
      </c>
      <c r="BE19" s="3">
        <f ca="1">IF($AG19&gt;0,'[1]11'!F$49,"")</f>
        <v>348</v>
      </c>
      <c r="BF19" s="3">
        <f ca="1">IF($AG19&gt;0,'[1]11'!F$50,"")</f>
        <v>686</v>
      </c>
      <c r="BG19" s="3">
        <f ca="1">IF($AG19&gt;0,'[1]11'!F$51,"")</f>
        <v>19</v>
      </c>
      <c r="BH19" s="3">
        <f ca="1">IF($AG19&gt;0,'[1]11'!F$52,"")</f>
        <v>26</v>
      </c>
      <c r="BI19" s="3">
        <f ca="1">IF($AG19&gt;0,'[1]11'!F$53,"")</f>
        <v>45</v>
      </c>
      <c r="BJ19" s="3">
        <f ca="1">IF($AG19&gt;0,'[1]11'!F$54,"")</f>
        <v>34</v>
      </c>
      <c r="BK19" s="3">
        <f ca="1">IF($AG19&gt;0,'[1]11'!F$55,"")</f>
        <v>14</v>
      </c>
      <c r="BL19" s="3">
        <f ca="1">IF($AG19&gt;0,'[1]11'!F$56,"")</f>
        <v>48</v>
      </c>
      <c r="BM19" s="3">
        <f ca="1">IF($AG19&gt;0,'[1]11'!F$57,"")</f>
        <v>85</v>
      </c>
      <c r="BN19" s="3">
        <f ca="1">IF($AG19&gt;0,'[1]11'!F$58,"")</f>
        <v>75</v>
      </c>
      <c r="BO19" s="3">
        <f ca="1">IF($AG19&gt;0,'[1]11'!F$59,"")</f>
        <v>160</v>
      </c>
      <c r="BP19" s="3">
        <f ca="1">IF($AG19&gt;0,'[1]11'!F$60,"")</f>
        <v>343</v>
      </c>
      <c r="BQ19" s="3">
        <f ca="1">IF($AG19&gt;0,'[1]11'!F$61,"")</f>
        <v>347</v>
      </c>
      <c r="BR19" s="3">
        <f ca="1">IF($AG19&gt;0,'[1]11'!F$62,"")</f>
        <v>690</v>
      </c>
      <c r="BS19" s="3">
        <f ca="1">IF($AG19&gt;0,'[1]11'!F$63,"")</f>
        <v>0</v>
      </c>
      <c r="BT19" s="3">
        <f ca="1">IF($AG19&gt;0,'[1]11'!F$64,"")</f>
        <v>0</v>
      </c>
      <c r="BU19" s="3">
        <f ca="1">IF($AG19&gt;0,'[1]11'!F$65,"")</f>
        <v>0</v>
      </c>
      <c r="BV19" s="4">
        <f ca="1">IF($AG19&gt;0,'[1]11'!F27,"")</f>
        <v>0</v>
      </c>
      <c r="BW19" s="4">
        <f ca="1">IF($AG19&gt;0,'[1]11'!F28,"")</f>
        <v>0</v>
      </c>
      <c r="BX19" s="4">
        <f ca="1">IF($AG19&gt;0,'[1]11'!F29,"")</f>
        <v>0</v>
      </c>
      <c r="BY19" s="4">
        <f ca="1">IF($AG19&gt;0,'[1]11'!F30,"")</f>
        <v>54</v>
      </c>
      <c r="BZ19" s="4">
        <f ca="1">IF($AG19&gt;0,'[1]11'!F31,"")</f>
        <v>27</v>
      </c>
      <c r="CA19" s="4">
        <f ca="1">IF($AG19&gt;0,'[1]11'!F32,"")</f>
        <v>81</v>
      </c>
      <c r="CB19" s="4">
        <f ca="1">IF($AG19&gt;0,'[1]11'!F33,"")</f>
        <v>341</v>
      </c>
      <c r="CC19" s="4">
        <f ca="1">IF($AG19&gt;0,'[1]11'!F34,"")</f>
        <v>339</v>
      </c>
      <c r="CD19" s="4">
        <f ca="1">IF($AG19&gt;0,'[1]11'!F35,"")</f>
        <v>680</v>
      </c>
      <c r="CE19" s="4">
        <f ca="1">IF($AG19&gt;0,'[1]11'!F36,"")</f>
        <v>42</v>
      </c>
      <c r="CF19" s="4">
        <f ca="1">IF($AG19&gt;0,'[1]11'!F37,"")</f>
        <v>45</v>
      </c>
      <c r="CG19" s="4">
        <f ca="1">IF($AG19&gt;0,'[1]11'!F38,"")</f>
        <v>87</v>
      </c>
      <c r="CH19" s="4">
        <f ca="1">IF($AG19&gt;0,'[1]11'!F39,"")</f>
        <v>14</v>
      </c>
      <c r="CI19" s="4">
        <f ca="1">IF($AG19&gt;0,'[1]11'!F40,"")</f>
        <v>11</v>
      </c>
      <c r="CJ19" s="4">
        <f ca="1">IF($AG19&gt;0,'[1]11'!F41,"")</f>
        <v>25</v>
      </c>
      <c r="CK19" s="4">
        <f ca="1">IF($AG19&gt;0,'[1]11'!F42,"")</f>
        <v>11</v>
      </c>
      <c r="CL19" s="4">
        <f ca="1">IF($AG19&gt;0,'[1]11'!F43,"")</f>
        <v>14</v>
      </c>
      <c r="CM19" s="4">
        <f ca="1">IF($AG19&gt;0,'[1]11'!F44,"")</f>
        <v>25</v>
      </c>
      <c r="CN19" s="4">
        <f ca="1">IF($AG19&gt;0,'[1]11'!F45,"")</f>
        <v>0</v>
      </c>
      <c r="CO19" s="4">
        <f ca="1">IF($AG19&gt;0,'[1]11'!F46,"")</f>
        <v>0</v>
      </c>
      <c r="CP19" s="4">
        <f ca="1">IF($AG19&gt;0,'[1]11'!F47,"")</f>
        <v>0</v>
      </c>
      <c r="CQ19" s="4">
        <f ca="1">IF($AG19&gt;0,'[1]11'!F48,"")</f>
        <v>0</v>
      </c>
      <c r="CR19" s="4">
        <f ca="1">IF($AG19&gt;0,'[1]11'!F49,"")</f>
        <v>0</v>
      </c>
      <c r="CS19" s="4">
        <f ca="1">IF($AG19&gt;0,'[1]11'!F50,"")</f>
        <v>0</v>
      </c>
      <c r="CT19" s="4">
        <f ca="1">IF($AG19&gt;0,'[1]11'!F51,"")</f>
        <v>0</v>
      </c>
      <c r="CU19" s="4">
        <f ca="1">IF($AG19&gt;0,'[1]11'!F52,"")</f>
        <v>7</v>
      </c>
      <c r="CV19" s="4">
        <f ca="1">IF($AG19&gt;0,'[1]11'!F53,"")</f>
        <v>8</v>
      </c>
      <c r="CW19" s="4">
        <f ca="1">IF($AG19&gt;0,'[1]11'!F54,"")</f>
        <v>15</v>
      </c>
      <c r="CX19" s="4">
        <f ca="1">IF($AG19&gt;0,'[1]11'!F55,"")</f>
        <v>9</v>
      </c>
      <c r="CY19" s="4">
        <f ca="1">IF($AG19&gt;0,'[1]11'!F56,"")</f>
        <v>4</v>
      </c>
      <c r="CZ19" s="4">
        <f ca="1">IF($AG19&gt;0,'[1]11'!F57,"")</f>
        <v>13</v>
      </c>
      <c r="DA19" s="4">
        <f ca="1">IF($AG19&gt;0,'[1]11'!F58,"")</f>
        <v>10</v>
      </c>
      <c r="DB19" s="4">
        <f ca="1">IF($AG19&gt;0,'[1]11'!F59,"")</f>
        <v>8</v>
      </c>
      <c r="DC19" s="4">
        <f ca="1">IF($AG19&gt;0,'[1]11'!F60,"")</f>
        <v>18</v>
      </c>
      <c r="DD19" s="4">
        <f ca="1">IF($AG19&gt;0,'[1]11'!F61,"")</f>
        <v>9</v>
      </c>
      <c r="DE19" s="4">
        <f ca="1">IF($AG19&gt;0,'[1]11'!F62,"")</f>
        <v>8</v>
      </c>
      <c r="DF19" s="4">
        <f ca="1">IF($AG19&gt;0,'[1]11'!F63,"")</f>
        <v>17</v>
      </c>
      <c r="DG19" s="4">
        <f ca="1">IF($AG19&gt;0,'[1]11'!F64,"")</f>
        <v>8</v>
      </c>
      <c r="DH19" s="4">
        <f ca="1">IF($AG19&gt;0,'[1]11'!F65,"")</f>
        <v>7</v>
      </c>
      <c r="DI19" s="4">
        <f ca="1">IF($AG19&gt;0,'[1]11'!F66,"")</f>
        <v>15</v>
      </c>
      <c r="DJ19" s="4">
        <f ca="1">IF($AG19&gt;0,'[1]11'!F67,"")</f>
        <v>11</v>
      </c>
      <c r="DK19" s="4">
        <f ca="1">IF($AG19&gt;0,'[1]11'!F68,"")</f>
        <v>6</v>
      </c>
      <c r="DL19" s="4">
        <f ca="1">IF($AG19&gt;0,'[1]11'!F69,"")</f>
        <v>17</v>
      </c>
      <c r="DM19" s="4">
        <f ca="1">IF($AG19&gt;0,'[1]11'!F70,"")</f>
        <v>0</v>
      </c>
      <c r="DN19" s="4">
        <f ca="1">IF($AG19&gt;0,'[1]11'!F71,"")</f>
        <v>0</v>
      </c>
      <c r="DO19" s="4">
        <f ca="1">IF($AG19&gt;0,'[1]11'!F72,"")</f>
        <v>0</v>
      </c>
      <c r="DP19" s="4">
        <f ca="1">IF($AG19&gt;0,'[1]11'!F73,"")</f>
        <v>0</v>
      </c>
      <c r="DQ19" s="4">
        <f ca="1">IF($AG19&gt;0,'[1]11'!F74,"")</f>
        <v>0</v>
      </c>
      <c r="DR19" s="4">
        <f ca="1">IF($AG19&gt;0,'[1]11'!F75,"")</f>
        <v>0</v>
      </c>
      <c r="DS19" s="4">
        <f ca="1">IF($AG19&gt;0,'[1]11'!F76,"")</f>
        <v>0</v>
      </c>
      <c r="DT19" s="4">
        <f ca="1">IF($AG19&gt;0,'[1]11'!F77,"")</f>
        <v>0</v>
      </c>
      <c r="DU19" s="4">
        <f ca="1">IF($AG19&gt;0,'[1]11'!F78,"")</f>
        <v>0</v>
      </c>
      <c r="DV19" s="4">
        <f ca="1">IF($AG19&gt;0,'[1]11'!F79,"")</f>
        <v>0</v>
      </c>
      <c r="DW19" s="4">
        <f ca="1">IF($AG19&gt;0,'[1]11'!F80,"")</f>
        <v>0</v>
      </c>
      <c r="DX19" s="4">
        <f ca="1">IF($AG19&gt;0,'[1]11'!F81,"")</f>
        <v>0</v>
      </c>
      <c r="DY19" s="4">
        <f ca="1">IF($AG19&gt;0,'[1]11'!F82,"")</f>
        <v>0</v>
      </c>
      <c r="DZ19" s="4">
        <f ca="1">IF($AG19&gt;0,'[1]11'!F83,"")</f>
        <v>0</v>
      </c>
      <c r="EA19" s="4">
        <f ca="1">IF($AG19&gt;0,'[1]11'!F84,"")</f>
        <v>0</v>
      </c>
      <c r="EB19" s="4">
        <f ca="1">IF($AG19&gt;0,'[1]11'!F85,"")</f>
        <v>0</v>
      </c>
      <c r="EC19" s="4">
        <f ca="1">IF($AG19&gt;0,'[1]11'!F86,"")</f>
        <v>0</v>
      </c>
      <c r="ED19" s="4">
        <f ca="1">IF($AG19&gt;0,'[1]11'!F87,"")</f>
        <v>0</v>
      </c>
      <c r="EE19" s="4">
        <f ca="1">IF($AG19&gt;0,'[1]11'!F88,"")</f>
        <v>0</v>
      </c>
      <c r="EF19" s="4">
        <f ca="1">IF($AG19&gt;0,'[1]11'!F89,"")</f>
        <v>0</v>
      </c>
      <c r="EG19" s="4">
        <f ca="1">IF($AG19&gt;0,'[1]11'!F90,"")</f>
        <v>0</v>
      </c>
      <c r="EH19" s="4">
        <f ca="1">IF($AG19&gt;0,'[1]11'!F91,"")</f>
        <v>0</v>
      </c>
      <c r="EI19" s="4">
        <f ca="1">IF($AG19&gt;0,'[1]11'!F92,"")</f>
        <v>0</v>
      </c>
      <c r="EJ19" s="4">
        <f ca="1">IF($AG19&gt;0,'[1]11'!F93,"")</f>
        <v>0</v>
      </c>
      <c r="EK19" s="4">
        <f ca="1">IF($AG19&gt;0,'[1]11'!F94,"")</f>
        <v>7</v>
      </c>
      <c r="EL19" s="4">
        <f ca="1">IF($AG19&gt;0,'[1]11'!F95,"")</f>
        <v>7</v>
      </c>
      <c r="EM19" s="4">
        <f ca="1">IF($AG19&gt;0,'[1]11'!F96,"")</f>
        <v>14</v>
      </c>
      <c r="EN19" s="4">
        <f ca="1">IF($AG19&gt;0,'[1]11'!F97,"")</f>
        <v>1</v>
      </c>
      <c r="EO19" s="4">
        <f ca="1">IF($AG19&gt;0,'[1]11'!F98,"")</f>
        <v>1</v>
      </c>
      <c r="EP19" s="4">
        <f ca="1">IF($AG19&gt;0,'[1]11'!F99,"")</f>
        <v>2</v>
      </c>
      <c r="EQ19" s="4">
        <f ca="1">IF($AG19&gt;0,'[1]11'!F100,"")</f>
        <v>17</v>
      </c>
      <c r="ER19" s="4">
        <f ca="1">IF($AG19&gt;0,'[1]11'!F101,"")</f>
        <v>12</v>
      </c>
      <c r="ES19" s="4">
        <f ca="1">IF($AG19&gt;0,'[1]11'!F102,"")</f>
        <v>0</v>
      </c>
      <c r="ET19" s="4">
        <f ca="1">IF($AG19&gt;0,'[1]11'!F103,"")</f>
        <v>0</v>
      </c>
      <c r="EU19" s="4">
        <f ca="1">IF($AG19&gt;0,'[1]11'!F104,"")</f>
        <v>6</v>
      </c>
      <c r="EV19" s="4">
        <f ca="1">IF($AG19&gt;0,'[1]11'!F105,"")</f>
        <v>4</v>
      </c>
      <c r="EW19" s="4">
        <f ca="1">IF($AG19&gt;0,'[1]11'!F106,"")</f>
        <v>4</v>
      </c>
      <c r="EX19" s="4">
        <f ca="1">IF($AG19&gt;0,'[1]11'!F107,"")</f>
        <v>6</v>
      </c>
      <c r="EY19" s="4">
        <f ca="1">IF($AG19&gt;0,'[1]11'!F108,"")</f>
        <v>0</v>
      </c>
      <c r="EZ19" s="4">
        <f ca="1">IF($AG19&gt;0,'[1]11'!F109,"")</f>
        <v>9</v>
      </c>
      <c r="FA19" s="4">
        <f ca="1">IF($AG19&gt;0,'[1]11'!F110,"")</f>
        <v>634</v>
      </c>
      <c r="FB19" s="4">
        <f ca="1">IF($AG19&gt;0,'[1]11'!F111,"")</f>
        <v>14</v>
      </c>
      <c r="FC19" s="4">
        <f ca="1">IF($AG19&gt;0,'[1]11'!F112,"")</f>
        <v>73</v>
      </c>
      <c r="FD19" s="4">
        <f ca="1">IF($AG19&gt;0,'[1]11'!F113,"")</f>
        <v>73</v>
      </c>
    </row>
    <row r="20" spans="1:160">
      <c r="A20" s="2"/>
      <c r="B20" s="3">
        <f>IF(AE20&gt;0,12,"")</f>
        <v>12</v>
      </c>
      <c r="C20" s="3">
        <f t="shared" ca="1" si="1"/>
        <v>1</v>
      </c>
      <c r="D20" s="3">
        <f t="shared" ca="1" si="0"/>
        <v>1</v>
      </c>
      <c r="E20" s="3">
        <f t="shared" ca="1" si="0"/>
        <v>1</v>
      </c>
      <c r="F20" s="3">
        <f t="shared" ca="1" si="0"/>
        <v>1</v>
      </c>
      <c r="G20" s="3">
        <f ca="1">IF($AG20&gt;0,[1]SASARAN!B$11,"")</f>
        <v>19</v>
      </c>
      <c r="H20" s="3">
        <f ca="1">IF($AG20&gt;0,'[1]12'!F$10,"")</f>
        <v>19</v>
      </c>
      <c r="I20" s="3">
        <f ca="1">IF($AG20&gt;0,[1]SASARAN!C$11,"")</f>
        <v>188</v>
      </c>
      <c r="J20" s="3">
        <f ca="1">IF($AG20&gt;0,'[1]12'!F$11,"")</f>
        <v>188</v>
      </c>
      <c r="K20" s="3">
        <f ca="1">IF($AG20&gt;0,[1]SASARAN!S$11,"")</f>
        <v>132</v>
      </c>
      <c r="L20" s="3">
        <f ca="1">IF($AG20&gt;0,[1]SASARAN!T$11,"")</f>
        <v>136</v>
      </c>
      <c r="M20" s="3">
        <f ca="1">IF($AG20&gt;0,[1]SASARAN!U$11,"")</f>
        <v>268</v>
      </c>
      <c r="N20" s="3">
        <f ca="1">IF($AG20&gt;0,[1]SASARAN!V$11,"")</f>
        <v>262</v>
      </c>
      <c r="O20" s="3">
        <f ca="1">IF($AG20&gt;0,[1]SASARAN!W$11,"")</f>
        <v>261</v>
      </c>
      <c r="P20" s="3">
        <f ca="1">IF($AG20&gt;0,[1]SASARAN!X$11,"")</f>
        <v>523</v>
      </c>
      <c r="Q20" s="3">
        <f ca="1">IF($AG20&gt;0,[1]SASARAN!Y$11,"")</f>
        <v>517</v>
      </c>
      <c r="R20" s="3">
        <f ca="1">IF($AG20&gt;0,[1]SASARAN!Z$11,"")</f>
        <v>479</v>
      </c>
      <c r="S20" s="3">
        <f ca="1">IF($AG20&gt;0,[1]SASARAN!AA$11,"")</f>
        <v>996</v>
      </c>
      <c r="T20" s="3">
        <f ca="1">IF($AG20&gt;0,'[1]12'!F$12,"")</f>
        <v>537</v>
      </c>
      <c r="U20" s="3">
        <f ca="1">IF($AG20&gt;0,'[1]12'!F$13,"")</f>
        <v>523</v>
      </c>
      <c r="V20" s="3">
        <f ca="1">IF($AG20&gt;0,'[1]12'!F$14,"")</f>
        <v>1060</v>
      </c>
      <c r="W20" s="3">
        <f ca="1">IF($AG20&gt;0,'[1]12'!F$15,"")</f>
        <v>147</v>
      </c>
      <c r="X20" s="3">
        <f ca="1">IF($AG20&gt;0,'[1]12'!F$16,"")</f>
        <v>154</v>
      </c>
      <c r="Y20" s="3">
        <f ca="1">IF($AG20&gt;0,'[1]12'!F$17,"")</f>
        <v>301</v>
      </c>
      <c r="Z20" s="3">
        <f ca="1">IF($AG20&gt;0,'[1]12'!F$18,"")</f>
        <v>258</v>
      </c>
      <c r="AA20" s="3">
        <f ca="1">IF($AG20&gt;0,'[1]12'!F$19,"")</f>
        <v>246</v>
      </c>
      <c r="AB20" s="3">
        <f ca="1">IF($AG20&gt;0,'[1]12'!F$20,"")</f>
        <v>504</v>
      </c>
      <c r="AC20" s="3">
        <f ca="1">IF($AG20&gt;0,'[1]12'!F$21,"")</f>
        <v>405</v>
      </c>
      <c r="AD20" s="3">
        <f ca="1">IF($AG20&gt;0,'[1]12'!F$22,"")</f>
        <v>400</v>
      </c>
      <c r="AE20" s="3">
        <f>'[1]12'!F$23</f>
        <v>757</v>
      </c>
      <c r="AF20" s="3">
        <f ca="1">IF($AG20&gt;0,'[1]12'!F$24,"")</f>
        <v>162</v>
      </c>
      <c r="AG20" s="3">
        <f ca="1">IF($AG20&gt;0,'[1]12'!F$25,"")</f>
        <v>174</v>
      </c>
      <c r="AH20" s="3">
        <f ca="1">IF($AG20&gt;0,'[1]12'!F$26,"")</f>
        <v>336</v>
      </c>
      <c r="AI20" s="3">
        <f ca="1">IF($AG20&gt;0,'[1]12'!F$27,"")</f>
        <v>163</v>
      </c>
      <c r="AJ20" s="3">
        <f ca="1">IF($AG20&gt;0,'[1]12'!F$28,"")</f>
        <v>151</v>
      </c>
      <c r="AK20" s="3">
        <f ca="1">IF($AG20&gt;0,'[1]12'!F$29,"")</f>
        <v>314</v>
      </c>
      <c r="AL20" s="3">
        <f ca="1">IF($AG20&gt;0,'[1]12'!F$30,"")</f>
        <v>74</v>
      </c>
      <c r="AM20" s="3">
        <f ca="1">IF($AG20&gt;0,'[1]12'!F$31,"")</f>
        <v>69</v>
      </c>
      <c r="AN20" s="3">
        <f ca="1">IF($AG20&gt;0,'[1]12'!F$32,"")</f>
        <v>143</v>
      </c>
      <c r="AO20" s="3">
        <f ca="1">IF($AG20&gt;0,'[1]12'!F$33,"")</f>
        <v>6</v>
      </c>
      <c r="AP20" s="3">
        <f ca="1">IF($AG20&gt;0,'[1]12'!F$34,"")</f>
        <v>6</v>
      </c>
      <c r="AQ20" s="3">
        <f ca="1">IF($AG20&gt;0,'[1]12'!F$35,"")</f>
        <v>12</v>
      </c>
      <c r="AR20" s="3">
        <f ca="1">IF($AG20&gt;0,'[1]12'!F$36,"")</f>
        <v>69</v>
      </c>
      <c r="AS20" s="3">
        <f ca="1">IF($AG20&gt;0,'[1]12'!F$37,"")</f>
        <v>63</v>
      </c>
      <c r="AT20" s="3">
        <f ca="1">IF($AG20&gt;0,'[1]12'!F$38,"")</f>
        <v>132</v>
      </c>
      <c r="AU20" s="3">
        <f ca="1">IF($AG20&gt;0,'[1]12'!F$39,"")</f>
        <v>0</v>
      </c>
      <c r="AV20" s="3">
        <f ca="1">IF($AG20&gt;0,'[1]12'!F$40,"")</f>
        <v>0</v>
      </c>
      <c r="AW20" s="3">
        <f ca="1">IF($AG20&gt;0,'[1]12'!F$41,"")</f>
        <v>0</v>
      </c>
      <c r="AX20" s="3">
        <f ca="1">IF($AG20&gt;0,'[1]12'!F$42,"")</f>
        <v>10</v>
      </c>
      <c r="AY20" s="3">
        <f ca="1">IF($AG20&gt;0,'[1]12'!F$43,"")</f>
        <v>11</v>
      </c>
      <c r="AZ20" s="3">
        <f ca="1">IF($AG20&gt;0,'[1]12'!F$44,"")</f>
        <v>21</v>
      </c>
      <c r="BA20" s="3">
        <f ca="1">IF($AG20&gt;0,'[1]12'!F$45,"")</f>
        <v>71</v>
      </c>
      <c r="BB20" s="3">
        <f ca="1">IF($AG20&gt;0,'[1]12'!F$46,"")</f>
        <v>45</v>
      </c>
      <c r="BC20" s="3">
        <f ca="1">IF($AG20&gt;0,'[1]12'!F$47,"")</f>
        <v>116</v>
      </c>
      <c r="BD20" s="3">
        <f ca="1">IF($AG20&gt;0,'[1]12'!F$48,"")</f>
        <v>299</v>
      </c>
      <c r="BE20" s="3">
        <f ca="1">IF($AG20&gt;0,'[1]12'!F$49,"")</f>
        <v>325</v>
      </c>
      <c r="BF20" s="3">
        <f ca="1">IF($AG20&gt;0,'[1]12'!F$50,"")</f>
        <v>624</v>
      </c>
      <c r="BG20" s="3">
        <f ca="1">IF($AG20&gt;0,'[1]12'!F$51,"")</f>
        <v>25</v>
      </c>
      <c r="BH20" s="3">
        <f ca="1">IF($AG20&gt;0,'[1]12'!F$52,"")</f>
        <v>19</v>
      </c>
      <c r="BI20" s="3">
        <f ca="1">IF($AG20&gt;0,'[1]12'!F$53,"")</f>
        <v>44</v>
      </c>
      <c r="BJ20" s="3">
        <f ca="1">IF($AG20&gt;0,'[1]12'!F$54,"")</f>
        <v>15</v>
      </c>
      <c r="BK20" s="3">
        <f ca="1">IF($AG20&gt;0,'[1]12'!F$55,"")</f>
        <v>10</v>
      </c>
      <c r="BL20" s="3">
        <f ca="1">IF($AG20&gt;0,'[1]12'!F$56,"")</f>
        <v>25</v>
      </c>
      <c r="BM20" s="3">
        <f ca="1">IF($AG20&gt;0,'[1]12'!F$57,"")</f>
        <v>67</v>
      </c>
      <c r="BN20" s="3">
        <f ca="1">IF($AG20&gt;0,'[1]12'!F$58,"")</f>
        <v>60</v>
      </c>
      <c r="BO20" s="3">
        <f ca="1">IF($AG20&gt;0,'[1]12'!F$59,"")</f>
        <v>127</v>
      </c>
      <c r="BP20" s="3">
        <f ca="1">IF($AG20&gt;0,'[1]12'!F$60,"")</f>
        <v>323</v>
      </c>
      <c r="BQ20" s="3">
        <f ca="1">IF($AG20&gt;0,'[1]12'!F$61,"")</f>
        <v>330</v>
      </c>
      <c r="BR20" s="3">
        <f ca="1">IF($AG20&gt;0,'[1]12'!F$62,"")</f>
        <v>653</v>
      </c>
      <c r="BS20" s="3">
        <f ca="1">IF($AG20&gt;0,'[1]12'!F$63,"")</f>
        <v>0</v>
      </c>
      <c r="BT20" s="3">
        <f ca="1">IF($AG20&gt;0,'[1]12'!F$64,"")</f>
        <v>0</v>
      </c>
      <c r="BU20" s="3">
        <f ca="1">IF($AG20&gt;0,'[1]12'!F$65,"")</f>
        <v>0</v>
      </c>
      <c r="BV20" s="4">
        <f ca="1">IF($AG20&gt;0,'[1]12'!F27,"")</f>
        <v>0</v>
      </c>
      <c r="BW20" s="4">
        <f ca="1">IF($AG20&gt;0,'[1]12'!F28,"")</f>
        <v>0</v>
      </c>
      <c r="BX20" s="4">
        <f ca="1">IF($AG20&gt;0,'[1]12'!F29,"")</f>
        <v>0</v>
      </c>
      <c r="BY20" s="4">
        <f ca="1">IF($AG20&gt;0,'[1]12'!F30,"")</f>
        <v>45</v>
      </c>
      <c r="BZ20" s="4">
        <f ca="1">IF($AG20&gt;0,'[1]12'!F31,"")</f>
        <v>21</v>
      </c>
      <c r="CA20" s="4">
        <f ca="1">IF($AG20&gt;0,'[1]12'!F32,"")</f>
        <v>66</v>
      </c>
      <c r="CB20" s="4">
        <f ca="1">IF($AG20&gt;0,'[1]12'!F33,"")</f>
        <v>311</v>
      </c>
      <c r="CC20" s="4">
        <f ca="1">IF($AG20&gt;0,'[1]12'!F34,"")</f>
        <v>333</v>
      </c>
      <c r="CD20" s="4">
        <f ca="1">IF($AG20&gt;0,'[1]12'!F35,"")</f>
        <v>644</v>
      </c>
      <c r="CE20" s="4">
        <f ca="1">IF($AG20&gt;0,'[1]12'!F36,"")</f>
        <v>29</v>
      </c>
      <c r="CF20" s="4">
        <f ca="1">IF($AG20&gt;0,'[1]12'!F37,"")</f>
        <v>32</v>
      </c>
      <c r="CG20" s="4">
        <f ca="1">IF($AG20&gt;0,'[1]12'!F38,"")</f>
        <v>61</v>
      </c>
      <c r="CH20" s="4">
        <f ca="1">IF($AG20&gt;0,'[1]12'!F39,"")</f>
        <v>9</v>
      </c>
      <c r="CI20" s="4">
        <f ca="1">IF($AG20&gt;0,'[1]12'!F40,"")</f>
        <v>8</v>
      </c>
      <c r="CJ20" s="4">
        <f ca="1">IF($AG20&gt;0,'[1]12'!F41,"")</f>
        <v>17</v>
      </c>
      <c r="CK20" s="4">
        <f ca="1">IF($AG20&gt;0,'[1]12'!F42,"")</f>
        <v>11</v>
      </c>
      <c r="CL20" s="4">
        <f ca="1">IF($AG20&gt;0,'[1]12'!F43,"")</f>
        <v>6</v>
      </c>
      <c r="CM20" s="4">
        <f ca="1">IF($AG20&gt;0,'[1]12'!F44,"")</f>
        <v>17</v>
      </c>
      <c r="CN20" s="4">
        <f ca="1">IF($AG20&gt;0,'[1]12'!F45,"")</f>
        <v>0</v>
      </c>
      <c r="CO20" s="4">
        <f ca="1">IF($AG20&gt;0,'[1]12'!F46,"")</f>
        <v>0</v>
      </c>
      <c r="CP20" s="4">
        <f ca="1">IF($AG20&gt;0,'[1]12'!F47,"")</f>
        <v>0</v>
      </c>
      <c r="CQ20" s="4">
        <f ca="1">IF($AG20&gt;0,'[1]12'!F48,"")</f>
        <v>0</v>
      </c>
      <c r="CR20" s="4">
        <f ca="1">IF($AG20&gt;0,'[1]12'!F49,"")</f>
        <v>0</v>
      </c>
      <c r="CS20" s="4">
        <f ca="1">IF($AG20&gt;0,'[1]12'!F50,"")</f>
        <v>0</v>
      </c>
      <c r="CT20" s="4">
        <f ca="1">IF($AG20&gt;0,'[1]12'!F51,"")</f>
        <v>0</v>
      </c>
      <c r="CU20" s="4">
        <f ca="1">IF($AG20&gt;0,'[1]12'!F52,"")</f>
        <v>17</v>
      </c>
      <c r="CV20" s="4">
        <f ca="1">IF($AG20&gt;0,'[1]12'!F53,"")</f>
        <v>21</v>
      </c>
      <c r="CW20" s="4">
        <f ca="1">IF($AG20&gt;0,'[1]12'!F54,"")</f>
        <v>38</v>
      </c>
      <c r="CX20" s="4">
        <f ca="1">IF($AG20&gt;0,'[1]12'!F55,"")</f>
        <v>7</v>
      </c>
      <c r="CY20" s="4">
        <f ca="1">IF($AG20&gt;0,'[1]12'!F56,"")</f>
        <v>8</v>
      </c>
      <c r="CZ20" s="4">
        <f ca="1">IF($AG20&gt;0,'[1]12'!F57,"")</f>
        <v>15</v>
      </c>
      <c r="DA20" s="4">
        <f ca="1">IF($AG20&gt;0,'[1]12'!F58,"")</f>
        <v>9</v>
      </c>
      <c r="DB20" s="4">
        <f ca="1">IF($AG20&gt;0,'[1]12'!F59,"")</f>
        <v>4</v>
      </c>
      <c r="DC20" s="4">
        <f ca="1">IF($AG20&gt;0,'[1]12'!F60,"")</f>
        <v>13</v>
      </c>
      <c r="DD20" s="4">
        <f ca="1">IF($AG20&gt;0,'[1]12'!F61,"")</f>
        <v>10</v>
      </c>
      <c r="DE20" s="4">
        <f ca="1">IF($AG20&gt;0,'[1]12'!F62,"")</f>
        <v>8</v>
      </c>
      <c r="DF20" s="4">
        <f ca="1">IF($AG20&gt;0,'[1]12'!F63,"")</f>
        <v>18</v>
      </c>
      <c r="DG20" s="4">
        <f ca="1">IF($AG20&gt;0,'[1]12'!F64,"")</f>
        <v>9</v>
      </c>
      <c r="DH20" s="4">
        <f ca="1">IF($AG20&gt;0,'[1]12'!F65,"")</f>
        <v>8</v>
      </c>
      <c r="DI20" s="4">
        <f ca="1">IF($AG20&gt;0,'[1]12'!F66,"")</f>
        <v>17</v>
      </c>
      <c r="DJ20" s="4">
        <f ca="1">IF($AG20&gt;0,'[1]12'!F67,"")</f>
        <v>8</v>
      </c>
      <c r="DK20" s="4">
        <f ca="1">IF($AG20&gt;0,'[1]12'!F68,"")</f>
        <v>7</v>
      </c>
      <c r="DL20" s="4">
        <f ca="1">IF($AG20&gt;0,'[1]12'!F69,"")</f>
        <v>15</v>
      </c>
      <c r="DM20" s="4">
        <f ca="1">IF($AG20&gt;0,'[1]12'!F70,"")</f>
        <v>11</v>
      </c>
      <c r="DN20" s="4">
        <f ca="1">IF($AG20&gt;0,'[1]12'!F71,"")</f>
        <v>6</v>
      </c>
      <c r="DO20" s="4">
        <f ca="1">IF($AG20&gt;0,'[1]12'!F72,"")</f>
        <v>17</v>
      </c>
      <c r="DP20" s="4">
        <f ca="1">IF($AG20&gt;0,'[1]12'!F73,"")</f>
        <v>0</v>
      </c>
      <c r="DQ20" s="4">
        <f ca="1">IF($AG20&gt;0,'[1]12'!F74,"")</f>
        <v>0</v>
      </c>
      <c r="DR20" s="4">
        <f ca="1">IF($AG20&gt;0,'[1]12'!F75,"")</f>
        <v>0</v>
      </c>
      <c r="DS20" s="4">
        <f ca="1">IF($AG20&gt;0,'[1]12'!F76,"")</f>
        <v>0</v>
      </c>
      <c r="DT20" s="4">
        <f ca="1">IF($AG20&gt;0,'[1]12'!F77,"")</f>
        <v>0</v>
      </c>
      <c r="DU20" s="4">
        <f ca="1">IF($AG20&gt;0,'[1]12'!F78,"")</f>
        <v>0</v>
      </c>
      <c r="DV20" s="4">
        <f ca="1">IF($AG20&gt;0,'[1]12'!F79,"")</f>
        <v>0</v>
      </c>
      <c r="DW20" s="4">
        <f ca="1">IF($AG20&gt;0,'[1]12'!F80,"")</f>
        <v>0</v>
      </c>
      <c r="DX20" s="4">
        <f ca="1">IF($AG20&gt;0,'[1]12'!F81,"")</f>
        <v>0</v>
      </c>
      <c r="DY20" s="4">
        <f ca="1">IF($AG20&gt;0,'[1]12'!F82,"")</f>
        <v>0</v>
      </c>
      <c r="DZ20" s="4">
        <f ca="1">IF($AG20&gt;0,'[1]12'!F83,"")</f>
        <v>0</v>
      </c>
      <c r="EA20" s="4">
        <f ca="1">IF($AG20&gt;0,'[1]12'!F84,"")</f>
        <v>0</v>
      </c>
      <c r="EB20" s="4">
        <f ca="1">IF($AG20&gt;0,'[1]12'!F85,"")</f>
        <v>0</v>
      </c>
      <c r="EC20" s="4">
        <f ca="1">IF($AG20&gt;0,'[1]12'!F86,"")</f>
        <v>0</v>
      </c>
      <c r="ED20" s="4">
        <f ca="1">IF($AG20&gt;0,'[1]12'!F87,"")</f>
        <v>0</v>
      </c>
      <c r="EE20" s="4">
        <f ca="1">IF($AG20&gt;0,'[1]12'!F88,"")</f>
        <v>0</v>
      </c>
      <c r="EF20" s="4">
        <f ca="1">IF($AG20&gt;0,'[1]12'!F89,"")</f>
        <v>0</v>
      </c>
      <c r="EG20" s="4">
        <f ca="1">IF($AG20&gt;0,'[1]12'!F90,"")</f>
        <v>0</v>
      </c>
      <c r="EH20" s="4">
        <f ca="1">IF($AG20&gt;0,'[1]12'!F91,"")</f>
        <v>0</v>
      </c>
      <c r="EI20" s="4">
        <f ca="1">IF($AG20&gt;0,'[1]12'!F92,"")</f>
        <v>0</v>
      </c>
      <c r="EJ20" s="4">
        <f ca="1">IF($AG20&gt;0,'[1]12'!F93,"")</f>
        <v>0</v>
      </c>
      <c r="EK20" s="4">
        <f ca="1">IF($AG20&gt;0,'[1]12'!F94,"")</f>
        <v>17</v>
      </c>
      <c r="EL20" s="4">
        <f ca="1">IF($AG20&gt;0,'[1]12'!F95,"")</f>
        <v>21</v>
      </c>
      <c r="EM20" s="4">
        <f ca="1">IF($AG20&gt;0,'[1]12'!F96,"")</f>
        <v>38</v>
      </c>
      <c r="EN20" s="4">
        <f ca="1">IF($AG20&gt;0,'[1]12'!F97,"")</f>
        <v>1</v>
      </c>
      <c r="EO20" s="4">
        <f ca="1">IF($AG20&gt;0,'[1]12'!F98,"")</f>
        <v>1</v>
      </c>
      <c r="EP20" s="4">
        <f ca="1">IF($AG20&gt;0,'[1]12'!F99,"")</f>
        <v>2</v>
      </c>
      <c r="EQ20" s="4">
        <f ca="1">IF($AG20&gt;0,'[1]12'!F100,"")</f>
        <v>44</v>
      </c>
      <c r="ER20" s="4">
        <f ca="1">IF($AG20&gt;0,'[1]12'!F101,"")</f>
        <v>49</v>
      </c>
      <c r="ES20" s="4">
        <f ca="1">IF($AG20&gt;0,'[1]12'!F102,"")</f>
        <v>0</v>
      </c>
      <c r="ET20" s="4">
        <f ca="1">IF($AG20&gt;0,'[1]12'!F103,"")</f>
        <v>0</v>
      </c>
      <c r="EU20" s="4">
        <f ca="1">IF($AG20&gt;0,'[1]12'!F104,"")</f>
        <v>44</v>
      </c>
      <c r="EV20" s="4">
        <f ca="1">IF($AG20&gt;0,'[1]12'!F105,"")</f>
        <v>4</v>
      </c>
      <c r="EW20" s="4">
        <f ca="1">IF($AG20&gt;0,'[1]12'!F106,"")</f>
        <v>4</v>
      </c>
      <c r="EX20" s="4">
        <f ca="1">IF($AG20&gt;0,'[1]12'!F107,"")</f>
        <v>11</v>
      </c>
      <c r="EY20" s="4">
        <f ca="1">IF($AG20&gt;0,'[1]12'!F108,"")</f>
        <v>1</v>
      </c>
      <c r="EZ20" s="4">
        <f ca="1">IF($AG20&gt;0,'[1]12'!F109,"")</f>
        <v>10</v>
      </c>
      <c r="FA20" s="4">
        <f ca="1">IF($AG20&gt;0,'[1]12'!F110,"")</f>
        <v>821</v>
      </c>
      <c r="FB20" s="4">
        <f ca="1">IF($AG20&gt;0,'[1]12'!F111,"")</f>
        <v>36</v>
      </c>
      <c r="FC20" s="4">
        <f ca="1">IF($AG20&gt;0,'[1]12'!F112,"")</f>
        <v>0</v>
      </c>
      <c r="FD20" s="4">
        <f ca="1">IF($AG20&gt;0,'[1]12'!F113,"")</f>
        <v>0</v>
      </c>
    </row>
    <row r="21" spans="1:160" ht="15.75" thickBot="1">
      <c r="A21" s="5"/>
      <c r="B21" s="6"/>
      <c r="C21" s="6"/>
      <c r="D21" s="6"/>
      <c r="E21" s="6"/>
      <c r="F21" s="6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</row>
    <row r="22" spans="1:160">
      <c r="A22" s="8" t="s">
        <v>89</v>
      </c>
      <c r="B22" s="9">
        <f>IF(AE20&gt;0,B20,IF(AE19&gt;0,B19,IF(AE18&gt;0,B18,IF(AE17&gt;0,B17,IF(AE16&gt;0,B16,IF(AE15&gt;0,B15,IF(AE14&gt;0,B14,IF(AE13&gt;0,B13,B23))))))))</f>
        <v>12</v>
      </c>
      <c r="C22" s="8">
        <v>1</v>
      </c>
      <c r="D22" s="8">
        <v>1</v>
      </c>
      <c r="E22" s="8">
        <v>1</v>
      </c>
      <c r="F22" s="8">
        <f t="shared" ref="F22:BQ22" si="2">IF($C23&gt;0,SUM(F9:F20)/$C23,0)</f>
        <v>0</v>
      </c>
      <c r="G22" s="8">
        <f t="shared" si="2"/>
        <v>0</v>
      </c>
      <c r="H22" s="8">
        <f t="shared" si="2"/>
        <v>0</v>
      </c>
      <c r="I22" s="8">
        <f t="shared" si="2"/>
        <v>0</v>
      </c>
      <c r="J22" s="8">
        <f t="shared" si="2"/>
        <v>0</v>
      </c>
      <c r="K22" s="8">
        <f t="shared" si="2"/>
        <v>0</v>
      </c>
      <c r="L22" s="8">
        <f t="shared" si="2"/>
        <v>0</v>
      </c>
      <c r="M22" s="8">
        <f t="shared" si="2"/>
        <v>0</v>
      </c>
      <c r="N22" s="8">
        <f t="shared" si="2"/>
        <v>0</v>
      </c>
      <c r="O22" s="8">
        <f t="shared" si="2"/>
        <v>0</v>
      </c>
      <c r="P22" s="8">
        <f t="shared" si="2"/>
        <v>0</v>
      </c>
      <c r="Q22" s="8">
        <f t="shared" si="2"/>
        <v>0</v>
      </c>
      <c r="R22" s="8">
        <f t="shared" si="2"/>
        <v>0</v>
      </c>
      <c r="S22" s="8">
        <f t="shared" si="2"/>
        <v>0</v>
      </c>
      <c r="T22" s="8">
        <f t="shared" si="2"/>
        <v>0</v>
      </c>
      <c r="U22" s="8">
        <f t="shared" si="2"/>
        <v>0</v>
      </c>
      <c r="V22" s="8">
        <f t="shared" si="2"/>
        <v>0</v>
      </c>
      <c r="W22" s="8">
        <f t="shared" si="2"/>
        <v>0</v>
      </c>
      <c r="X22" s="8">
        <f t="shared" si="2"/>
        <v>0</v>
      </c>
      <c r="Y22" s="8">
        <f t="shared" si="2"/>
        <v>0</v>
      </c>
      <c r="Z22" s="8">
        <f t="shared" si="2"/>
        <v>0</v>
      </c>
      <c r="AA22" s="8">
        <f t="shared" si="2"/>
        <v>0</v>
      </c>
      <c r="AB22" s="8">
        <f t="shared" si="2"/>
        <v>0</v>
      </c>
      <c r="AC22" s="8">
        <f t="shared" si="2"/>
        <v>0</v>
      </c>
      <c r="AD22" s="8">
        <f t="shared" si="2"/>
        <v>0</v>
      </c>
      <c r="AE22" s="8">
        <f t="shared" si="2"/>
        <v>0</v>
      </c>
      <c r="AF22" s="8">
        <f t="shared" si="2"/>
        <v>0</v>
      </c>
      <c r="AG22" s="8">
        <f t="shared" si="2"/>
        <v>0</v>
      </c>
      <c r="AH22" s="8">
        <f t="shared" si="2"/>
        <v>0</v>
      </c>
      <c r="AI22" s="8">
        <f t="shared" si="2"/>
        <v>0</v>
      </c>
      <c r="AJ22" s="8">
        <f t="shared" si="2"/>
        <v>0</v>
      </c>
      <c r="AK22" s="8">
        <f t="shared" si="2"/>
        <v>0</v>
      </c>
      <c r="AL22" s="8">
        <f t="shared" si="2"/>
        <v>0</v>
      </c>
      <c r="AM22" s="8">
        <f t="shared" si="2"/>
        <v>0</v>
      </c>
      <c r="AN22" s="8">
        <f t="shared" si="2"/>
        <v>0</v>
      </c>
      <c r="AO22" s="8">
        <f t="shared" si="2"/>
        <v>0</v>
      </c>
      <c r="AP22" s="8">
        <f t="shared" si="2"/>
        <v>0</v>
      </c>
      <c r="AQ22" s="8">
        <f t="shared" si="2"/>
        <v>0</v>
      </c>
      <c r="AR22" s="8">
        <f t="shared" si="2"/>
        <v>0</v>
      </c>
      <c r="AS22" s="8">
        <f t="shared" si="2"/>
        <v>0</v>
      </c>
      <c r="AT22" s="8">
        <f t="shared" si="2"/>
        <v>0</v>
      </c>
      <c r="AU22" s="8">
        <f t="shared" si="2"/>
        <v>0</v>
      </c>
      <c r="AV22" s="8">
        <f t="shared" si="2"/>
        <v>0</v>
      </c>
      <c r="AW22" s="8">
        <f t="shared" si="2"/>
        <v>0</v>
      </c>
      <c r="AX22" s="8">
        <f t="shared" si="2"/>
        <v>0</v>
      </c>
      <c r="AY22" s="8">
        <f t="shared" si="2"/>
        <v>0</v>
      </c>
      <c r="AZ22" s="8">
        <f t="shared" si="2"/>
        <v>0</v>
      </c>
      <c r="BA22" s="8">
        <f t="shared" si="2"/>
        <v>0</v>
      </c>
      <c r="BB22" s="8">
        <f t="shared" si="2"/>
        <v>0</v>
      </c>
      <c r="BC22" s="8">
        <f t="shared" si="2"/>
        <v>0</v>
      </c>
      <c r="BD22" s="8">
        <f t="shared" si="2"/>
        <v>0</v>
      </c>
      <c r="BE22" s="8">
        <f t="shared" si="2"/>
        <v>0</v>
      </c>
      <c r="BF22" s="8">
        <f t="shared" si="2"/>
        <v>0</v>
      </c>
      <c r="BG22" s="8">
        <f t="shared" si="2"/>
        <v>0</v>
      </c>
      <c r="BH22" s="8">
        <f t="shared" si="2"/>
        <v>0</v>
      </c>
      <c r="BI22" s="8">
        <f t="shared" si="2"/>
        <v>0</v>
      </c>
      <c r="BJ22" s="8">
        <f t="shared" si="2"/>
        <v>0</v>
      </c>
      <c r="BK22" s="8">
        <f t="shared" si="2"/>
        <v>0</v>
      </c>
      <c r="BL22" s="8">
        <f t="shared" si="2"/>
        <v>0</v>
      </c>
      <c r="BM22" s="8">
        <f t="shared" si="2"/>
        <v>0</v>
      </c>
      <c r="BN22" s="8">
        <f t="shared" si="2"/>
        <v>0</v>
      </c>
      <c r="BO22" s="8">
        <f t="shared" si="2"/>
        <v>0</v>
      </c>
      <c r="BP22" s="8">
        <f t="shared" si="2"/>
        <v>0</v>
      </c>
      <c r="BQ22" s="8">
        <f t="shared" si="2"/>
        <v>0</v>
      </c>
      <c r="BR22" s="8">
        <f t="shared" ref="BR22:DT22" si="3">IF($C23&gt;0,SUM(BR9:BR20)/$C23,0)</f>
        <v>0</v>
      </c>
      <c r="BS22" s="8">
        <f t="shared" si="3"/>
        <v>0</v>
      </c>
      <c r="BT22" s="8">
        <f t="shared" si="3"/>
        <v>0</v>
      </c>
      <c r="BU22" s="8">
        <f t="shared" si="3"/>
        <v>0</v>
      </c>
      <c r="BV22" s="8">
        <f t="shared" si="3"/>
        <v>0</v>
      </c>
      <c r="BW22" s="8">
        <f t="shared" si="3"/>
        <v>0</v>
      </c>
      <c r="BX22" s="8">
        <f t="shared" si="3"/>
        <v>0</v>
      </c>
      <c r="BY22" s="8">
        <f t="shared" si="3"/>
        <v>0</v>
      </c>
      <c r="BZ22" s="8">
        <f t="shared" si="3"/>
        <v>0</v>
      </c>
      <c r="CA22" s="8">
        <f t="shared" si="3"/>
        <v>0</v>
      </c>
      <c r="CB22" s="8">
        <f t="shared" si="3"/>
        <v>0</v>
      </c>
      <c r="CC22" s="8">
        <f t="shared" si="3"/>
        <v>0</v>
      </c>
      <c r="CD22" s="8">
        <f t="shared" si="3"/>
        <v>0</v>
      </c>
      <c r="CE22" s="8">
        <f t="shared" si="3"/>
        <v>0</v>
      </c>
      <c r="CF22" s="8">
        <f t="shared" si="3"/>
        <v>0</v>
      </c>
      <c r="CG22" s="8">
        <f t="shared" si="3"/>
        <v>0</v>
      </c>
      <c r="CH22" s="8">
        <f t="shared" si="3"/>
        <v>0</v>
      </c>
      <c r="CI22" s="8">
        <f t="shared" si="3"/>
        <v>0</v>
      </c>
      <c r="CJ22" s="8">
        <f t="shared" si="3"/>
        <v>0</v>
      </c>
      <c r="CK22" s="8">
        <f t="shared" si="3"/>
        <v>0</v>
      </c>
      <c r="CL22" s="8">
        <f t="shared" si="3"/>
        <v>0</v>
      </c>
      <c r="CM22" s="8">
        <f t="shared" si="3"/>
        <v>0</v>
      </c>
      <c r="CN22" s="8">
        <f t="shared" si="3"/>
        <v>0</v>
      </c>
      <c r="CO22" s="8">
        <f t="shared" ref="CO22:CT22" ca="1" si="4">SUM(CO9:CO14)</f>
        <v>34</v>
      </c>
      <c r="CP22" s="8">
        <f t="shared" ca="1" si="4"/>
        <v>38</v>
      </c>
      <c r="CQ22" s="8">
        <f t="shared" ca="1" si="4"/>
        <v>72</v>
      </c>
      <c r="CR22" s="8">
        <f t="shared" ca="1" si="4"/>
        <v>334</v>
      </c>
      <c r="CS22" s="8">
        <f t="shared" ca="1" si="4"/>
        <v>340</v>
      </c>
      <c r="CT22" s="8">
        <f t="shared" ca="1" si="4"/>
        <v>674</v>
      </c>
      <c r="CU22" s="8">
        <f ca="1">IF($C23&lt;8,CU10,CU10+CU16)</f>
        <v>1</v>
      </c>
      <c r="CV22" s="8">
        <f t="shared" ref="CV22:EJ22" ca="1" si="5">IF($C23&lt;8,CV10,CV10+CV16)</f>
        <v>1</v>
      </c>
      <c r="CW22" s="8">
        <f t="shared" ca="1" si="5"/>
        <v>2</v>
      </c>
      <c r="CX22" s="8">
        <f t="shared" ca="1" si="5"/>
        <v>6</v>
      </c>
      <c r="CY22" s="8">
        <f t="shared" ca="1" si="5"/>
        <v>6</v>
      </c>
      <c r="CZ22" s="8">
        <f t="shared" ca="1" si="5"/>
        <v>12</v>
      </c>
      <c r="DA22" s="8">
        <f t="shared" ca="1" si="5"/>
        <v>10</v>
      </c>
      <c r="DB22" s="8">
        <f t="shared" ca="1" si="5"/>
        <v>8</v>
      </c>
      <c r="DC22" s="8">
        <f t="shared" ca="1" si="5"/>
        <v>18</v>
      </c>
      <c r="DD22" s="8">
        <f t="shared" ca="1" si="5"/>
        <v>16</v>
      </c>
      <c r="DE22" s="8">
        <f t="shared" ca="1" si="5"/>
        <v>15</v>
      </c>
      <c r="DF22" s="8">
        <f t="shared" ca="1" si="5"/>
        <v>31</v>
      </c>
      <c r="DG22" s="8">
        <f t="shared" ca="1" si="5"/>
        <v>13</v>
      </c>
      <c r="DH22" s="8">
        <f t="shared" ca="1" si="5"/>
        <v>12</v>
      </c>
      <c r="DI22" s="8">
        <f t="shared" ca="1" si="5"/>
        <v>25</v>
      </c>
      <c r="DJ22" s="8">
        <f t="shared" ca="1" si="5"/>
        <v>6</v>
      </c>
      <c r="DK22" s="8">
        <f t="shared" ca="1" si="5"/>
        <v>11</v>
      </c>
      <c r="DL22" s="8">
        <f t="shared" ca="1" si="5"/>
        <v>17</v>
      </c>
      <c r="DM22" s="8">
        <f t="shared" ca="1" si="5"/>
        <v>11</v>
      </c>
      <c r="DN22" s="8">
        <f t="shared" ca="1" si="5"/>
        <v>14</v>
      </c>
      <c r="DO22" s="8">
        <f t="shared" ca="1" si="5"/>
        <v>25</v>
      </c>
      <c r="DP22" s="8">
        <f t="shared" ca="1" si="5"/>
        <v>0</v>
      </c>
      <c r="DQ22" s="8">
        <f t="shared" ca="1" si="5"/>
        <v>0</v>
      </c>
      <c r="DR22" s="8">
        <f t="shared" ca="1" si="5"/>
        <v>0</v>
      </c>
      <c r="DS22" s="8">
        <f t="shared" ca="1" si="5"/>
        <v>0</v>
      </c>
      <c r="DT22" s="8">
        <f t="shared" ca="1" si="5"/>
        <v>0</v>
      </c>
      <c r="DU22" s="8">
        <f t="shared" ca="1" si="5"/>
        <v>0</v>
      </c>
      <c r="DV22" s="8">
        <f t="shared" ca="1" si="5"/>
        <v>0</v>
      </c>
      <c r="DW22" s="8">
        <f t="shared" ca="1" si="5"/>
        <v>0</v>
      </c>
      <c r="DX22" s="8">
        <f t="shared" ca="1" si="5"/>
        <v>0</v>
      </c>
      <c r="DY22" s="8">
        <f t="shared" ca="1" si="5"/>
        <v>0</v>
      </c>
      <c r="DZ22" s="8">
        <f t="shared" ca="1" si="5"/>
        <v>0</v>
      </c>
      <c r="EA22" s="8">
        <f t="shared" ca="1" si="5"/>
        <v>0</v>
      </c>
      <c r="EB22" s="8">
        <f t="shared" ca="1" si="5"/>
        <v>1</v>
      </c>
      <c r="EC22" s="8">
        <f t="shared" ca="1" si="5"/>
        <v>0</v>
      </c>
      <c r="ED22" s="8">
        <f t="shared" ca="1" si="5"/>
        <v>1</v>
      </c>
      <c r="EE22" s="8">
        <f t="shared" ca="1" si="5"/>
        <v>0</v>
      </c>
      <c r="EF22" s="8">
        <f t="shared" ca="1" si="5"/>
        <v>0</v>
      </c>
      <c r="EG22" s="8">
        <f t="shared" ca="1" si="5"/>
        <v>0</v>
      </c>
      <c r="EH22" s="8">
        <f t="shared" ca="1" si="5"/>
        <v>0</v>
      </c>
      <c r="EI22" s="8">
        <f t="shared" ca="1" si="5"/>
        <v>0</v>
      </c>
      <c r="EJ22" s="8">
        <f t="shared" ca="1" si="5"/>
        <v>0</v>
      </c>
      <c r="EK22" s="8">
        <f t="shared" ref="EK22:FD22" ca="1" si="6">SUM(EK9:EK20)</f>
        <v>102</v>
      </c>
      <c r="EL22" s="8">
        <f t="shared" ca="1" si="6"/>
        <v>105</v>
      </c>
      <c r="EM22" s="8">
        <f t="shared" ca="1" si="6"/>
        <v>207</v>
      </c>
      <c r="EN22" s="8">
        <f t="shared" ca="1" si="6"/>
        <v>9</v>
      </c>
      <c r="EO22" s="8">
        <f t="shared" ca="1" si="6"/>
        <v>10</v>
      </c>
      <c r="EP22" s="8">
        <f t="shared" ca="1" si="6"/>
        <v>19</v>
      </c>
      <c r="EQ22" s="8">
        <f t="shared" ca="1" si="6"/>
        <v>250</v>
      </c>
      <c r="ER22" s="8">
        <f t="shared" ca="1" si="6"/>
        <v>217</v>
      </c>
      <c r="ES22" s="8">
        <f t="shared" ca="1" si="6"/>
        <v>82</v>
      </c>
      <c r="ET22" s="8">
        <f t="shared" ca="1" si="6"/>
        <v>1</v>
      </c>
      <c r="EU22" s="8">
        <f t="shared" ca="1" si="6"/>
        <v>206</v>
      </c>
      <c r="EV22" s="8">
        <f t="shared" ca="1" si="6"/>
        <v>20</v>
      </c>
      <c r="EW22" s="8">
        <f t="shared" ca="1" si="6"/>
        <v>20</v>
      </c>
      <c r="EX22" s="8">
        <f t="shared" ca="1" si="6"/>
        <v>99</v>
      </c>
      <c r="EY22" s="8">
        <f t="shared" ca="1" si="6"/>
        <v>25</v>
      </c>
      <c r="EZ22" s="8">
        <f t="shared" ca="1" si="6"/>
        <v>93</v>
      </c>
      <c r="FA22" s="8">
        <f t="shared" ca="1" si="6"/>
        <v>5047</v>
      </c>
      <c r="FB22" s="8">
        <f t="shared" ca="1" si="6"/>
        <v>220</v>
      </c>
      <c r="FC22" s="8">
        <f t="shared" ca="1" si="6"/>
        <v>742</v>
      </c>
      <c r="FD22" s="8">
        <f t="shared" ca="1" si="6"/>
        <v>742</v>
      </c>
    </row>
  </sheetData>
  <mergeCells count="64">
    <mergeCell ref="A1:FD1"/>
    <mergeCell ref="A2:FD2"/>
    <mergeCell ref="EH6:EJ6"/>
    <mergeCell ref="EK6:EM6"/>
    <mergeCell ref="EN6:EP6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2023-02-28T08:25:23Z</dcterms:created>
  <dcterms:modified xsi:type="dcterms:W3CDTF">2023-02-28T08:28:49Z</dcterms:modified>
</cp:coreProperties>
</file>