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75" windowHeight="81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1" i="1"/>
  <c r="G10" i="1"/>
  <c r="G9" i="1"/>
  <c r="G8" i="1"/>
  <c r="G7" i="1"/>
  <c r="G17" i="1" l="1"/>
  <c r="G12" i="1"/>
</calcChain>
</file>

<file path=xl/sharedStrings.xml><?xml version="1.0" encoding="utf-8"?>
<sst xmlns="http://schemas.openxmlformats.org/spreadsheetml/2006/main" count="73" uniqueCount="50">
  <si>
    <t>No</t>
  </si>
  <si>
    <t>Permasalahan</t>
  </si>
  <si>
    <t>Uraian Usulan</t>
  </si>
  <si>
    <t>Volume</t>
  </si>
  <si>
    <t>Satuan</t>
  </si>
  <si>
    <t>Harga per satuan</t>
  </si>
  <si>
    <t>Total Biaya</t>
  </si>
  <si>
    <t>Kelompok Sasaran</t>
  </si>
  <si>
    <t>Lokasi</t>
  </si>
  <si>
    <t>Kegiatan</t>
  </si>
  <si>
    <t>Keterangan</t>
  </si>
  <si>
    <t xml:space="preserve">Fisik </t>
  </si>
  <si>
    <t>Non Fisik</t>
  </si>
  <si>
    <t>Pelatihan</t>
  </si>
  <si>
    <t>Kamus Usulan</t>
  </si>
  <si>
    <t>tidak doble Musren</t>
  </si>
  <si>
    <t>tidak double Pokir</t>
  </si>
  <si>
    <t>RW. 01</t>
  </si>
  <si>
    <t xml:space="preserve">Kegiatan Fisik </t>
  </si>
  <si>
    <t>Air tersumbat, gorong-gorong rusak</t>
  </si>
  <si>
    <t>Gorong-gorong 30x40 (Pembangunan/Pemelihaan Gorong-gorong cor setempat 30x40 cm)</t>
  </si>
  <si>
    <t>m</t>
  </si>
  <si>
    <t>RT 01</t>
  </si>
  <si>
    <t xml:space="preserve">Jl. Hokky RT 01 RW 01 </t>
  </si>
  <si>
    <t>v</t>
  </si>
  <si>
    <t>RT 02</t>
  </si>
  <si>
    <t>Jl. Hokky RT 02 RW 01</t>
  </si>
  <si>
    <t>Penyumbatan saluran air karena tinggi tanah tidak seimbang ( Sumbang )</t>
  </si>
  <si>
    <t>RT 03</t>
  </si>
  <si>
    <t>Jl. Bola Volly RT 03 RW 01</t>
  </si>
  <si>
    <t>Kerusakan Infrastruktur, Ketidaksesuaian desain,Perilaku Pengguna</t>
  </si>
  <si>
    <t>Pembangunan/Pemeliharaan MCK</t>
  </si>
  <si>
    <t>m2</t>
  </si>
  <si>
    <t>RT 04</t>
  </si>
  <si>
    <t>Jl. Golf RT 04 RW 01</t>
  </si>
  <si>
    <t xml:space="preserve">Keretakan akibat cuaca, Tanah ambles dikarenakan tergerus air hujan </t>
  </si>
  <si>
    <t>Rabat beton</t>
  </si>
  <si>
    <t>Total</t>
  </si>
  <si>
    <t xml:space="preserve">Kegiatan Non Fisik </t>
  </si>
  <si>
    <t>Untuk memfasilitasi kegiatan diluar ruangan</t>
  </si>
  <si>
    <t>Pengadaan Tenda kerucut untuk usaha (3x3)</t>
  </si>
  <si>
    <t>unit</t>
  </si>
  <si>
    <t xml:space="preserve">Rumput liar yg cepat tumbuh diarea jalan </t>
  </si>
  <si>
    <t>Pembangunan/pemeliharaan penataan/taman lingkungan (mesin pemotong rumput)</t>
  </si>
  <si>
    <t>paket</t>
  </si>
  <si>
    <t>peningkatan sumber daya manusia</t>
  </si>
  <si>
    <t>Pelatihan usaha mikro</t>
  </si>
  <si>
    <t>orang</t>
  </si>
  <si>
    <t>REKAPITULASI DAFTAR USULAN PROGRAM RT BERKELAS TAHUN 2025 PELAKSANAAN TAHUN ANGGARAN 2026</t>
  </si>
  <si>
    <t>KELURAHAN TASIKMADU KECAMATAN LOWOKWARU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</si>
</sst>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quotePrefix="1" applyFont="1" applyBorder="1" applyAlignment="1">
      <alignment horizontal="left" vertical="top" wrapText="1"/>
    </xf>
    <xf numFmtId="164" fontId="2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164" fontId="2" fillId="3" borderId="1" xfId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6</xdr:row>
      <xdr:rowOff>63500</xdr:rowOff>
    </xdr:from>
    <xdr:to>
      <xdr:col>15</xdr:col>
      <xdr:colOff>1530350</xdr:colOff>
      <xdr:row>6</xdr:row>
      <xdr:rowOff>1206500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1612900"/>
          <a:ext cx="14541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101601</xdr:colOff>
      <xdr:row>7</xdr:row>
      <xdr:rowOff>63500</xdr:rowOff>
    </xdr:from>
    <xdr:to>
      <xdr:col>15</xdr:col>
      <xdr:colOff>1587501</xdr:colOff>
      <xdr:row>7</xdr:row>
      <xdr:rowOff>1206500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601" y="2882900"/>
          <a:ext cx="14859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76200</xdr:colOff>
      <xdr:row>8</xdr:row>
      <xdr:rowOff>50800</xdr:rowOff>
    </xdr:from>
    <xdr:to>
      <xdr:col>15</xdr:col>
      <xdr:colOff>1549400</xdr:colOff>
      <xdr:row>8</xdr:row>
      <xdr:rowOff>1193800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140200"/>
          <a:ext cx="14732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88901</xdr:colOff>
      <xdr:row>9</xdr:row>
      <xdr:rowOff>76201</xdr:rowOff>
    </xdr:from>
    <xdr:to>
      <xdr:col>15</xdr:col>
      <xdr:colOff>825500</xdr:colOff>
      <xdr:row>9</xdr:row>
      <xdr:rowOff>1193801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1" y="5435601"/>
          <a:ext cx="736599" cy="1117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876300</xdr:colOff>
      <xdr:row>9</xdr:row>
      <xdr:rowOff>88900</xdr:rowOff>
    </xdr:from>
    <xdr:to>
      <xdr:col>15</xdr:col>
      <xdr:colOff>1574800</xdr:colOff>
      <xdr:row>9</xdr:row>
      <xdr:rowOff>1193800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5448300"/>
          <a:ext cx="69850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88900</xdr:colOff>
      <xdr:row>10</xdr:row>
      <xdr:rowOff>50800</xdr:rowOff>
    </xdr:from>
    <xdr:to>
      <xdr:col>15</xdr:col>
      <xdr:colOff>1536700</xdr:colOff>
      <xdr:row>10</xdr:row>
      <xdr:rowOff>1206500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0" y="6680200"/>
          <a:ext cx="1447800" cy="1155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75" zoomScaleNormal="75" zoomScaleSheetLayoutView="75" workbookViewId="0">
      <selection activeCell="A5" sqref="A5:B5"/>
    </sheetView>
  </sheetViews>
  <sheetFormatPr defaultRowHeight="15.75" x14ac:dyDescent="0.25"/>
  <cols>
    <col min="1" max="1" width="5.85546875" style="4" customWidth="1"/>
    <col min="2" max="2" width="31.85546875" style="2" customWidth="1"/>
    <col min="3" max="3" width="35" style="3" customWidth="1"/>
    <col min="4" max="4" width="9.140625" style="4"/>
    <col min="5" max="5" width="10.140625" style="4" customWidth="1"/>
    <col min="6" max="6" width="16.42578125" style="5" customWidth="1"/>
    <col min="7" max="7" width="18.140625" style="5" customWidth="1"/>
    <col min="8" max="8" width="13.85546875" style="6" customWidth="1"/>
    <col min="9" max="9" width="27.28515625" style="3" customWidth="1"/>
    <col min="10" max="12" width="7.140625" style="1" hidden="1" customWidth="1"/>
    <col min="13" max="14" width="9.140625" style="7" hidden="1" customWidth="1"/>
    <col min="15" max="15" width="2.5703125" style="7" hidden="1" customWidth="1"/>
    <col min="16" max="16" width="24.28515625" style="1" customWidth="1"/>
    <col min="17" max="17" width="15.42578125" style="3" customWidth="1"/>
    <col min="18" max="18" width="0" style="1" hidden="1" customWidth="1"/>
    <col min="19" max="16384" width="9.140625" style="1"/>
  </cols>
  <sheetData>
    <row r="1" spans="1:18" ht="15" customHeight="1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" customHeight="1" x14ac:dyDescent="0.25">
      <c r="A2" s="36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8" s="8" customFormat="1" ht="21" customHeight="1" x14ac:dyDescent="0.25">
      <c r="A3" s="32" t="s">
        <v>0</v>
      </c>
      <c r="B3" s="33" t="s">
        <v>1</v>
      </c>
      <c r="C3" s="33" t="s">
        <v>2</v>
      </c>
      <c r="D3" s="32" t="s">
        <v>3</v>
      </c>
      <c r="E3" s="32" t="s">
        <v>4</v>
      </c>
      <c r="F3" s="34" t="s">
        <v>5</v>
      </c>
      <c r="G3" s="34" t="s">
        <v>6</v>
      </c>
      <c r="H3" s="32" t="s">
        <v>7</v>
      </c>
      <c r="I3" s="32" t="s">
        <v>8</v>
      </c>
      <c r="J3" s="32" t="s">
        <v>9</v>
      </c>
      <c r="K3" s="32"/>
      <c r="L3" s="32"/>
      <c r="M3" s="32" t="s">
        <v>10</v>
      </c>
      <c r="N3" s="32"/>
      <c r="O3" s="32"/>
      <c r="P3" s="33" t="s">
        <v>10</v>
      </c>
      <c r="Q3" s="28"/>
    </row>
    <row r="4" spans="1:18" s="8" customFormat="1" ht="15.75" customHeight="1" x14ac:dyDescent="0.25">
      <c r="A4" s="32"/>
      <c r="B4" s="33"/>
      <c r="C4" s="33"/>
      <c r="D4" s="32"/>
      <c r="E4" s="32"/>
      <c r="F4" s="34"/>
      <c r="G4" s="34"/>
      <c r="H4" s="32"/>
      <c r="I4" s="32"/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33"/>
      <c r="Q4" s="28"/>
    </row>
    <row r="5" spans="1:18" s="8" customFormat="1" ht="23.25" customHeight="1" x14ac:dyDescent="0.25">
      <c r="A5" s="35" t="s">
        <v>17</v>
      </c>
      <c r="B5" s="35"/>
      <c r="C5" s="10"/>
      <c r="D5" s="9"/>
      <c r="E5" s="9"/>
      <c r="F5" s="11"/>
      <c r="G5" s="11"/>
      <c r="H5" s="9"/>
      <c r="I5" s="9"/>
      <c r="J5" s="12"/>
      <c r="K5" s="12"/>
      <c r="L5" s="12"/>
      <c r="M5" s="12"/>
      <c r="N5" s="12"/>
      <c r="O5" s="12"/>
      <c r="P5" s="13"/>
      <c r="Q5" s="28"/>
    </row>
    <row r="6" spans="1:18" s="8" customFormat="1" ht="15.75" customHeight="1" x14ac:dyDescent="0.25">
      <c r="A6" s="29" t="s">
        <v>18</v>
      </c>
      <c r="B6" s="29"/>
      <c r="C6" s="29"/>
      <c r="D6" s="14"/>
      <c r="E6" s="14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28"/>
    </row>
    <row r="7" spans="1:18" s="22" customFormat="1" ht="99.95" customHeight="1" x14ac:dyDescent="0.25">
      <c r="A7" s="16">
        <v>1</v>
      </c>
      <c r="B7" s="17" t="s">
        <v>19</v>
      </c>
      <c r="C7" s="18" t="s">
        <v>20</v>
      </c>
      <c r="D7" s="16">
        <v>41.6</v>
      </c>
      <c r="E7" s="16" t="s">
        <v>21</v>
      </c>
      <c r="F7" s="19">
        <v>1200000</v>
      </c>
      <c r="G7" s="19">
        <f>F7*D7</f>
        <v>49920000</v>
      </c>
      <c r="H7" s="16" t="s">
        <v>22</v>
      </c>
      <c r="I7" s="18" t="s">
        <v>23</v>
      </c>
      <c r="J7" s="16" t="s">
        <v>24</v>
      </c>
      <c r="K7" s="16"/>
      <c r="L7" s="16"/>
      <c r="M7" s="20"/>
      <c r="N7" s="20"/>
      <c r="O7" s="20"/>
      <c r="P7" s="21"/>
      <c r="Q7" s="27"/>
      <c r="R7" s="22">
        <v>1</v>
      </c>
    </row>
    <row r="8" spans="1:18" s="22" customFormat="1" ht="99.95" customHeight="1" x14ac:dyDescent="0.25">
      <c r="A8" s="16">
        <v>2</v>
      </c>
      <c r="B8" s="17" t="s">
        <v>19</v>
      </c>
      <c r="C8" s="18" t="s">
        <v>20</v>
      </c>
      <c r="D8" s="16">
        <v>41.6</v>
      </c>
      <c r="E8" s="16" t="s">
        <v>21</v>
      </c>
      <c r="F8" s="19">
        <v>1200000</v>
      </c>
      <c r="G8" s="19">
        <f>F8*D8</f>
        <v>49920000</v>
      </c>
      <c r="H8" s="16" t="s">
        <v>25</v>
      </c>
      <c r="I8" s="18" t="s">
        <v>26</v>
      </c>
      <c r="J8" s="16" t="s">
        <v>24</v>
      </c>
      <c r="K8" s="16"/>
      <c r="L8" s="16"/>
      <c r="M8" s="20"/>
      <c r="N8" s="20"/>
      <c r="O8" s="20"/>
      <c r="P8" s="21"/>
      <c r="Q8" s="27"/>
      <c r="R8" s="22">
        <v>2</v>
      </c>
    </row>
    <row r="9" spans="1:18" s="22" customFormat="1" ht="99.95" customHeight="1" x14ac:dyDescent="0.25">
      <c r="A9" s="16">
        <v>3</v>
      </c>
      <c r="B9" s="17" t="s">
        <v>27</v>
      </c>
      <c r="C9" s="18" t="s">
        <v>20</v>
      </c>
      <c r="D9" s="16">
        <v>41.6</v>
      </c>
      <c r="E9" s="16" t="s">
        <v>21</v>
      </c>
      <c r="F9" s="19">
        <v>1200000</v>
      </c>
      <c r="G9" s="19">
        <f>F9*D9</f>
        <v>49920000</v>
      </c>
      <c r="H9" s="16" t="s">
        <v>28</v>
      </c>
      <c r="I9" s="18" t="s">
        <v>29</v>
      </c>
      <c r="J9" s="16" t="s">
        <v>24</v>
      </c>
      <c r="K9" s="16"/>
      <c r="L9" s="16"/>
      <c r="M9" s="20"/>
      <c r="N9" s="20"/>
      <c r="O9" s="20"/>
      <c r="P9" s="21"/>
      <c r="Q9" s="27"/>
      <c r="R9" s="22">
        <v>3</v>
      </c>
    </row>
    <row r="10" spans="1:18" s="22" customFormat="1" ht="99.95" customHeight="1" x14ac:dyDescent="0.25">
      <c r="A10" s="16">
        <v>4</v>
      </c>
      <c r="B10" s="17" t="s">
        <v>30</v>
      </c>
      <c r="C10" s="18" t="s">
        <v>31</v>
      </c>
      <c r="D10" s="16">
        <v>4</v>
      </c>
      <c r="E10" s="16" t="s">
        <v>32</v>
      </c>
      <c r="F10" s="19">
        <v>3300000</v>
      </c>
      <c r="G10" s="19">
        <f>F10*D10</f>
        <v>13200000</v>
      </c>
      <c r="H10" s="16" t="s">
        <v>33</v>
      </c>
      <c r="I10" s="18" t="s">
        <v>34</v>
      </c>
      <c r="J10" s="16" t="s">
        <v>24</v>
      </c>
      <c r="K10" s="16"/>
      <c r="L10" s="16"/>
      <c r="M10" s="20"/>
      <c r="N10" s="20"/>
      <c r="O10" s="20"/>
      <c r="P10" s="21"/>
      <c r="Q10" s="27"/>
      <c r="R10" s="22">
        <v>4</v>
      </c>
    </row>
    <row r="11" spans="1:18" s="22" customFormat="1" ht="99.95" customHeight="1" x14ac:dyDescent="0.25">
      <c r="A11" s="16">
        <v>5</v>
      </c>
      <c r="B11" s="23" t="s">
        <v>35</v>
      </c>
      <c r="C11" s="18" t="s">
        <v>36</v>
      </c>
      <c r="D11" s="16">
        <v>21</v>
      </c>
      <c r="E11" s="16" t="s">
        <v>32</v>
      </c>
      <c r="F11" s="19">
        <v>275000</v>
      </c>
      <c r="G11" s="19">
        <f>F11*D11</f>
        <v>5775000</v>
      </c>
      <c r="H11" s="16" t="s">
        <v>33</v>
      </c>
      <c r="I11" s="18" t="s">
        <v>34</v>
      </c>
      <c r="J11" s="16" t="s">
        <v>24</v>
      </c>
      <c r="K11" s="16"/>
      <c r="L11" s="16"/>
      <c r="M11" s="20"/>
      <c r="N11" s="20"/>
      <c r="O11" s="20"/>
      <c r="P11" s="21"/>
      <c r="Q11" s="27"/>
      <c r="R11" s="22">
        <v>5</v>
      </c>
    </row>
    <row r="12" spans="1:18" s="8" customFormat="1" ht="24" customHeight="1" x14ac:dyDescent="0.25">
      <c r="A12" s="13"/>
      <c r="B12" s="10"/>
      <c r="C12" s="10"/>
      <c r="D12" s="10"/>
      <c r="E12" s="10" t="s">
        <v>37</v>
      </c>
      <c r="F12" s="10"/>
      <c r="G12" s="24">
        <f>SUM(G7:G11)</f>
        <v>168735000</v>
      </c>
      <c r="H12" s="30"/>
      <c r="I12" s="30"/>
      <c r="J12" s="13"/>
      <c r="K12" s="13"/>
      <c r="L12" s="13"/>
      <c r="M12" s="12"/>
      <c r="N12" s="12"/>
      <c r="O12" s="12"/>
      <c r="P12" s="13"/>
      <c r="Q12" s="28"/>
    </row>
    <row r="13" spans="1:18" s="22" customFormat="1" ht="15.75" customHeight="1" x14ac:dyDescent="0.25">
      <c r="A13" s="29" t="s">
        <v>38</v>
      </c>
      <c r="B13" s="29"/>
      <c r="C13" s="29"/>
      <c r="D13" s="14"/>
      <c r="E13" s="14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27"/>
    </row>
    <row r="14" spans="1:18" s="22" customFormat="1" ht="35.1" customHeight="1" x14ac:dyDescent="0.25">
      <c r="A14" s="16">
        <v>1</v>
      </c>
      <c r="B14" s="17" t="s">
        <v>39</v>
      </c>
      <c r="C14" s="18" t="s">
        <v>40</v>
      </c>
      <c r="D14" s="16">
        <v>4</v>
      </c>
      <c r="E14" s="16" t="s">
        <v>41</v>
      </c>
      <c r="F14" s="19">
        <v>4000000</v>
      </c>
      <c r="G14" s="19">
        <f>F14*D14</f>
        <v>16000000</v>
      </c>
      <c r="H14" s="16" t="s">
        <v>33</v>
      </c>
      <c r="I14" s="18" t="s">
        <v>34</v>
      </c>
      <c r="J14" s="16"/>
      <c r="K14" s="16" t="s">
        <v>24</v>
      </c>
      <c r="L14" s="16"/>
      <c r="M14" s="20"/>
      <c r="N14" s="20"/>
      <c r="O14" s="20"/>
      <c r="P14" s="21"/>
      <c r="Q14" s="27"/>
      <c r="R14" s="22">
        <v>6</v>
      </c>
    </row>
    <row r="15" spans="1:18" s="22" customFormat="1" ht="34.5" customHeight="1" x14ac:dyDescent="0.25">
      <c r="A15" s="16">
        <v>2</v>
      </c>
      <c r="B15" s="17" t="s">
        <v>42</v>
      </c>
      <c r="C15" s="18" t="s">
        <v>43</v>
      </c>
      <c r="D15" s="16">
        <v>1</v>
      </c>
      <c r="E15" s="16" t="s">
        <v>44</v>
      </c>
      <c r="F15" s="19">
        <v>8800000</v>
      </c>
      <c r="G15" s="19">
        <f>F15*D15</f>
        <v>8800000</v>
      </c>
      <c r="H15" s="16" t="s">
        <v>33</v>
      </c>
      <c r="I15" s="18" t="s">
        <v>34</v>
      </c>
      <c r="J15" s="16"/>
      <c r="K15" s="16" t="s">
        <v>24</v>
      </c>
      <c r="L15" s="16"/>
      <c r="M15" s="20"/>
      <c r="N15" s="20"/>
      <c r="O15" s="20"/>
      <c r="P15" s="21"/>
      <c r="Q15" s="27"/>
      <c r="R15" s="22">
        <v>7</v>
      </c>
    </row>
    <row r="16" spans="1:18" s="22" customFormat="1" ht="35.1" customHeight="1" x14ac:dyDescent="0.25">
      <c r="A16" s="16">
        <v>3</v>
      </c>
      <c r="B16" s="17" t="s">
        <v>45</v>
      </c>
      <c r="C16" s="25" t="s">
        <v>46</v>
      </c>
      <c r="D16" s="16">
        <v>10</v>
      </c>
      <c r="E16" s="16" t="s">
        <v>47</v>
      </c>
      <c r="F16" s="19">
        <v>600000</v>
      </c>
      <c r="G16" s="19">
        <f>F16*D16</f>
        <v>6000000</v>
      </c>
      <c r="H16" s="16" t="s">
        <v>33</v>
      </c>
      <c r="I16" s="18" t="s">
        <v>34</v>
      </c>
      <c r="J16" s="16"/>
      <c r="K16" s="16"/>
      <c r="L16" s="16" t="s">
        <v>24</v>
      </c>
      <c r="M16" s="20"/>
      <c r="N16" s="20"/>
      <c r="O16" s="20"/>
      <c r="P16" s="21"/>
      <c r="Q16" s="27"/>
      <c r="R16" s="22">
        <v>8</v>
      </c>
    </row>
    <row r="17" spans="1:17" s="8" customFormat="1" ht="24" customHeight="1" x14ac:dyDescent="0.25">
      <c r="A17" s="13"/>
      <c r="B17" s="10"/>
      <c r="C17" s="10"/>
      <c r="D17" s="10"/>
      <c r="E17" s="10" t="s">
        <v>37</v>
      </c>
      <c r="F17" s="10"/>
      <c r="G17" s="26">
        <f>SUM(G14:G16)</f>
        <v>30800000</v>
      </c>
      <c r="H17" s="30"/>
      <c r="I17" s="30"/>
      <c r="J17" s="13"/>
      <c r="K17" s="13"/>
      <c r="L17" s="13"/>
      <c r="M17" s="12"/>
      <c r="N17" s="12"/>
      <c r="O17" s="12"/>
      <c r="P17" s="13"/>
      <c r="Q17" s="28"/>
    </row>
  </sheetData>
  <mergeCells count="19">
    <mergeCell ref="A2:P2"/>
    <mergeCell ref="H12:I12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A5:B5"/>
    <mergeCell ref="A6:C6"/>
    <mergeCell ref="A13:C13"/>
    <mergeCell ref="H17:I17"/>
  </mergeCells>
  <pageMargins left="0.39370078740157483" right="0.39370078740157483" top="0.39370078740157483" bottom="0.19685039370078741" header="0.31496062992125984" footer="0.31496062992125984"/>
  <pageSetup paperSize="14"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Tyas</dc:creator>
  <cp:lastModifiedBy>User</cp:lastModifiedBy>
  <cp:lastPrinted>2026-02-14T15:23:57Z</cp:lastPrinted>
  <dcterms:created xsi:type="dcterms:W3CDTF">2025-11-21T03:48:57Z</dcterms:created>
  <dcterms:modified xsi:type="dcterms:W3CDTF">2026-02-14T15:27:03Z</dcterms:modified>
</cp:coreProperties>
</file>