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0A03D68E-FF41-456E-B408-F5D147A810D8}" xr6:coauthVersionLast="47" xr6:coauthVersionMax="47" xr10:uidLastSave="{00000000-0000-0000-0000-000000000000}"/>
  <bookViews>
    <workbookView xWindow="-108" yWindow="-108" windowWidth="23256" windowHeight="12456" xr2:uid="{422B551E-80B3-466F-B7D6-542D12FEBBFC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9" i="1" l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V9" i="1"/>
  <c r="U9" i="1"/>
  <c r="T9" i="1"/>
  <c r="S9" i="1"/>
  <c r="R9" i="1"/>
  <c r="Q9" i="1"/>
  <c r="P9" i="1"/>
  <c r="O9" i="1"/>
  <c r="N9" i="1"/>
  <c r="M9" i="1"/>
  <c r="L9" i="1"/>
  <c r="L22" i="1" s="1"/>
  <c r="K9" i="1"/>
  <c r="J9" i="1"/>
  <c r="I9" i="1"/>
  <c r="H9" i="1"/>
  <c r="G9" i="1"/>
  <c r="F9" i="1"/>
  <c r="E9" i="1"/>
  <c r="D9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L21" i="1" l="1"/>
  <c r="V22" i="1"/>
  <c r="O22" i="1"/>
  <c r="P22" i="1"/>
  <c r="M21" i="1"/>
  <c r="M22" i="1"/>
  <c r="N21" i="1"/>
  <c r="N22" i="1"/>
  <c r="V21" i="1"/>
  <c r="K22" i="1"/>
  <c r="O21" i="1"/>
  <c r="U21" i="1"/>
  <c r="P21" i="1"/>
  <c r="G22" i="1"/>
  <c r="S21" i="1"/>
  <c r="Q22" i="1"/>
  <c r="I21" i="1"/>
  <c r="E21" i="1"/>
  <c r="F22" i="1"/>
  <c r="F21" i="1"/>
  <c r="S22" i="1"/>
  <c r="J22" i="1"/>
  <c r="E22" i="1"/>
  <c r="J21" i="1"/>
  <c r="Q21" i="1"/>
  <c r="R22" i="1"/>
  <c r="R21" i="1"/>
  <c r="G21" i="1"/>
  <c r="K21" i="1"/>
  <c r="H21" i="1"/>
  <c r="H22" i="1"/>
  <c r="I22" i="1"/>
  <c r="U22" i="1"/>
  <c r="T21" i="1"/>
  <c r="T22" i="1"/>
</calcChain>
</file>

<file path=xl/sharedStrings.xml><?xml version="1.0" encoding="utf-8"?>
<sst xmlns="http://schemas.openxmlformats.org/spreadsheetml/2006/main" count="26" uniqueCount="19">
  <si>
    <t>KODE PUSK</t>
  </si>
  <si>
    <t>Puskesmas</t>
  </si>
  <si>
    <t>BLN</t>
  </si>
  <si>
    <t>PENYULUHAN MELALUI MEDIA</t>
  </si>
  <si>
    <t>FREK WENSI DAN JUMLAH PESERTA PENYULUHAN</t>
  </si>
  <si>
    <t>frek</t>
  </si>
  <si>
    <t>Jumlah Frek</t>
  </si>
  <si>
    <t>Jml Peserta</t>
  </si>
  <si>
    <t>TV</t>
  </si>
  <si>
    <t>Siar ling</t>
  </si>
  <si>
    <t>Spanduk/Banner</t>
  </si>
  <si>
    <t>Radio</t>
  </si>
  <si>
    <t>Booklet</t>
  </si>
  <si>
    <t>Leaflet/Fryer/Poster</t>
  </si>
  <si>
    <t>Umbul2</t>
  </si>
  <si>
    <t>Exbanner/Roll Banner</t>
  </si>
  <si>
    <t>POLOWIJEN</t>
  </si>
  <si>
    <t>Puskesmas total</t>
  </si>
  <si>
    <t>Puskesmas 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</si>
</sst>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theme="1"/>
      <name val="Arial"/>
    </font>
    <font>
      <sz val="8"/>
      <color theme="1"/>
      <name val="Arial"/>
    </font>
    <font>
      <sz val="10"/>
      <name val="Arial"/>
    </font>
    <font>
      <b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1" fontId="5" fillId="0" borderId="6" xfId="0" applyNumberFormat="1" applyFont="1" applyBorder="1" applyAlignment="1">
      <alignment horizontal="center" vertical="center"/>
    </xf>
    <xf numFmtId="1" fontId="5" fillId="4" borderId="6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POLOWIJEN_LAPORAN%20PROPEMAS%20PUSKESMAS%202025.xlsx" TargetMode="External"/><Relationship Id="rId1" Type="http://schemas.openxmlformats.org/officeDocument/2006/relationships/externalLinkPath" Target="file:///C:\Users\asus\Downloads\POLOWIJEN_LAPORAN%20PROPEMAS%20PUSKESMA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DWAL"/>
      <sheetName val="SASARA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Rekap1"/>
      <sheetName val="Rekap2"/>
      <sheetName val="TELAAH POSYANDU BALITA BIASA"/>
      <sheetName val="KELSI"/>
      <sheetName val="Poskeskel "/>
      <sheetName val="Telaah UKK"/>
      <sheetName val="SBH"/>
      <sheetName val="Advokasi"/>
      <sheetName val="Kemitraan"/>
      <sheetName val="Keluaran Kemitraan"/>
    </sheetNames>
    <sheetDataSet>
      <sheetData sheetId="0"/>
      <sheetData sheetId="1"/>
      <sheetData sheetId="2">
        <row r="9">
          <cell r="M9">
            <v>1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0</v>
          </cell>
        </row>
        <row r="141">
          <cell r="M141">
            <v>12</v>
          </cell>
        </row>
        <row r="142">
          <cell r="M142">
            <v>4245</v>
          </cell>
        </row>
        <row r="143">
          <cell r="M143">
            <v>3</v>
          </cell>
        </row>
        <row r="144">
          <cell r="M144">
            <v>150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822</v>
          </cell>
        </row>
        <row r="148">
          <cell r="M148">
            <v>4245</v>
          </cell>
        </row>
        <row r="149">
          <cell r="M149">
            <v>0</v>
          </cell>
        </row>
        <row r="150">
          <cell r="M150">
            <v>0</v>
          </cell>
        </row>
        <row r="151">
          <cell r="M151">
            <v>39</v>
          </cell>
        </row>
        <row r="152">
          <cell r="M152">
            <v>4245</v>
          </cell>
        </row>
        <row r="153">
          <cell r="M153">
            <v>876</v>
          </cell>
        </row>
        <row r="154">
          <cell r="M154">
            <v>12885</v>
          </cell>
        </row>
      </sheetData>
      <sheetData sheetId="3">
        <row r="9">
          <cell r="M9">
            <v>2</v>
          </cell>
        </row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12</v>
          </cell>
        </row>
        <row r="147">
          <cell r="M147">
            <v>4245</v>
          </cell>
        </row>
        <row r="148">
          <cell r="M148">
            <v>3</v>
          </cell>
        </row>
        <row r="149">
          <cell r="M149">
            <v>150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822</v>
          </cell>
        </row>
        <row r="153">
          <cell r="M153">
            <v>4245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39</v>
          </cell>
        </row>
        <row r="157">
          <cell r="M157">
            <v>4245</v>
          </cell>
        </row>
        <row r="158">
          <cell r="M158">
            <v>876</v>
          </cell>
        </row>
        <row r="159">
          <cell r="M159">
            <v>12885</v>
          </cell>
        </row>
      </sheetData>
      <sheetData sheetId="4"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12</v>
          </cell>
        </row>
        <row r="147">
          <cell r="M147">
            <v>4245</v>
          </cell>
        </row>
        <row r="148">
          <cell r="M148">
            <v>3</v>
          </cell>
        </row>
        <row r="149">
          <cell r="M149">
            <v>150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822</v>
          </cell>
        </row>
        <row r="153">
          <cell r="M153">
            <v>4245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39</v>
          </cell>
        </row>
        <row r="157">
          <cell r="M157">
            <v>4245</v>
          </cell>
        </row>
        <row r="158">
          <cell r="M158">
            <v>876</v>
          </cell>
        </row>
        <row r="159">
          <cell r="M159">
            <v>12885</v>
          </cell>
        </row>
      </sheetData>
      <sheetData sheetId="5"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12</v>
          </cell>
        </row>
        <row r="147">
          <cell r="M147">
            <v>4245</v>
          </cell>
        </row>
        <row r="148">
          <cell r="M148">
            <v>3</v>
          </cell>
        </row>
        <row r="149">
          <cell r="M149">
            <v>150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822</v>
          </cell>
        </row>
        <row r="153">
          <cell r="M153">
            <v>4245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39</v>
          </cell>
        </row>
        <row r="157">
          <cell r="M157">
            <v>4245</v>
          </cell>
        </row>
        <row r="158">
          <cell r="M158">
            <v>876</v>
          </cell>
        </row>
        <row r="159">
          <cell r="M159">
            <v>12885</v>
          </cell>
        </row>
      </sheetData>
      <sheetData sheetId="6"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12</v>
          </cell>
        </row>
        <row r="147">
          <cell r="M147">
            <v>4245</v>
          </cell>
        </row>
        <row r="148">
          <cell r="M148">
            <v>3</v>
          </cell>
        </row>
        <row r="149">
          <cell r="M149">
            <v>150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822</v>
          </cell>
        </row>
        <row r="153">
          <cell r="M153">
            <v>4245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39</v>
          </cell>
        </row>
        <row r="157">
          <cell r="M157">
            <v>4245</v>
          </cell>
        </row>
        <row r="158">
          <cell r="M158">
            <v>876</v>
          </cell>
        </row>
        <row r="159">
          <cell r="M159">
            <v>12885</v>
          </cell>
        </row>
      </sheetData>
      <sheetData sheetId="7"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12</v>
          </cell>
        </row>
        <row r="147">
          <cell r="M147">
            <v>4245</v>
          </cell>
        </row>
        <row r="148">
          <cell r="M148">
            <v>3</v>
          </cell>
        </row>
        <row r="149">
          <cell r="M149">
            <v>150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822</v>
          </cell>
        </row>
        <row r="153">
          <cell r="M153">
            <v>4245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39</v>
          </cell>
        </row>
        <row r="157">
          <cell r="M157">
            <v>4245</v>
          </cell>
        </row>
        <row r="158">
          <cell r="M158">
            <v>876</v>
          </cell>
        </row>
        <row r="159">
          <cell r="M159">
            <v>12885</v>
          </cell>
        </row>
      </sheetData>
      <sheetData sheetId="8"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12</v>
          </cell>
        </row>
        <row r="147">
          <cell r="M147">
            <v>4245</v>
          </cell>
        </row>
        <row r="148">
          <cell r="M148">
            <v>3</v>
          </cell>
        </row>
        <row r="149">
          <cell r="M149">
            <v>150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822</v>
          </cell>
        </row>
        <row r="153">
          <cell r="M153">
            <v>4245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39</v>
          </cell>
        </row>
        <row r="157">
          <cell r="M157">
            <v>4245</v>
          </cell>
        </row>
        <row r="158">
          <cell r="M158">
            <v>876</v>
          </cell>
        </row>
        <row r="159">
          <cell r="M159">
            <v>12885</v>
          </cell>
        </row>
      </sheetData>
      <sheetData sheetId="9"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12</v>
          </cell>
        </row>
        <row r="147">
          <cell r="M147">
            <v>4245</v>
          </cell>
        </row>
        <row r="148">
          <cell r="M148">
            <v>3</v>
          </cell>
        </row>
        <row r="149">
          <cell r="M149">
            <v>150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822</v>
          </cell>
        </row>
        <row r="153">
          <cell r="M153">
            <v>4245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39</v>
          </cell>
        </row>
        <row r="157">
          <cell r="M157">
            <v>4245</v>
          </cell>
        </row>
        <row r="158">
          <cell r="M158">
            <v>876</v>
          </cell>
        </row>
        <row r="159">
          <cell r="M159">
            <v>12885</v>
          </cell>
        </row>
      </sheetData>
      <sheetData sheetId="10"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12</v>
          </cell>
        </row>
        <row r="147">
          <cell r="M147">
            <v>4245</v>
          </cell>
        </row>
        <row r="148">
          <cell r="M148">
            <v>3</v>
          </cell>
        </row>
        <row r="149">
          <cell r="M149">
            <v>150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822</v>
          </cell>
        </row>
        <row r="153">
          <cell r="M153">
            <v>4245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39</v>
          </cell>
        </row>
        <row r="157">
          <cell r="M157">
            <v>4245</v>
          </cell>
        </row>
        <row r="158">
          <cell r="M158">
            <v>876</v>
          </cell>
        </row>
        <row r="159">
          <cell r="M159">
            <v>12885</v>
          </cell>
        </row>
      </sheetData>
      <sheetData sheetId="11"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12</v>
          </cell>
        </row>
        <row r="147">
          <cell r="M147">
            <v>4245</v>
          </cell>
        </row>
        <row r="148">
          <cell r="M148">
            <v>3</v>
          </cell>
        </row>
        <row r="149">
          <cell r="M149">
            <v>150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822</v>
          </cell>
        </row>
        <row r="153">
          <cell r="M153">
            <v>4245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39</v>
          </cell>
        </row>
        <row r="157">
          <cell r="M157">
            <v>4245</v>
          </cell>
        </row>
        <row r="158">
          <cell r="M158">
            <v>876</v>
          </cell>
        </row>
        <row r="159">
          <cell r="M159">
            <v>12885</v>
          </cell>
        </row>
      </sheetData>
      <sheetData sheetId="12"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12</v>
          </cell>
        </row>
        <row r="147">
          <cell r="M147">
            <v>4245</v>
          </cell>
        </row>
        <row r="148">
          <cell r="M148">
            <v>3</v>
          </cell>
        </row>
        <row r="149">
          <cell r="M149">
            <v>150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822</v>
          </cell>
        </row>
        <row r="153">
          <cell r="M153">
            <v>4245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39</v>
          </cell>
        </row>
        <row r="157">
          <cell r="M157">
            <v>4245</v>
          </cell>
        </row>
        <row r="158">
          <cell r="M158">
            <v>876</v>
          </cell>
        </row>
        <row r="159">
          <cell r="M159">
            <v>12885</v>
          </cell>
        </row>
      </sheetData>
      <sheetData sheetId="13"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12</v>
          </cell>
        </row>
        <row r="147">
          <cell r="M147">
            <v>4245</v>
          </cell>
        </row>
        <row r="148">
          <cell r="M148">
            <v>3</v>
          </cell>
        </row>
        <row r="149">
          <cell r="M149">
            <v>150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822</v>
          </cell>
        </row>
        <row r="153">
          <cell r="M153">
            <v>4245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39</v>
          </cell>
        </row>
        <row r="157">
          <cell r="M157">
            <v>4245</v>
          </cell>
        </row>
        <row r="158">
          <cell r="M158">
            <v>876</v>
          </cell>
        </row>
        <row r="159">
          <cell r="M159">
            <v>12885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ED7F8-E086-4406-9805-BCBCA07B4983}">
  <dimension ref="A1:V222"/>
  <sheetViews>
    <sheetView tabSelected="1" workbookViewId="0">
      <selection activeCell="W1" sqref="W1:CX1048576"/>
    </sheetView>
  </sheetViews>
  <sheetFormatPr defaultColWidth="12.6640625" defaultRowHeight="14.4" x14ac:dyDescent="0.3"/>
  <cols>
    <col min="1" max="1" width="3.33203125" customWidth="1"/>
    <col min="2" max="2" width="4.88671875" customWidth="1"/>
    <col min="3" max="3" width="25.109375" customWidth="1"/>
    <col min="4" max="4" width="8.77734375" customWidth="1"/>
    <col min="5" max="22" width="6" customWidth="1"/>
  </cols>
  <sheetData>
    <row r="1" spans="1:22" ht="12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2.75" customHeight="1" x14ac:dyDescent="0.3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1.25" customHeight="1" x14ac:dyDescent="0.3">
      <c r="A3" s="3"/>
      <c r="B3" s="4" t="s">
        <v>0</v>
      </c>
      <c r="C3" s="5" t="s">
        <v>1</v>
      </c>
      <c r="D3" s="4" t="s">
        <v>2</v>
      </c>
      <c r="E3" s="6" t="s">
        <v>3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1.25" customHeight="1" x14ac:dyDescent="0.3">
      <c r="A4" s="3"/>
      <c r="B4" s="9"/>
      <c r="C4" s="9"/>
      <c r="D4" s="9"/>
      <c r="E4" s="10" t="s">
        <v>4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</row>
    <row r="5" spans="1:22" ht="23.25" customHeight="1" x14ac:dyDescent="0.3">
      <c r="A5" s="3"/>
      <c r="B5" s="9"/>
      <c r="C5" s="9"/>
      <c r="D5" s="9"/>
      <c r="E5" s="11" t="s">
        <v>5</v>
      </c>
      <c r="F5" s="12" t="s">
        <v>8</v>
      </c>
      <c r="G5" s="11" t="s">
        <v>5</v>
      </c>
      <c r="H5" s="12" t="s">
        <v>9</v>
      </c>
      <c r="I5" s="11" t="s">
        <v>5</v>
      </c>
      <c r="J5" s="12" t="s">
        <v>10</v>
      </c>
      <c r="K5" s="11" t="s">
        <v>5</v>
      </c>
      <c r="L5" s="12" t="s">
        <v>11</v>
      </c>
      <c r="M5" s="11" t="s">
        <v>5</v>
      </c>
      <c r="N5" s="12" t="s">
        <v>12</v>
      </c>
      <c r="O5" s="11" t="s">
        <v>5</v>
      </c>
      <c r="P5" s="12" t="s">
        <v>13</v>
      </c>
      <c r="Q5" s="11" t="s">
        <v>5</v>
      </c>
      <c r="R5" s="12" t="s">
        <v>14</v>
      </c>
      <c r="S5" s="11" t="s">
        <v>5</v>
      </c>
      <c r="T5" s="12" t="s">
        <v>15</v>
      </c>
      <c r="U5" s="13" t="s">
        <v>6</v>
      </c>
      <c r="V5" s="13" t="s">
        <v>7</v>
      </c>
    </row>
    <row r="6" spans="1:22" ht="30.75" customHeight="1" x14ac:dyDescent="0.3">
      <c r="A6" s="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12.75" customHeight="1" x14ac:dyDescent="0.3">
      <c r="A7" s="1"/>
      <c r="B7" s="15">
        <v>1</v>
      </c>
      <c r="C7" s="15">
        <v>2</v>
      </c>
      <c r="D7" s="15">
        <v>3</v>
      </c>
      <c r="E7" s="16">
        <v>110</v>
      </c>
      <c r="F7" s="16">
        <v>111</v>
      </c>
      <c r="G7" s="16">
        <v>112</v>
      </c>
      <c r="H7" s="16">
        <v>113</v>
      </c>
      <c r="I7" s="16">
        <v>114</v>
      </c>
      <c r="J7" s="16">
        <v>115</v>
      </c>
      <c r="K7" s="16">
        <v>116</v>
      </c>
      <c r="L7" s="16">
        <v>117</v>
      </c>
      <c r="M7" s="16">
        <v>118</v>
      </c>
      <c r="N7" s="16">
        <v>119</v>
      </c>
      <c r="O7" s="16">
        <v>120</v>
      </c>
      <c r="P7" s="16">
        <v>121</v>
      </c>
      <c r="Q7" s="16">
        <v>122</v>
      </c>
      <c r="R7" s="16">
        <v>123</v>
      </c>
      <c r="S7" s="16">
        <v>124</v>
      </c>
      <c r="T7" s="16">
        <v>125</v>
      </c>
      <c r="U7" s="17">
        <v>126</v>
      </c>
      <c r="V7" s="17">
        <v>127</v>
      </c>
    </row>
    <row r="8" spans="1:22" ht="15" customHeight="1" x14ac:dyDescent="0.3">
      <c r="A8" s="1"/>
      <c r="B8" s="18">
        <v>1</v>
      </c>
      <c r="C8" s="18" t="s">
        <v>16</v>
      </c>
      <c r="D8" s="18">
        <f>'[1]1'!M9</f>
        <v>1</v>
      </c>
      <c r="E8" s="19">
        <f>'[1]1'!$M$137</f>
        <v>0</v>
      </c>
      <c r="F8" s="19">
        <f>'[1]1'!$M$138</f>
        <v>0</v>
      </c>
      <c r="G8" s="19">
        <f>'[1]1'!$M$139</f>
        <v>0</v>
      </c>
      <c r="H8" s="19">
        <f>'[1]1'!$M$140</f>
        <v>0</v>
      </c>
      <c r="I8" s="19">
        <f>'[1]1'!$M$141</f>
        <v>12</v>
      </c>
      <c r="J8" s="19">
        <f>'[1]1'!$M$142</f>
        <v>4245</v>
      </c>
      <c r="K8" s="19">
        <f>'[1]1'!$M$143</f>
        <v>3</v>
      </c>
      <c r="L8" s="19">
        <f>'[1]1'!$M$144</f>
        <v>150</v>
      </c>
      <c r="M8" s="19">
        <f>'[1]1'!$M$145</f>
        <v>0</v>
      </c>
      <c r="N8" s="19">
        <f>'[1]1'!$M$146</f>
        <v>0</v>
      </c>
      <c r="O8" s="19">
        <f>'[1]1'!$M$147</f>
        <v>822</v>
      </c>
      <c r="P8" s="19">
        <f>'[1]1'!$M$148</f>
        <v>4245</v>
      </c>
      <c r="Q8" s="19">
        <f>'[1]1'!$M$149</f>
        <v>0</v>
      </c>
      <c r="R8" s="19">
        <f>'[1]1'!$M$150</f>
        <v>0</v>
      </c>
      <c r="S8" s="19">
        <f>'[1]1'!$M$151</f>
        <v>39</v>
      </c>
      <c r="T8" s="19">
        <f>'[1]1'!$M$152</f>
        <v>4245</v>
      </c>
      <c r="U8" s="21">
        <f>'[1]1'!$M$153</f>
        <v>876</v>
      </c>
      <c r="V8" s="20">
        <f>'[1]1'!$M$154</f>
        <v>12885</v>
      </c>
    </row>
    <row r="9" spans="1:22" ht="15" customHeight="1" x14ac:dyDescent="0.3">
      <c r="A9" s="1"/>
      <c r="B9" s="18"/>
      <c r="C9" s="18"/>
      <c r="D9" s="18">
        <f>'[1]2'!M9</f>
        <v>2</v>
      </c>
      <c r="E9" s="19">
        <f>'[1]2'!$M$142</f>
        <v>0</v>
      </c>
      <c r="F9" s="19">
        <f>'[1]2'!$M$143</f>
        <v>0</v>
      </c>
      <c r="G9" s="19">
        <f>'[1]2'!$M$144</f>
        <v>0</v>
      </c>
      <c r="H9" s="19">
        <f>'[1]2'!$M$145</f>
        <v>0</v>
      </c>
      <c r="I9" s="19">
        <f>'[1]2'!$M$146</f>
        <v>12</v>
      </c>
      <c r="J9" s="19">
        <f>'[1]2'!$M$147</f>
        <v>4245</v>
      </c>
      <c r="K9" s="19">
        <f>'[1]2'!$M$148</f>
        <v>3</v>
      </c>
      <c r="L9" s="19">
        <f>'[1]2'!$M$149</f>
        <v>150</v>
      </c>
      <c r="M9" s="19">
        <f>'[1]2'!$M$150</f>
        <v>0</v>
      </c>
      <c r="N9" s="19">
        <f>'[1]2'!$M$151</f>
        <v>0</v>
      </c>
      <c r="O9" s="19">
        <f>'[1]2'!$M$152</f>
        <v>822</v>
      </c>
      <c r="P9" s="19">
        <f>'[1]2'!$M$153</f>
        <v>4245</v>
      </c>
      <c r="Q9" s="19">
        <f>'[1]2'!$M$154</f>
        <v>0</v>
      </c>
      <c r="R9" s="19">
        <f>'[1]2'!$M$155</f>
        <v>0</v>
      </c>
      <c r="S9" s="19">
        <f>'[1]2'!$M$156</f>
        <v>39</v>
      </c>
      <c r="T9" s="19">
        <f>'[1]2'!$M$157</f>
        <v>4245</v>
      </c>
      <c r="U9" s="21">
        <f>'[1]2'!$M$158</f>
        <v>876</v>
      </c>
      <c r="V9" s="20">
        <f>'[1]2'!$M$159</f>
        <v>12885</v>
      </c>
    </row>
    <row r="10" spans="1:22" ht="15" customHeight="1" x14ac:dyDescent="0.3">
      <c r="A10" s="1"/>
      <c r="B10" s="18"/>
      <c r="C10" s="18"/>
      <c r="D10" s="18">
        <v>3</v>
      </c>
      <c r="E10" s="19">
        <f>'[1]3'!$M$142</f>
        <v>0</v>
      </c>
      <c r="F10" s="19">
        <f>'[1]3'!$M$143</f>
        <v>0</v>
      </c>
      <c r="G10" s="19">
        <f>'[1]3'!$M$144</f>
        <v>0</v>
      </c>
      <c r="H10" s="19">
        <f>'[1]3'!$M$145</f>
        <v>0</v>
      </c>
      <c r="I10" s="19">
        <f>'[1]3'!$M$146</f>
        <v>12</v>
      </c>
      <c r="J10" s="19">
        <f>'[1]3'!$M$147</f>
        <v>4245</v>
      </c>
      <c r="K10" s="19">
        <f>'[1]3'!$M$148</f>
        <v>3</v>
      </c>
      <c r="L10" s="19">
        <f>'[1]3'!$M$149</f>
        <v>150</v>
      </c>
      <c r="M10" s="19">
        <f>'[1]3'!$M$150</f>
        <v>0</v>
      </c>
      <c r="N10" s="19">
        <f>'[1]3'!$M$151</f>
        <v>0</v>
      </c>
      <c r="O10" s="19">
        <f>'[1]3'!$M$152</f>
        <v>822</v>
      </c>
      <c r="P10" s="19">
        <f>'[1]3'!$M$153</f>
        <v>4245</v>
      </c>
      <c r="Q10" s="19">
        <f>'[1]3'!$M$154</f>
        <v>0</v>
      </c>
      <c r="R10" s="19">
        <f>'[1]3'!$M$155</f>
        <v>0</v>
      </c>
      <c r="S10" s="19">
        <f>'[1]3'!$M$156</f>
        <v>39</v>
      </c>
      <c r="T10" s="19">
        <f>'[1]3'!$M$157</f>
        <v>4245</v>
      </c>
      <c r="U10" s="21">
        <f>'[1]3'!$M$158</f>
        <v>876</v>
      </c>
      <c r="V10" s="20">
        <f>'[1]3'!$M$159</f>
        <v>12885</v>
      </c>
    </row>
    <row r="11" spans="1:22" ht="15" customHeight="1" x14ac:dyDescent="0.3">
      <c r="A11" s="1"/>
      <c r="B11" s="18"/>
      <c r="C11" s="18"/>
      <c r="D11" s="18">
        <v>4</v>
      </c>
      <c r="E11" s="19">
        <f>'[1]4'!$M$142</f>
        <v>0</v>
      </c>
      <c r="F11" s="19">
        <f>'[1]4'!$M$143</f>
        <v>0</v>
      </c>
      <c r="G11" s="19">
        <f>'[1]4'!$M$144</f>
        <v>0</v>
      </c>
      <c r="H11" s="19">
        <f>'[1]4'!$M$145</f>
        <v>0</v>
      </c>
      <c r="I11" s="19">
        <f>'[1]4'!$M$146</f>
        <v>12</v>
      </c>
      <c r="J11" s="19">
        <f>'[1]4'!$M$147</f>
        <v>4245</v>
      </c>
      <c r="K11" s="19">
        <f>'[1]4'!$M$148</f>
        <v>3</v>
      </c>
      <c r="L11" s="19">
        <f>'[1]4'!$M$149</f>
        <v>150</v>
      </c>
      <c r="M11" s="19">
        <f>'[1]4'!$M$150</f>
        <v>0</v>
      </c>
      <c r="N11" s="19">
        <f>'[1]4'!$M$151</f>
        <v>0</v>
      </c>
      <c r="O11" s="19">
        <f>'[1]4'!$M$152</f>
        <v>822</v>
      </c>
      <c r="P11" s="19">
        <f>'[1]4'!$M$153</f>
        <v>4245</v>
      </c>
      <c r="Q11" s="19">
        <f>'[1]4'!$M$154</f>
        <v>0</v>
      </c>
      <c r="R11" s="19">
        <f>'[1]4'!$M$155</f>
        <v>0</v>
      </c>
      <c r="S11" s="19">
        <f>'[1]4'!$M$156</f>
        <v>39</v>
      </c>
      <c r="T11" s="19">
        <f>'[1]4'!$M$157</f>
        <v>4245</v>
      </c>
      <c r="U11" s="21">
        <f>'[1]4'!$M$158</f>
        <v>876</v>
      </c>
      <c r="V11" s="20">
        <f>'[1]4'!$M$159</f>
        <v>12885</v>
      </c>
    </row>
    <row r="12" spans="1:22" ht="15" customHeight="1" x14ac:dyDescent="0.3">
      <c r="A12" s="1"/>
      <c r="B12" s="18"/>
      <c r="C12" s="18"/>
      <c r="D12" s="18">
        <v>5</v>
      </c>
      <c r="E12" s="19">
        <f>'[1]5'!$M$142</f>
        <v>0</v>
      </c>
      <c r="F12" s="19">
        <f>'[1]5'!$M$143</f>
        <v>0</v>
      </c>
      <c r="G12" s="19">
        <f>'[1]5'!$M$144</f>
        <v>0</v>
      </c>
      <c r="H12" s="19">
        <f>'[1]5'!$M$145</f>
        <v>0</v>
      </c>
      <c r="I12" s="19">
        <f>'[1]5'!$M$146</f>
        <v>12</v>
      </c>
      <c r="J12" s="19">
        <f>'[1]5'!$M$147</f>
        <v>4245</v>
      </c>
      <c r="K12" s="19">
        <f>'[1]5'!$M$148</f>
        <v>3</v>
      </c>
      <c r="L12" s="19">
        <f>'[1]5'!$M$149</f>
        <v>150</v>
      </c>
      <c r="M12" s="19">
        <f>'[1]5'!$M$150</f>
        <v>0</v>
      </c>
      <c r="N12" s="19">
        <f>'[1]5'!$M$151</f>
        <v>0</v>
      </c>
      <c r="O12" s="19">
        <f>'[1]5'!$M$152</f>
        <v>822</v>
      </c>
      <c r="P12" s="19">
        <f>'[1]5'!$M$153</f>
        <v>4245</v>
      </c>
      <c r="Q12" s="19">
        <f>'[1]5'!$M$154</f>
        <v>0</v>
      </c>
      <c r="R12" s="19">
        <f>'[1]5'!$M$155</f>
        <v>0</v>
      </c>
      <c r="S12" s="19">
        <f>'[1]5'!$M$156</f>
        <v>39</v>
      </c>
      <c r="T12" s="22">
        <f>'[1]5'!$M$157</f>
        <v>4245</v>
      </c>
      <c r="U12" s="21">
        <f>'[1]5'!$M$158</f>
        <v>876</v>
      </c>
      <c r="V12" s="21">
        <f>'[1]5'!$M$159</f>
        <v>12885</v>
      </c>
    </row>
    <row r="13" spans="1:22" ht="15" customHeight="1" x14ac:dyDescent="0.3">
      <c r="A13" s="1"/>
      <c r="B13" s="18"/>
      <c r="C13" s="18"/>
      <c r="D13" s="18">
        <v>6</v>
      </c>
      <c r="E13" s="19">
        <f>'[1]6'!$M$142</f>
        <v>0</v>
      </c>
      <c r="F13" s="19">
        <f>'[1]6'!$M$143</f>
        <v>0</v>
      </c>
      <c r="G13" s="19">
        <f>'[1]6'!$M$144</f>
        <v>0</v>
      </c>
      <c r="H13" s="19">
        <f>'[1]6'!$M$145</f>
        <v>0</v>
      </c>
      <c r="I13" s="19">
        <f>'[1]6'!$M$146</f>
        <v>12</v>
      </c>
      <c r="J13" s="19">
        <f>'[1]6'!$M$147</f>
        <v>4245</v>
      </c>
      <c r="K13" s="19">
        <f>'[1]6'!$M$148</f>
        <v>3</v>
      </c>
      <c r="L13" s="19">
        <f>'[1]6'!$M$149</f>
        <v>150</v>
      </c>
      <c r="M13" s="19">
        <f>'[1]6'!$M$150</f>
        <v>0</v>
      </c>
      <c r="N13" s="19">
        <f>'[1]6'!$M$151</f>
        <v>0</v>
      </c>
      <c r="O13" s="19">
        <f>'[1]6'!$M$152</f>
        <v>822</v>
      </c>
      <c r="P13" s="19">
        <f>'[1]6'!$M$153</f>
        <v>4245</v>
      </c>
      <c r="Q13" s="19">
        <f>'[1]6'!$M$154</f>
        <v>0</v>
      </c>
      <c r="R13" s="19">
        <f>'[1]6'!$M$155</f>
        <v>0</v>
      </c>
      <c r="S13" s="19">
        <f>'[1]6'!$M$156</f>
        <v>39</v>
      </c>
      <c r="T13" s="22">
        <f>'[1]6'!$M$157</f>
        <v>4245</v>
      </c>
      <c r="U13" s="21">
        <f>'[1]6'!$M$158</f>
        <v>876</v>
      </c>
      <c r="V13" s="21">
        <f>'[1]6'!$M$159</f>
        <v>12885</v>
      </c>
    </row>
    <row r="14" spans="1:22" x14ac:dyDescent="0.3">
      <c r="A14" s="1"/>
      <c r="B14" s="18"/>
      <c r="C14" s="18"/>
      <c r="D14" s="18">
        <v>7</v>
      </c>
      <c r="E14" s="19">
        <f>'[1]7'!$M$142</f>
        <v>0</v>
      </c>
      <c r="F14" s="19">
        <f>'[1]7'!$M$143</f>
        <v>0</v>
      </c>
      <c r="G14" s="19">
        <f>'[1]7'!$M$144</f>
        <v>0</v>
      </c>
      <c r="H14" s="19">
        <f>'[1]7'!$M$145</f>
        <v>0</v>
      </c>
      <c r="I14" s="19">
        <f>'[1]7'!$M$146</f>
        <v>12</v>
      </c>
      <c r="J14" s="19">
        <f>'[1]7'!$M$147</f>
        <v>4245</v>
      </c>
      <c r="K14" s="19">
        <f>'[1]7'!$M$148</f>
        <v>3</v>
      </c>
      <c r="L14" s="19">
        <f>'[1]7'!$M$149</f>
        <v>150</v>
      </c>
      <c r="M14" s="19">
        <f>'[1]7'!$M$150</f>
        <v>0</v>
      </c>
      <c r="N14" s="19">
        <f>'[1]7'!$M$151</f>
        <v>0</v>
      </c>
      <c r="O14" s="19">
        <f>'[1]7'!$M$152</f>
        <v>822</v>
      </c>
      <c r="P14" s="19">
        <f>'[1]7'!$M$153</f>
        <v>4245</v>
      </c>
      <c r="Q14" s="19">
        <f>'[1]7'!$M$154</f>
        <v>0</v>
      </c>
      <c r="R14" s="19">
        <f>'[1]7'!$M$155</f>
        <v>0</v>
      </c>
      <c r="S14" s="19">
        <f>'[1]7'!$M$156</f>
        <v>39</v>
      </c>
      <c r="T14" s="22">
        <f>'[1]7'!$M$157</f>
        <v>4245</v>
      </c>
      <c r="U14" s="21">
        <f>'[1]7'!$M$158</f>
        <v>876</v>
      </c>
      <c r="V14" s="21">
        <f>'[1]7'!$M$159</f>
        <v>12885</v>
      </c>
    </row>
    <row r="15" spans="1:22" ht="15" customHeight="1" x14ac:dyDescent="0.3">
      <c r="A15" s="1"/>
      <c r="B15" s="18"/>
      <c r="C15" s="18"/>
      <c r="D15" s="18">
        <v>8</v>
      </c>
      <c r="E15" s="19">
        <f>'[1]8'!$M$142</f>
        <v>0</v>
      </c>
      <c r="F15" s="19">
        <f>'[1]8'!$M$143</f>
        <v>0</v>
      </c>
      <c r="G15" s="19">
        <f>'[1]8'!$M$144</f>
        <v>0</v>
      </c>
      <c r="H15" s="19">
        <f>'[1]8'!$M$145</f>
        <v>0</v>
      </c>
      <c r="I15" s="19">
        <f>'[1]8'!$M$146</f>
        <v>12</v>
      </c>
      <c r="J15" s="19">
        <f>'[1]8'!$M$147</f>
        <v>4245</v>
      </c>
      <c r="K15" s="19">
        <f>'[1]8'!$M$148</f>
        <v>3</v>
      </c>
      <c r="L15" s="19">
        <f>'[1]8'!$M$149</f>
        <v>150</v>
      </c>
      <c r="M15" s="19">
        <f>'[1]8'!$M$150</f>
        <v>0</v>
      </c>
      <c r="N15" s="19">
        <f>'[1]8'!$M$151</f>
        <v>0</v>
      </c>
      <c r="O15" s="19">
        <f>'[1]8'!$M$152</f>
        <v>822</v>
      </c>
      <c r="P15" s="19">
        <f>'[1]8'!$M$153</f>
        <v>4245</v>
      </c>
      <c r="Q15" s="19">
        <f>'[1]8'!$M$154</f>
        <v>0</v>
      </c>
      <c r="R15" s="19">
        <f>'[1]8'!$M$155</f>
        <v>0</v>
      </c>
      <c r="S15" s="19">
        <f>'[1]8'!$M$156</f>
        <v>39</v>
      </c>
      <c r="T15" s="19">
        <f>'[1]8'!$M$157</f>
        <v>4245</v>
      </c>
      <c r="U15" s="21">
        <f>'[1]8'!$M$158</f>
        <v>876</v>
      </c>
      <c r="V15" s="20">
        <f>'[1]8'!$M$159</f>
        <v>12885</v>
      </c>
    </row>
    <row r="16" spans="1:22" ht="15" customHeight="1" x14ac:dyDescent="0.3">
      <c r="A16" s="1"/>
      <c r="B16" s="18"/>
      <c r="C16" s="18"/>
      <c r="D16" s="18">
        <v>9</v>
      </c>
      <c r="E16" s="19">
        <f>'[1]9'!$M$142</f>
        <v>0</v>
      </c>
      <c r="F16" s="19">
        <f>'[1]9'!$M$143</f>
        <v>0</v>
      </c>
      <c r="G16" s="19">
        <f>'[1]9'!$M$144</f>
        <v>0</v>
      </c>
      <c r="H16" s="19">
        <f>'[1]9'!$M$145</f>
        <v>0</v>
      </c>
      <c r="I16" s="19">
        <f>'[1]9'!$M$146</f>
        <v>12</v>
      </c>
      <c r="J16" s="19">
        <f>'[1]9'!$M$147</f>
        <v>4245</v>
      </c>
      <c r="K16" s="19">
        <f>'[1]9'!$M$148</f>
        <v>3</v>
      </c>
      <c r="L16" s="19">
        <f>'[1]9'!$M$149</f>
        <v>150</v>
      </c>
      <c r="M16" s="19">
        <f>'[1]9'!$M$150</f>
        <v>0</v>
      </c>
      <c r="N16" s="19">
        <f>'[1]9'!$M$151</f>
        <v>0</v>
      </c>
      <c r="O16" s="19">
        <f>'[1]9'!$M$152</f>
        <v>822</v>
      </c>
      <c r="P16" s="19">
        <f>'[1]9'!$M$153</f>
        <v>4245</v>
      </c>
      <c r="Q16" s="19">
        <f>'[1]9'!$M$154</f>
        <v>0</v>
      </c>
      <c r="R16" s="19">
        <f>'[1]9'!$M$155</f>
        <v>0</v>
      </c>
      <c r="S16" s="19">
        <f>'[1]9'!$M$156</f>
        <v>39</v>
      </c>
      <c r="T16" s="19">
        <f>'[1]9'!$M$157</f>
        <v>4245</v>
      </c>
      <c r="U16" s="21">
        <f>'[1]9'!$M$158</f>
        <v>876</v>
      </c>
      <c r="V16" s="20">
        <f>'[1]9'!$M$159</f>
        <v>12885</v>
      </c>
    </row>
    <row r="17" spans="1:22" ht="15" customHeight="1" x14ac:dyDescent="0.3">
      <c r="A17" s="1"/>
      <c r="B17" s="18"/>
      <c r="C17" s="18"/>
      <c r="D17" s="18">
        <v>10</v>
      </c>
      <c r="E17" s="19">
        <f>'[1]10'!$M$142</f>
        <v>0</v>
      </c>
      <c r="F17" s="19">
        <f>'[1]10'!$M$143</f>
        <v>0</v>
      </c>
      <c r="G17" s="19">
        <f>'[1]10'!$M$144</f>
        <v>0</v>
      </c>
      <c r="H17" s="19">
        <f>'[1]10'!$M$145</f>
        <v>0</v>
      </c>
      <c r="I17" s="19">
        <f>'[1]10'!$M$146</f>
        <v>12</v>
      </c>
      <c r="J17" s="19">
        <f>'[1]10'!$M$147</f>
        <v>4245</v>
      </c>
      <c r="K17" s="19">
        <f>'[1]10'!$M$148</f>
        <v>3</v>
      </c>
      <c r="L17" s="19">
        <f>'[1]10'!$M$149</f>
        <v>150</v>
      </c>
      <c r="M17" s="19">
        <f>'[1]10'!$M$150</f>
        <v>0</v>
      </c>
      <c r="N17" s="19">
        <f>'[1]10'!$M$151</f>
        <v>0</v>
      </c>
      <c r="O17" s="19">
        <f>'[1]10'!$M$152</f>
        <v>822</v>
      </c>
      <c r="P17" s="19">
        <f>'[1]10'!$M$153</f>
        <v>4245</v>
      </c>
      <c r="Q17" s="19">
        <f>'[1]10'!$M$154</f>
        <v>0</v>
      </c>
      <c r="R17" s="19">
        <f>'[1]10'!$M$155</f>
        <v>0</v>
      </c>
      <c r="S17" s="19">
        <f>'[1]10'!$M$156</f>
        <v>39</v>
      </c>
      <c r="T17" s="19">
        <f>'[1]10'!$M$157</f>
        <v>4245</v>
      </c>
      <c r="U17" s="21">
        <f>'[1]10'!$M$158</f>
        <v>876</v>
      </c>
      <c r="V17" s="20">
        <f>'[1]10'!$M$159</f>
        <v>12885</v>
      </c>
    </row>
    <row r="18" spans="1:22" ht="15" customHeight="1" x14ac:dyDescent="0.3">
      <c r="A18" s="1"/>
      <c r="B18" s="18"/>
      <c r="C18" s="18"/>
      <c r="D18" s="18">
        <v>11</v>
      </c>
      <c r="E18" s="19">
        <f>'[1]11'!$M$142</f>
        <v>0</v>
      </c>
      <c r="F18" s="19">
        <f>'[1]11'!$M$143</f>
        <v>0</v>
      </c>
      <c r="G18" s="19">
        <f>'[1]11'!$M$144</f>
        <v>0</v>
      </c>
      <c r="H18" s="19">
        <f>'[1]11'!$M$145</f>
        <v>0</v>
      </c>
      <c r="I18" s="19">
        <f>'[1]11'!$M$146</f>
        <v>12</v>
      </c>
      <c r="J18" s="19">
        <f>'[1]11'!$M$147</f>
        <v>4245</v>
      </c>
      <c r="K18" s="19">
        <f>'[1]11'!$M$148</f>
        <v>3</v>
      </c>
      <c r="L18" s="19">
        <f>'[1]11'!$M$149</f>
        <v>150</v>
      </c>
      <c r="M18" s="19">
        <f>'[1]11'!$M$150</f>
        <v>0</v>
      </c>
      <c r="N18" s="19">
        <f>'[1]11'!$M$151</f>
        <v>0</v>
      </c>
      <c r="O18" s="19">
        <f>'[1]11'!$M$152</f>
        <v>822</v>
      </c>
      <c r="P18" s="19">
        <f>'[1]11'!$M$153</f>
        <v>4245</v>
      </c>
      <c r="Q18" s="19">
        <f>'[1]11'!$M$154</f>
        <v>0</v>
      </c>
      <c r="R18" s="19">
        <f>'[1]11'!$M$155</f>
        <v>0</v>
      </c>
      <c r="S18" s="19">
        <f>'[1]11'!$M$156</f>
        <v>39</v>
      </c>
      <c r="T18" s="19">
        <f>'[1]11'!$M$157</f>
        <v>4245</v>
      </c>
      <c r="U18" s="21">
        <f>'[1]11'!$M$158</f>
        <v>876</v>
      </c>
      <c r="V18" s="20">
        <f>'[1]11'!$M$159</f>
        <v>12885</v>
      </c>
    </row>
    <row r="19" spans="1:22" ht="15" customHeight="1" x14ac:dyDescent="0.3">
      <c r="A19" s="1"/>
      <c r="B19" s="18"/>
      <c r="C19" s="18"/>
      <c r="D19" s="18">
        <v>12</v>
      </c>
      <c r="E19" s="19">
        <f>'[1]12'!$M$142</f>
        <v>0</v>
      </c>
      <c r="F19" s="19">
        <f>'[1]12'!$M$143</f>
        <v>0</v>
      </c>
      <c r="G19" s="19">
        <f>'[1]12'!$M$144</f>
        <v>0</v>
      </c>
      <c r="H19" s="19">
        <f>'[1]12'!$M$145</f>
        <v>0</v>
      </c>
      <c r="I19" s="19">
        <f>'[1]12'!$M$146</f>
        <v>12</v>
      </c>
      <c r="J19" s="19">
        <f>'[1]12'!$M$147</f>
        <v>4245</v>
      </c>
      <c r="K19" s="19">
        <f>'[1]12'!$M$148</f>
        <v>3</v>
      </c>
      <c r="L19" s="19">
        <f>'[1]12'!$M$149</f>
        <v>150</v>
      </c>
      <c r="M19" s="19">
        <f>'[1]12'!$M$150</f>
        <v>0</v>
      </c>
      <c r="N19" s="19">
        <f>'[1]12'!$M$151</f>
        <v>0</v>
      </c>
      <c r="O19" s="19">
        <f>'[1]12'!$M$152</f>
        <v>822</v>
      </c>
      <c r="P19" s="19">
        <f>'[1]12'!$M$153</f>
        <v>4245</v>
      </c>
      <c r="Q19" s="19">
        <f>'[1]12'!$M$154</f>
        <v>0</v>
      </c>
      <c r="R19" s="19">
        <f>'[1]12'!$M$155</f>
        <v>0</v>
      </c>
      <c r="S19" s="19">
        <f>'[1]12'!$M$156</f>
        <v>39</v>
      </c>
      <c r="T19" s="19">
        <f>'[1]12'!$M$157</f>
        <v>4245</v>
      </c>
      <c r="U19" s="21">
        <f>'[1]12'!$M$158</f>
        <v>876</v>
      </c>
      <c r="V19" s="20">
        <f>'[1]12'!$M$159</f>
        <v>12885</v>
      </c>
    </row>
    <row r="20" spans="1:22" ht="15" customHeight="1" x14ac:dyDescent="0.3">
      <c r="A20" s="1"/>
      <c r="B20" s="18"/>
      <c r="C20" s="18"/>
      <c r="D20" s="18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0"/>
      <c r="V20" s="20"/>
    </row>
    <row r="21" spans="1:22" ht="24.75" customHeight="1" x14ac:dyDescent="0.3">
      <c r="A21" s="1"/>
      <c r="B21" s="18"/>
      <c r="C21" s="18" t="s">
        <v>17</v>
      </c>
      <c r="D21" s="18"/>
      <c r="E21" s="19">
        <f t="shared" ref="E21:V21" si="0">SUM(E8:E19)</f>
        <v>0</v>
      </c>
      <c r="F21" s="19">
        <f t="shared" si="0"/>
        <v>0</v>
      </c>
      <c r="G21" s="19">
        <f t="shared" si="0"/>
        <v>0</v>
      </c>
      <c r="H21" s="19">
        <f t="shared" si="0"/>
        <v>0</v>
      </c>
      <c r="I21" s="19">
        <f t="shared" si="0"/>
        <v>144</v>
      </c>
      <c r="J21" s="19">
        <f t="shared" si="0"/>
        <v>50940</v>
      </c>
      <c r="K21" s="19">
        <f t="shared" si="0"/>
        <v>36</v>
      </c>
      <c r="L21" s="19">
        <f t="shared" si="0"/>
        <v>1800</v>
      </c>
      <c r="M21" s="19">
        <f t="shared" si="0"/>
        <v>0</v>
      </c>
      <c r="N21" s="19">
        <f t="shared" si="0"/>
        <v>0</v>
      </c>
      <c r="O21" s="19">
        <f t="shared" si="0"/>
        <v>9864</v>
      </c>
      <c r="P21" s="19">
        <f t="shared" si="0"/>
        <v>50940</v>
      </c>
      <c r="Q21" s="19">
        <f t="shared" si="0"/>
        <v>0</v>
      </c>
      <c r="R21" s="19">
        <f t="shared" si="0"/>
        <v>0</v>
      </c>
      <c r="S21" s="19">
        <f t="shared" si="0"/>
        <v>468</v>
      </c>
      <c r="T21" s="19">
        <f t="shared" si="0"/>
        <v>50940</v>
      </c>
      <c r="U21" s="21">
        <f t="shared" si="0"/>
        <v>10512</v>
      </c>
      <c r="V21" s="20">
        <f t="shared" si="0"/>
        <v>154620</v>
      </c>
    </row>
    <row r="22" spans="1:22" ht="24.75" customHeight="1" x14ac:dyDescent="0.3">
      <c r="A22" s="1"/>
      <c r="B22" s="18"/>
      <c r="C22" s="18" t="s">
        <v>18</v>
      </c>
      <c r="D22" s="18"/>
      <c r="E22" s="22">
        <f t="shared" ref="E22:V22" si="1">IF(SUM(E9:E20)=0,0,AVERAGE(E9:E20))</f>
        <v>0</v>
      </c>
      <c r="F22" s="22">
        <f t="shared" si="1"/>
        <v>0</v>
      </c>
      <c r="G22" s="22">
        <f t="shared" si="1"/>
        <v>0</v>
      </c>
      <c r="H22" s="22">
        <f t="shared" si="1"/>
        <v>0</v>
      </c>
      <c r="I22" s="22">
        <f t="shared" si="1"/>
        <v>12</v>
      </c>
      <c r="J22" s="22">
        <f t="shared" si="1"/>
        <v>4245</v>
      </c>
      <c r="K22" s="22">
        <f t="shared" si="1"/>
        <v>3</v>
      </c>
      <c r="L22" s="22">
        <f t="shared" si="1"/>
        <v>150</v>
      </c>
      <c r="M22" s="22">
        <f t="shared" si="1"/>
        <v>0</v>
      </c>
      <c r="N22" s="22">
        <f t="shared" si="1"/>
        <v>0</v>
      </c>
      <c r="O22" s="22">
        <f t="shared" si="1"/>
        <v>822</v>
      </c>
      <c r="P22" s="22">
        <f t="shared" si="1"/>
        <v>4245</v>
      </c>
      <c r="Q22" s="22">
        <f t="shared" si="1"/>
        <v>0</v>
      </c>
      <c r="R22" s="22">
        <f t="shared" si="1"/>
        <v>0</v>
      </c>
      <c r="S22" s="22">
        <f t="shared" si="1"/>
        <v>39</v>
      </c>
      <c r="T22" s="22">
        <f t="shared" si="1"/>
        <v>4245</v>
      </c>
      <c r="U22" s="21">
        <f t="shared" si="1"/>
        <v>876</v>
      </c>
      <c r="V22" s="21">
        <f t="shared" si="1"/>
        <v>12885</v>
      </c>
    </row>
    <row r="23" spans="1:22" ht="12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2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2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2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2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2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2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2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2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2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</sheetData>
  <mergeCells count="23">
    <mergeCell ref="V5:V6"/>
    <mergeCell ref="P5:P6"/>
    <mergeCell ref="Q5:Q6"/>
    <mergeCell ref="R5:R6"/>
    <mergeCell ref="S5:S6"/>
    <mergeCell ref="T5:T6"/>
    <mergeCell ref="U5:U6"/>
    <mergeCell ref="J5:J6"/>
    <mergeCell ref="K5:K6"/>
    <mergeCell ref="L5:L6"/>
    <mergeCell ref="M5:M6"/>
    <mergeCell ref="N5:N6"/>
    <mergeCell ref="O5:O6"/>
    <mergeCell ref="E5:E6"/>
    <mergeCell ref="E4:V4"/>
    <mergeCell ref="F5:F6"/>
    <mergeCell ref="G5:G6"/>
    <mergeCell ref="H5:H6"/>
    <mergeCell ref="I5:I6"/>
    <mergeCell ref="E3:V3"/>
    <mergeCell ref="B3:B6"/>
    <mergeCell ref="C3:C6"/>
    <mergeCell ref="D3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2026-01-15T15:13:14Z</dcterms:created>
  <dcterms:modified xsi:type="dcterms:W3CDTF">2026-01-15T15:13:58Z</dcterms:modified>
</cp:coreProperties>
</file>