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SURVEILA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 s="1"/>
  <c r="V4" i="1" s="1"/>
  <c r="T4" i="1"/>
  <c r="U4" i="1"/>
  <c r="E5" i="1"/>
  <c r="F5" i="1"/>
  <c r="G5" i="1" s="1"/>
  <c r="V5" i="1" s="1"/>
  <c r="T5" i="1"/>
  <c r="U5" i="1" s="1"/>
  <c r="E6" i="1"/>
  <c r="F6" i="1"/>
  <c r="G6" i="1" s="1"/>
  <c r="V6" i="1" s="1"/>
  <c r="T6" i="1"/>
  <c r="U6" i="1" s="1"/>
  <c r="E7" i="1"/>
  <c r="F7" i="1"/>
  <c r="G7" i="1"/>
  <c r="T7" i="1"/>
  <c r="U7" i="1"/>
  <c r="V7" i="1"/>
  <c r="E8" i="1"/>
  <c r="F8" i="1"/>
  <c r="G8" i="1" s="1"/>
  <c r="V8" i="1" s="1"/>
  <c r="T8" i="1"/>
  <c r="U8" i="1"/>
  <c r="E9" i="1"/>
  <c r="F9" i="1"/>
  <c r="G9" i="1" s="1"/>
  <c r="V9" i="1" s="1"/>
  <c r="T9" i="1"/>
  <c r="U9" i="1" s="1"/>
  <c r="E10" i="1"/>
  <c r="F10" i="1"/>
  <c r="G10" i="1"/>
  <c r="V10" i="1" s="1"/>
  <c r="T10" i="1"/>
  <c r="U10" i="1" s="1"/>
  <c r="E11" i="1"/>
  <c r="F11" i="1"/>
  <c r="G11" i="1"/>
  <c r="U11" i="1"/>
  <c r="V11" i="1"/>
</calcChain>
</file>

<file path=xl/sharedStrings.xml><?xml version="1.0" encoding="utf-8"?>
<sst xmlns="http://schemas.openxmlformats.org/spreadsheetml/2006/main" count="36" uniqueCount="30">
  <si>
    <t>8. Desa/kelurahan yang mengalami KLB ditanggulangi dalam waktu 24 jam</t>
  </si>
  <si>
    <t>&gt;</t>
  </si>
  <si>
    <t xml:space="preserve">7. Persentase Alert yang direspon peringatan ini KLB/Wabah (alert systems) minimal 80% di Puskesmas        </t>
  </si>
  <si>
    <t>6. Kelengkapan laporan Mingguan</t>
  </si>
  <si>
    <t>5. Laporan Mingguan tepat waktu</t>
  </si>
  <si>
    <t>4. Kelengkapan C1</t>
  </si>
  <si>
    <t>3. Laporan C1 tepat waktu</t>
  </si>
  <si>
    <t>2. Kelengkapan laporan STP</t>
  </si>
  <si>
    <t>1. Laporan STP yang tepat waktu</t>
  </si>
  <si>
    <t>%</t>
  </si>
  <si>
    <t xml:space="preserve">JUMLAH CAPAIAN 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</si>
  <si>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</si>
  <si>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</si>
  <si>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</si>
  <si>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</si>
  <si>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</si>
  <si>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</si>
  <si>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</si>
  <si>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</si>
  <si>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</si>
  <si>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</si>
  <si>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</si>
  <si>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</si>
  <si>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%tase Capaian</t>
  </si>
  <si>
    <t>Pencapaian dalam satuan sasaran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</si>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</sst>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Times"/>
    </font>
    <font>
      <b/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1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/>
    <xf numFmtId="0" fontId="1" fillId="3" borderId="1" xfId="0" applyFont="1" applyFill="1" applyBorder="1"/>
    <xf numFmtId="1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164" fontId="1" fillId="3" borderId="1" xfId="0" applyNumberFormat="1" applyFont="1" applyFill="1" applyBorder="1"/>
    <xf numFmtId="0" fontId="3" fillId="2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13" sqref="F13"/>
    </sheetView>
  </sheetViews>
  <sheetFormatPr defaultColWidth="12.5703125" defaultRowHeight="15" customHeight="1" x14ac:dyDescent="0.2"/>
  <cols>
    <col min="1" max="1" width="26" style="1" customWidth="1"/>
    <col min="2" max="2" width="2.42578125" style="1" customWidth="1"/>
    <col min="3" max="3" width="6" style="1" customWidth="1"/>
    <col min="4" max="4" width="7.42578125" style="1" customWidth="1"/>
    <col min="5" max="5" width="7.7109375" style="1" customWidth="1"/>
    <col min="6" max="8" width="12.5703125" style="1" customWidth="1"/>
    <col min="9" max="16384" width="12.5703125" style="1"/>
  </cols>
  <sheetData>
    <row r="1" spans="1:28" ht="22.5" customHeight="1" x14ac:dyDescent="0.2">
      <c r="A1" s="32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5" customHeight="1" x14ac:dyDescent="0.2">
      <c r="A2" s="3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41.25" customHeight="1" x14ac:dyDescent="0.2">
      <c r="A3" s="29" t="s">
        <v>28</v>
      </c>
      <c r="B3" s="28" t="s">
        <v>27</v>
      </c>
      <c r="C3" s="27"/>
      <c r="D3" s="26" t="s">
        <v>26</v>
      </c>
      <c r="E3" s="26" t="s">
        <v>25</v>
      </c>
      <c r="F3" s="26" t="s">
        <v>24</v>
      </c>
      <c r="G3" s="26" t="s">
        <v>23</v>
      </c>
      <c r="H3" s="26" t="s">
        <v>22</v>
      </c>
      <c r="I3" s="26" t="s">
        <v>21</v>
      </c>
      <c r="J3" s="26" t="s">
        <v>20</v>
      </c>
      <c r="K3" s="26" t="s">
        <v>19</v>
      </c>
      <c r="L3" s="26" t="s">
        <v>18</v>
      </c>
      <c r="M3" s="26" t="s">
        <v>17</v>
      </c>
      <c r="N3" s="26" t="s">
        <v>16</v>
      </c>
      <c r="O3" s="26" t="s">
        <v>15</v>
      </c>
      <c r="P3" s="26" t="s">
        <v>14</v>
      </c>
      <c r="Q3" s="26" t="s">
        <v>13</v>
      </c>
      <c r="R3" s="26" t="s">
        <v>12</v>
      </c>
      <c r="S3" s="26" t="s">
        <v>11</v>
      </c>
      <c r="T3" s="25" t="s">
        <v>10</v>
      </c>
      <c r="U3" s="9" t="s">
        <v>9</v>
      </c>
      <c r="V3" s="2"/>
      <c r="W3" s="2"/>
      <c r="X3" s="2"/>
      <c r="Y3" s="2"/>
      <c r="Z3" s="2"/>
      <c r="AA3" s="2"/>
      <c r="AB3" s="2"/>
    </row>
    <row r="4" spans="1:28" ht="25.5" customHeight="1" x14ac:dyDescent="0.2">
      <c r="A4" s="20" t="s">
        <v>8</v>
      </c>
      <c r="B4" s="21" t="s">
        <v>1</v>
      </c>
      <c r="C4" s="18">
        <v>0.8</v>
      </c>
      <c r="D4" s="13">
        <v>12</v>
      </c>
      <c r="E4" s="17">
        <f>C4*D4</f>
        <v>9.6000000000000014</v>
      </c>
      <c r="F4" s="13">
        <f>SUM(H4:S4)</f>
        <v>12</v>
      </c>
      <c r="G4" s="16">
        <f>F4/D4*100</f>
        <v>100</v>
      </c>
      <c r="H4" s="13">
        <v>1</v>
      </c>
      <c r="I4" s="24">
        <v>1</v>
      </c>
      <c r="J4" s="13">
        <v>1</v>
      </c>
      <c r="K4" s="11">
        <v>1</v>
      </c>
      <c r="L4" s="23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0">
        <f>SUM(H4:S4)</f>
        <v>12</v>
      </c>
      <c r="U4" s="22">
        <f>T4/D4*100</f>
        <v>100</v>
      </c>
      <c r="V4" s="8">
        <f>100-G4</f>
        <v>0</v>
      </c>
      <c r="W4" s="2"/>
      <c r="X4" s="2"/>
      <c r="Y4" s="2"/>
      <c r="Z4" s="2"/>
      <c r="AA4" s="2"/>
      <c r="AB4" s="2"/>
    </row>
    <row r="5" spans="1:28" ht="15.75" customHeight="1" x14ac:dyDescent="0.2">
      <c r="A5" s="20" t="s">
        <v>7</v>
      </c>
      <c r="B5" s="21" t="s">
        <v>1</v>
      </c>
      <c r="C5" s="18">
        <v>0.9</v>
      </c>
      <c r="D5" s="13">
        <v>12</v>
      </c>
      <c r="E5" s="17">
        <f>C5*D5</f>
        <v>10.8</v>
      </c>
      <c r="F5" s="13">
        <f>SUM(H5:S5)</f>
        <v>12</v>
      </c>
      <c r="G5" s="16">
        <f>F5/D5*100</f>
        <v>100</v>
      </c>
      <c r="H5" s="15">
        <v>1</v>
      </c>
      <c r="I5" s="14">
        <v>1</v>
      </c>
      <c r="J5" s="13">
        <v>1</v>
      </c>
      <c r="K5" s="11">
        <v>1</v>
      </c>
      <c r="L5" s="12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0">
        <f>SUM(H5:S5)</f>
        <v>12</v>
      </c>
      <c r="U5" s="9">
        <f>T5/D5*100</f>
        <v>100</v>
      </c>
      <c r="V5" s="8">
        <f>100-G5</f>
        <v>0</v>
      </c>
      <c r="W5" s="2"/>
      <c r="X5" s="2"/>
      <c r="Y5" s="2"/>
      <c r="Z5" s="2"/>
      <c r="AA5" s="2"/>
      <c r="AB5" s="2"/>
    </row>
    <row r="6" spans="1:28" ht="15.75" customHeight="1" x14ac:dyDescent="0.2">
      <c r="A6" s="20" t="s">
        <v>6</v>
      </c>
      <c r="B6" s="21" t="s">
        <v>1</v>
      </c>
      <c r="C6" s="18">
        <v>0.8</v>
      </c>
      <c r="D6" s="13">
        <v>12</v>
      </c>
      <c r="E6" s="17">
        <f>C6*D6</f>
        <v>9.6000000000000014</v>
      </c>
      <c r="F6" s="13">
        <f>SUM(H6:S6)</f>
        <v>12</v>
      </c>
      <c r="G6" s="16">
        <f>F6/D6*100</f>
        <v>100</v>
      </c>
      <c r="H6" s="15">
        <v>1</v>
      </c>
      <c r="I6" s="14">
        <v>1</v>
      </c>
      <c r="J6" s="13">
        <v>1</v>
      </c>
      <c r="K6" s="11">
        <v>1</v>
      </c>
      <c r="L6" s="12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0">
        <f>SUM(H6:S6)</f>
        <v>12</v>
      </c>
      <c r="U6" s="22">
        <f>T6/D6*100</f>
        <v>100</v>
      </c>
      <c r="V6" s="8">
        <f>100-G6</f>
        <v>0</v>
      </c>
      <c r="W6" s="2"/>
      <c r="X6" s="2"/>
      <c r="Y6" s="2"/>
      <c r="Z6" s="2"/>
      <c r="AA6" s="2"/>
      <c r="AB6" s="2"/>
    </row>
    <row r="7" spans="1:28" ht="15.75" customHeight="1" x14ac:dyDescent="0.2">
      <c r="A7" s="20" t="s">
        <v>5</v>
      </c>
      <c r="B7" s="21" t="s">
        <v>1</v>
      </c>
      <c r="C7" s="18">
        <v>0.9</v>
      </c>
      <c r="D7" s="13">
        <v>12</v>
      </c>
      <c r="E7" s="17">
        <f>C7*D7</f>
        <v>10.8</v>
      </c>
      <c r="F7" s="13">
        <f>SUM(H7:S7)</f>
        <v>12</v>
      </c>
      <c r="G7" s="16">
        <f>F7/D7*100</f>
        <v>100</v>
      </c>
      <c r="H7" s="15">
        <v>1</v>
      </c>
      <c r="I7" s="14">
        <v>1</v>
      </c>
      <c r="J7" s="13">
        <v>1</v>
      </c>
      <c r="K7" s="11">
        <v>1</v>
      </c>
      <c r="L7" s="12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0">
        <f>SUM(H7:S7)</f>
        <v>12</v>
      </c>
      <c r="U7" s="9">
        <f>T7/D7*100</f>
        <v>100</v>
      </c>
      <c r="V7" s="8">
        <f>100-G7</f>
        <v>0</v>
      </c>
      <c r="W7" s="2"/>
      <c r="X7" s="2"/>
      <c r="Y7" s="2"/>
      <c r="Z7" s="2"/>
      <c r="AA7" s="2"/>
      <c r="AB7" s="2"/>
    </row>
    <row r="8" spans="1:28" ht="34.5" customHeight="1" x14ac:dyDescent="0.2">
      <c r="A8" s="20" t="s">
        <v>4</v>
      </c>
      <c r="B8" s="21" t="s">
        <v>1</v>
      </c>
      <c r="C8" s="18">
        <v>0.8</v>
      </c>
      <c r="D8" s="13">
        <v>52</v>
      </c>
      <c r="E8" s="17">
        <f>C8*D8</f>
        <v>41.6</v>
      </c>
      <c r="F8" s="13">
        <f>SUM(H8:S8)</f>
        <v>52</v>
      </c>
      <c r="G8" s="16">
        <f>F8/D8*100</f>
        <v>100</v>
      </c>
      <c r="H8" s="15">
        <v>4</v>
      </c>
      <c r="I8" s="14">
        <v>4</v>
      </c>
      <c r="J8" s="13">
        <v>5</v>
      </c>
      <c r="K8" s="11">
        <v>4</v>
      </c>
      <c r="L8" s="12">
        <v>4</v>
      </c>
      <c r="M8" s="11">
        <v>5</v>
      </c>
      <c r="N8" s="11">
        <v>4</v>
      </c>
      <c r="O8" s="11">
        <v>4</v>
      </c>
      <c r="P8" s="11">
        <v>5</v>
      </c>
      <c r="Q8" s="11">
        <v>4</v>
      </c>
      <c r="R8" s="11">
        <v>4</v>
      </c>
      <c r="S8" s="11">
        <v>5</v>
      </c>
      <c r="T8" s="10">
        <f>SUM(H8:S8)</f>
        <v>52</v>
      </c>
      <c r="U8" s="22">
        <f>T8/D8*100</f>
        <v>100</v>
      </c>
      <c r="V8" s="8">
        <f>100-G8</f>
        <v>0</v>
      </c>
      <c r="W8" s="2"/>
      <c r="X8" s="2"/>
      <c r="Y8" s="2"/>
      <c r="Z8" s="2"/>
      <c r="AA8" s="2"/>
      <c r="AB8" s="2"/>
    </row>
    <row r="9" spans="1:28" ht="32.25" customHeight="1" x14ac:dyDescent="0.2">
      <c r="A9" s="20" t="s">
        <v>3</v>
      </c>
      <c r="B9" s="21" t="s">
        <v>1</v>
      </c>
      <c r="C9" s="18">
        <v>0.9</v>
      </c>
      <c r="D9" s="13">
        <v>52</v>
      </c>
      <c r="E9" s="17">
        <f>C9*D9</f>
        <v>46.800000000000004</v>
      </c>
      <c r="F9" s="13">
        <f>SUM(H9:S9)</f>
        <v>52</v>
      </c>
      <c r="G9" s="16">
        <f>F9/D9*100</f>
        <v>100</v>
      </c>
      <c r="H9" s="15">
        <v>4</v>
      </c>
      <c r="I9" s="14">
        <v>4</v>
      </c>
      <c r="J9" s="13">
        <v>5</v>
      </c>
      <c r="K9" s="11">
        <v>4</v>
      </c>
      <c r="L9" s="12">
        <v>4</v>
      </c>
      <c r="M9" s="11">
        <v>5</v>
      </c>
      <c r="N9" s="11">
        <v>4</v>
      </c>
      <c r="O9" s="11">
        <v>4</v>
      </c>
      <c r="P9" s="11">
        <v>5</v>
      </c>
      <c r="Q9" s="11">
        <v>4</v>
      </c>
      <c r="R9" s="11">
        <v>4</v>
      </c>
      <c r="S9" s="11">
        <v>5</v>
      </c>
      <c r="T9" s="10">
        <f>SUM(H9:S9)</f>
        <v>52</v>
      </c>
      <c r="U9" s="9">
        <f>T9/D9*100</f>
        <v>100</v>
      </c>
      <c r="V9" s="8">
        <f>100-G9</f>
        <v>0</v>
      </c>
      <c r="W9" s="2"/>
      <c r="X9" s="2"/>
      <c r="Y9" s="2"/>
      <c r="Z9" s="2"/>
      <c r="AA9" s="2"/>
      <c r="AB9" s="2"/>
    </row>
    <row r="10" spans="1:28" ht="57" customHeight="1" x14ac:dyDescent="0.2">
      <c r="A10" s="20" t="s">
        <v>2</v>
      </c>
      <c r="B10" s="21" t="s">
        <v>1</v>
      </c>
      <c r="C10" s="18">
        <v>0.9</v>
      </c>
      <c r="D10" s="13">
        <v>26</v>
      </c>
      <c r="E10" s="17">
        <f>C10*D10</f>
        <v>23.400000000000002</v>
      </c>
      <c r="F10" s="13">
        <f>SUM(H10:S10)</f>
        <v>26</v>
      </c>
      <c r="G10" s="16">
        <f>F10/D10*100</f>
        <v>100</v>
      </c>
      <c r="H10" s="15">
        <v>2</v>
      </c>
      <c r="I10" s="14">
        <v>1</v>
      </c>
      <c r="J10" s="13">
        <v>2</v>
      </c>
      <c r="K10" s="11">
        <v>1</v>
      </c>
      <c r="L10" s="12">
        <v>3</v>
      </c>
      <c r="M10" s="11">
        <v>3</v>
      </c>
      <c r="N10" s="11">
        <v>2</v>
      </c>
      <c r="O10" s="11">
        <v>2</v>
      </c>
      <c r="P10" s="11">
        <v>2</v>
      </c>
      <c r="Q10" s="11">
        <v>3</v>
      </c>
      <c r="R10" s="11">
        <v>2</v>
      </c>
      <c r="S10" s="11">
        <v>3</v>
      </c>
      <c r="T10" s="10">
        <f>SUM(H10:S10)</f>
        <v>26</v>
      </c>
      <c r="U10" s="9">
        <f>T10/D10*100</f>
        <v>100</v>
      </c>
      <c r="V10" s="8">
        <f>100-G10</f>
        <v>0</v>
      </c>
      <c r="W10" s="2"/>
      <c r="X10" s="2"/>
      <c r="Y10" s="2"/>
      <c r="Z10" s="2"/>
      <c r="AA10" s="2"/>
      <c r="AB10" s="2"/>
    </row>
    <row r="11" spans="1:28" ht="42" customHeight="1" x14ac:dyDescent="0.2">
      <c r="A11" s="20" t="s">
        <v>0</v>
      </c>
      <c r="B11" s="19"/>
      <c r="C11" s="18">
        <v>1</v>
      </c>
      <c r="D11" s="13">
        <v>4</v>
      </c>
      <c r="E11" s="17">
        <f>C11*D11</f>
        <v>4</v>
      </c>
      <c r="F11" s="16">
        <f>SUM(H11:S11)/3</f>
        <v>0.33333333333333331</v>
      </c>
      <c r="G11" s="16">
        <f>F11/D11*100</f>
        <v>8.3333333333333321</v>
      </c>
      <c r="H11" s="15">
        <v>0</v>
      </c>
      <c r="I11" s="14">
        <v>0</v>
      </c>
      <c r="J11" s="13">
        <v>0</v>
      </c>
      <c r="K11" s="11">
        <v>0</v>
      </c>
      <c r="L11" s="12">
        <v>0</v>
      </c>
      <c r="M11" s="11">
        <v>0</v>
      </c>
      <c r="N11" s="11">
        <v>0</v>
      </c>
      <c r="O11" s="11">
        <v>1</v>
      </c>
      <c r="P11" s="11">
        <v>0</v>
      </c>
      <c r="Q11" s="11">
        <v>0</v>
      </c>
      <c r="R11" s="11">
        <v>0</v>
      </c>
      <c r="S11" s="11">
        <v>0</v>
      </c>
      <c r="T11" s="10">
        <v>4</v>
      </c>
      <c r="U11" s="9">
        <f>T11/D11*100</f>
        <v>100</v>
      </c>
      <c r="V11" s="8">
        <f>100-G11</f>
        <v>91.666666666666671</v>
      </c>
      <c r="W11" s="2"/>
      <c r="X11" s="2"/>
      <c r="Y11" s="2"/>
      <c r="Z11" s="2"/>
      <c r="AA11" s="2"/>
      <c r="AB11" s="2"/>
    </row>
    <row r="12" spans="1:28" ht="15.75" customHeight="1" x14ac:dyDescent="0.2">
      <c r="A12" s="7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5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">
      <c r="A13" s="3"/>
      <c r="B13" s="3"/>
      <c r="C13" s="2"/>
      <c r="D13" s="2"/>
      <c r="E13" s="2"/>
      <c r="F13" s="2"/>
      <c r="G13" s="2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">
      <c r="A14" s="3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">
      <c r="A15" s="3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">
      <c r="A16" s="3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">
      <c r="A17" s="3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">
      <c r="A18" s="3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">
      <c r="A22" s="3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">
      <c r="A29" s="3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3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3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3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3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3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3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3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3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3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3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3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3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3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3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3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3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3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3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3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3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3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3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3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3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3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3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3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3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3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3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3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3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3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3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3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3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3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3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3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3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3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3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/>
    <row r="222" spans="1:28" ht="15.75" customHeight="1" x14ac:dyDescent="0.2"/>
    <row r="223" spans="1:28" ht="15.75" customHeight="1" x14ac:dyDescent="0.2"/>
    <row r="224" spans="1:2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3:C3"/>
  </mergeCells>
  <hyperlinks>
    <hyperlink ref="A1" location="MENU!A1" display="KEMBALI KE MENU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SURVEILANS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2026-01-10T01:40:35Z</dcterms:created>
  <dcterms:modified xsi:type="dcterms:W3CDTF">2026-01-10T01:41:23Z</dcterms:modified>
</cp:coreProperties>
</file>