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DIARE\"/>
    </mc:Choice>
  </mc:AlternateContent>
  <xr:revisionPtr revIDLastSave="0" documentId="8_{DD621B1E-7FFE-4B8A-85E5-975F45803AA0}" xr6:coauthVersionLast="45" xr6:coauthVersionMax="45" xr10:uidLastSave="{00000000-0000-0000-0000-000000000000}"/>
  <bookViews>
    <workbookView xWindow="-120" yWindow="-120" windowWidth="20730" windowHeight="11160" xr2:uid="{FA92E0D4-2CF0-4FD0-8265-9E8066378EF1}"/>
  </bookViews>
  <sheets>
    <sheet name="DIARE JAN" sheetId="1" r:id="rId1"/>
  </sheets>
  <externalReferences>
    <externalReference r:id="rId2"/>
  </externalReferences>
  <definedNames>
    <definedName name="DESA">'[1]INFO DASAR'!$B$16:$B$46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9" i="1" l="1"/>
  <c r="C59" i="1"/>
  <c r="M58" i="1"/>
  <c r="C58" i="1"/>
  <c r="F47" i="1"/>
  <c r="E47" i="1"/>
  <c r="D47" i="1"/>
  <c r="C47" i="1"/>
  <c r="AV46" i="1"/>
  <c r="AJ46" i="1"/>
  <c r="AF46" i="1"/>
  <c r="AB46" i="1"/>
  <c r="X46" i="1"/>
  <c r="L46" i="1"/>
  <c r="H46" i="1"/>
  <c r="F46" i="1"/>
  <c r="E46" i="1"/>
  <c r="D46" i="1"/>
  <c r="C46" i="1"/>
  <c r="B46" i="1"/>
  <c r="AW45" i="1"/>
  <c r="AU45" i="1"/>
  <c r="AY45" i="1" s="1"/>
  <c r="AS45" i="1"/>
  <c r="AO45" i="1"/>
  <c r="AK45" i="1"/>
  <c r="AI45" i="1"/>
  <c r="AG45" i="1"/>
  <c r="AE45" i="1"/>
  <c r="AC45" i="1"/>
  <c r="AA45" i="1"/>
  <c r="Y45" i="1"/>
  <c r="W45" i="1"/>
  <c r="Q45" i="1"/>
  <c r="K45" i="1"/>
  <c r="I45" i="1"/>
  <c r="G45" i="1"/>
  <c r="M45" i="1" s="1"/>
  <c r="F45" i="1"/>
  <c r="E45" i="1"/>
  <c r="D45" i="1"/>
  <c r="C45" i="1"/>
  <c r="B45" i="1"/>
  <c r="AX45" i="1" s="1"/>
  <c r="AV44" i="1"/>
  <c r="AJ44" i="1"/>
  <c r="AF44" i="1"/>
  <c r="AB44" i="1"/>
  <c r="X44" i="1"/>
  <c r="Q44" i="1"/>
  <c r="K44" i="1"/>
  <c r="I44" i="1"/>
  <c r="M44" i="1" s="1"/>
  <c r="G44" i="1"/>
  <c r="F44" i="1"/>
  <c r="E44" i="1"/>
  <c r="D44" i="1"/>
  <c r="C44" i="1"/>
  <c r="B44" i="1"/>
  <c r="F43" i="1"/>
  <c r="E43" i="1"/>
  <c r="D43" i="1"/>
  <c r="C43" i="1"/>
  <c r="B43" i="1"/>
  <c r="AW42" i="1"/>
  <c r="AU42" i="1"/>
  <c r="AS42" i="1"/>
  <c r="AY42" i="1" s="1"/>
  <c r="AO42" i="1"/>
  <c r="AK42" i="1"/>
  <c r="AI42" i="1"/>
  <c r="AG42" i="1"/>
  <c r="AE42" i="1"/>
  <c r="AC42" i="1"/>
  <c r="AA42" i="1"/>
  <c r="Y42" i="1"/>
  <c r="W42" i="1"/>
  <c r="Q42" i="1"/>
  <c r="K42" i="1"/>
  <c r="I42" i="1"/>
  <c r="M42" i="1" s="1"/>
  <c r="G42" i="1"/>
  <c r="F42" i="1"/>
  <c r="E42" i="1"/>
  <c r="D42" i="1"/>
  <c r="C42" i="1"/>
  <c r="B42" i="1"/>
  <c r="AX42" i="1" s="1"/>
  <c r="F41" i="1"/>
  <c r="E41" i="1"/>
  <c r="D41" i="1"/>
  <c r="C41" i="1"/>
  <c r="B41" i="1"/>
  <c r="AW40" i="1"/>
  <c r="AU40" i="1"/>
  <c r="AS40" i="1"/>
  <c r="AY40" i="1" s="1"/>
  <c r="AO40" i="1"/>
  <c r="AK40" i="1"/>
  <c r="AI40" i="1"/>
  <c r="AG40" i="1"/>
  <c r="AE40" i="1"/>
  <c r="AC40" i="1"/>
  <c r="AA40" i="1"/>
  <c r="Y40" i="1"/>
  <c r="W40" i="1"/>
  <c r="Q40" i="1"/>
  <c r="K40" i="1"/>
  <c r="I40" i="1"/>
  <c r="M40" i="1" s="1"/>
  <c r="G40" i="1"/>
  <c r="F40" i="1"/>
  <c r="E40" i="1"/>
  <c r="D40" i="1"/>
  <c r="C40" i="1"/>
  <c r="B40" i="1"/>
  <c r="AX40" i="1" s="1"/>
  <c r="F39" i="1"/>
  <c r="E39" i="1"/>
  <c r="D39" i="1"/>
  <c r="C39" i="1"/>
  <c r="B39" i="1"/>
  <c r="AX39" i="1" s="1"/>
  <c r="AW38" i="1"/>
  <c r="AS38" i="1"/>
  <c r="AO38" i="1"/>
  <c r="AK38" i="1"/>
  <c r="AG38" i="1"/>
  <c r="AC38" i="1"/>
  <c r="Y38" i="1"/>
  <c r="W38" i="1"/>
  <c r="Q38" i="1"/>
  <c r="K38" i="1"/>
  <c r="I38" i="1"/>
  <c r="G38" i="1"/>
  <c r="M38" i="1" s="1"/>
  <c r="F38" i="1"/>
  <c r="E38" i="1"/>
  <c r="D38" i="1"/>
  <c r="C38" i="1"/>
  <c r="B38" i="1"/>
  <c r="AV37" i="1"/>
  <c r="AJ37" i="1"/>
  <c r="AF37" i="1"/>
  <c r="AB37" i="1"/>
  <c r="X37" i="1"/>
  <c r="L37" i="1"/>
  <c r="H37" i="1"/>
  <c r="F37" i="1"/>
  <c r="E37" i="1"/>
  <c r="D37" i="1"/>
  <c r="C37" i="1"/>
  <c r="B37" i="1"/>
  <c r="AW36" i="1"/>
  <c r="AU36" i="1"/>
  <c r="AY36" i="1" s="1"/>
  <c r="AS36" i="1"/>
  <c r="AO36" i="1"/>
  <c r="AK36" i="1"/>
  <c r="AI36" i="1"/>
  <c r="AG36" i="1"/>
  <c r="AE36" i="1"/>
  <c r="AC36" i="1"/>
  <c r="AA36" i="1"/>
  <c r="Y36" i="1"/>
  <c r="W36" i="1"/>
  <c r="Q36" i="1"/>
  <c r="K36" i="1"/>
  <c r="I36" i="1"/>
  <c r="G36" i="1"/>
  <c r="M36" i="1" s="1"/>
  <c r="F36" i="1"/>
  <c r="E36" i="1"/>
  <c r="D36" i="1"/>
  <c r="C36" i="1"/>
  <c r="B36" i="1"/>
  <c r="AX36" i="1" s="1"/>
  <c r="AV35" i="1"/>
  <c r="AJ35" i="1"/>
  <c r="AF35" i="1"/>
  <c r="AB35" i="1"/>
  <c r="X35" i="1"/>
  <c r="L35" i="1"/>
  <c r="H35" i="1"/>
  <c r="F35" i="1"/>
  <c r="E35" i="1"/>
  <c r="D35" i="1"/>
  <c r="C35" i="1"/>
  <c r="B35" i="1"/>
  <c r="AW34" i="1"/>
  <c r="AU34" i="1"/>
  <c r="AY34" i="1" s="1"/>
  <c r="AS34" i="1"/>
  <c r="AO34" i="1"/>
  <c r="AK34" i="1"/>
  <c r="AI34" i="1"/>
  <c r="AG34" i="1"/>
  <c r="AE34" i="1"/>
  <c r="AC34" i="1"/>
  <c r="AA34" i="1"/>
  <c r="Y34" i="1"/>
  <c r="W34" i="1"/>
  <c r="Q34" i="1"/>
  <c r="K34" i="1"/>
  <c r="I34" i="1"/>
  <c r="G34" i="1"/>
  <c r="M34" i="1" s="1"/>
  <c r="F34" i="1"/>
  <c r="E34" i="1"/>
  <c r="D34" i="1"/>
  <c r="C34" i="1"/>
  <c r="B34" i="1"/>
  <c r="AX34" i="1" s="1"/>
  <c r="AV33" i="1"/>
  <c r="AJ33" i="1"/>
  <c r="AF33" i="1"/>
  <c r="AB33" i="1"/>
  <c r="X33" i="1"/>
  <c r="L33" i="1"/>
  <c r="H33" i="1"/>
  <c r="F33" i="1"/>
  <c r="E33" i="1"/>
  <c r="D33" i="1"/>
  <c r="C33" i="1"/>
  <c r="B33" i="1"/>
  <c r="AW32" i="1"/>
  <c r="AU32" i="1"/>
  <c r="AY32" i="1" s="1"/>
  <c r="AS32" i="1"/>
  <c r="AO32" i="1"/>
  <c r="AK32" i="1"/>
  <c r="AI32" i="1"/>
  <c r="AG32" i="1"/>
  <c r="AE32" i="1"/>
  <c r="AC32" i="1"/>
  <c r="AA32" i="1"/>
  <c r="Y32" i="1"/>
  <c r="W32" i="1"/>
  <c r="Q32" i="1"/>
  <c r="K32" i="1"/>
  <c r="I32" i="1"/>
  <c r="G32" i="1"/>
  <c r="M32" i="1" s="1"/>
  <c r="F32" i="1"/>
  <c r="E32" i="1"/>
  <c r="D32" i="1"/>
  <c r="C32" i="1"/>
  <c r="B32" i="1"/>
  <c r="AX32" i="1" s="1"/>
  <c r="AV31" i="1"/>
  <c r="AJ31" i="1"/>
  <c r="AF31" i="1"/>
  <c r="AB31" i="1"/>
  <c r="X31" i="1"/>
  <c r="L31" i="1"/>
  <c r="H31" i="1"/>
  <c r="F31" i="1"/>
  <c r="E31" i="1"/>
  <c r="D31" i="1"/>
  <c r="C31" i="1"/>
  <c r="B31" i="1"/>
  <c r="AW30" i="1"/>
  <c r="AU30" i="1"/>
  <c r="AY30" i="1" s="1"/>
  <c r="AS30" i="1"/>
  <c r="AO30" i="1"/>
  <c r="AK30" i="1"/>
  <c r="AI30" i="1"/>
  <c r="AG30" i="1"/>
  <c r="AE30" i="1"/>
  <c r="AC30" i="1"/>
  <c r="AA30" i="1"/>
  <c r="Y30" i="1"/>
  <c r="W30" i="1"/>
  <c r="Q30" i="1"/>
  <c r="K30" i="1"/>
  <c r="I30" i="1"/>
  <c r="G30" i="1"/>
  <c r="M30" i="1" s="1"/>
  <c r="F30" i="1"/>
  <c r="E30" i="1"/>
  <c r="D30" i="1"/>
  <c r="C30" i="1"/>
  <c r="B30" i="1"/>
  <c r="AX30" i="1" s="1"/>
  <c r="F29" i="1"/>
  <c r="E29" i="1"/>
  <c r="D29" i="1"/>
  <c r="C29" i="1"/>
  <c r="B29" i="1"/>
  <c r="AW28" i="1"/>
  <c r="AU28" i="1"/>
  <c r="AS28" i="1"/>
  <c r="AY28" i="1" s="1"/>
  <c r="AO28" i="1"/>
  <c r="AK28" i="1"/>
  <c r="AI28" i="1"/>
  <c r="AG28" i="1"/>
  <c r="AE28" i="1"/>
  <c r="AC28" i="1"/>
  <c r="AA28" i="1"/>
  <c r="Y28" i="1"/>
  <c r="W28" i="1"/>
  <c r="Q28" i="1"/>
  <c r="K28" i="1"/>
  <c r="I28" i="1"/>
  <c r="M28" i="1" s="1"/>
  <c r="G28" i="1"/>
  <c r="F28" i="1"/>
  <c r="E28" i="1"/>
  <c r="D28" i="1"/>
  <c r="C28" i="1"/>
  <c r="B28" i="1"/>
  <c r="AX28" i="1" s="1"/>
  <c r="F27" i="1"/>
  <c r="E27" i="1"/>
  <c r="D27" i="1"/>
  <c r="C27" i="1"/>
  <c r="B27" i="1"/>
  <c r="AW26" i="1"/>
  <c r="AS26" i="1"/>
  <c r="AO26" i="1"/>
  <c r="AK26" i="1"/>
  <c r="AG26" i="1"/>
  <c r="AC26" i="1"/>
  <c r="Y26" i="1"/>
  <c r="Q26" i="1"/>
  <c r="K26" i="1"/>
  <c r="I26" i="1"/>
  <c r="G26" i="1"/>
  <c r="M26" i="1" s="1"/>
  <c r="F26" i="1"/>
  <c r="E26" i="1"/>
  <c r="D26" i="1"/>
  <c r="C26" i="1"/>
  <c r="B26" i="1"/>
  <c r="F25" i="1"/>
  <c r="E25" i="1"/>
  <c r="D25" i="1"/>
  <c r="C25" i="1"/>
  <c r="B25" i="1"/>
  <c r="AW25" i="1" s="1"/>
  <c r="AW24" i="1"/>
  <c r="AU24" i="1"/>
  <c r="AS24" i="1"/>
  <c r="AY24" i="1" s="1"/>
  <c r="AO24" i="1"/>
  <c r="AK24" i="1"/>
  <c r="AI24" i="1"/>
  <c r="AG24" i="1"/>
  <c r="AE24" i="1"/>
  <c r="AC24" i="1"/>
  <c r="AA24" i="1"/>
  <c r="Y24" i="1"/>
  <c r="W24" i="1"/>
  <c r="Q24" i="1"/>
  <c r="K24" i="1"/>
  <c r="I24" i="1"/>
  <c r="G24" i="1"/>
  <c r="M24" i="1" s="1"/>
  <c r="F24" i="1"/>
  <c r="E24" i="1"/>
  <c r="D24" i="1"/>
  <c r="C24" i="1"/>
  <c r="B24" i="1"/>
  <c r="AX24" i="1" s="1"/>
  <c r="F23" i="1"/>
  <c r="E23" i="1"/>
  <c r="D23" i="1"/>
  <c r="C23" i="1"/>
  <c r="B23" i="1"/>
  <c r="AW23" i="1" s="1"/>
  <c r="AW22" i="1"/>
  <c r="AU22" i="1"/>
  <c r="AS22" i="1"/>
  <c r="AY22" i="1" s="1"/>
  <c r="AO22" i="1"/>
  <c r="AK22" i="1"/>
  <c r="AI22" i="1"/>
  <c r="AG22" i="1"/>
  <c r="AE22" i="1"/>
  <c r="AC22" i="1"/>
  <c r="AA22" i="1"/>
  <c r="Y22" i="1"/>
  <c r="W22" i="1"/>
  <c r="Q22" i="1"/>
  <c r="K22" i="1"/>
  <c r="I22" i="1"/>
  <c r="G22" i="1"/>
  <c r="M22" i="1" s="1"/>
  <c r="F22" i="1"/>
  <c r="E22" i="1"/>
  <c r="D22" i="1"/>
  <c r="C22" i="1"/>
  <c r="B22" i="1"/>
  <c r="AX22" i="1" s="1"/>
  <c r="F21" i="1"/>
  <c r="E21" i="1"/>
  <c r="D21" i="1"/>
  <c r="C21" i="1"/>
  <c r="B21" i="1"/>
  <c r="AW21" i="1" s="1"/>
  <c r="AW20" i="1"/>
  <c r="AU20" i="1"/>
  <c r="AS20" i="1"/>
  <c r="AY20" i="1" s="1"/>
  <c r="AO20" i="1"/>
  <c r="AK20" i="1"/>
  <c r="AI20" i="1"/>
  <c r="AG20" i="1"/>
  <c r="AE20" i="1"/>
  <c r="AC20" i="1"/>
  <c r="AA20" i="1"/>
  <c r="Y20" i="1"/>
  <c r="W20" i="1"/>
  <c r="Q20" i="1"/>
  <c r="K20" i="1"/>
  <c r="I20" i="1"/>
  <c r="G20" i="1"/>
  <c r="M20" i="1" s="1"/>
  <c r="F20" i="1"/>
  <c r="E20" i="1"/>
  <c r="D20" i="1"/>
  <c r="C20" i="1"/>
  <c r="B20" i="1"/>
  <c r="AX20" i="1" s="1"/>
  <c r="F19" i="1"/>
  <c r="E19" i="1"/>
  <c r="D19" i="1"/>
  <c r="C19" i="1"/>
  <c r="B19" i="1"/>
  <c r="AW19" i="1" s="1"/>
  <c r="AW18" i="1"/>
  <c r="AU18" i="1"/>
  <c r="AS18" i="1"/>
  <c r="AY18" i="1" s="1"/>
  <c r="AO18" i="1"/>
  <c r="AK18" i="1"/>
  <c r="AI18" i="1"/>
  <c r="AG18" i="1"/>
  <c r="AE18" i="1"/>
  <c r="AC18" i="1"/>
  <c r="AA18" i="1"/>
  <c r="Y18" i="1"/>
  <c r="W18" i="1"/>
  <c r="Q18" i="1"/>
  <c r="K18" i="1"/>
  <c r="I18" i="1"/>
  <c r="G18" i="1"/>
  <c r="M18" i="1" s="1"/>
  <c r="F18" i="1"/>
  <c r="E18" i="1"/>
  <c r="D18" i="1"/>
  <c r="C18" i="1"/>
  <c r="B18" i="1"/>
  <c r="AX18" i="1" s="1"/>
  <c r="F17" i="1"/>
  <c r="E17" i="1"/>
  <c r="D17" i="1"/>
  <c r="C17" i="1"/>
  <c r="B17" i="1"/>
  <c r="AW17" i="1" s="1"/>
  <c r="AW16" i="1"/>
  <c r="AU16" i="1"/>
  <c r="AS16" i="1"/>
  <c r="AO16" i="1"/>
  <c r="AK16" i="1"/>
  <c r="AI16" i="1"/>
  <c r="AG16" i="1"/>
  <c r="AE16" i="1"/>
  <c r="AC16" i="1"/>
  <c r="AA16" i="1"/>
  <c r="Y16" i="1"/>
  <c r="W16" i="1"/>
  <c r="Q16" i="1"/>
  <c r="K16" i="1"/>
  <c r="I16" i="1"/>
  <c r="G16" i="1"/>
  <c r="M16" i="1" s="1"/>
  <c r="F16" i="1"/>
  <c r="E16" i="1"/>
  <c r="D16" i="1"/>
  <c r="C16" i="1"/>
  <c r="B16" i="1"/>
  <c r="AX16" i="1" s="1"/>
  <c r="C9" i="1"/>
  <c r="C7" i="1"/>
  <c r="C6" i="1"/>
  <c r="C5" i="1"/>
  <c r="C4" i="1"/>
  <c r="M51" i="1" s="1"/>
  <c r="AY16" i="1" l="1"/>
  <c r="H17" i="1"/>
  <c r="J17" i="1"/>
  <c r="L17" i="1"/>
  <c r="R17" i="1"/>
  <c r="X17" i="1"/>
  <c r="AB17" i="1"/>
  <c r="AD17" i="1"/>
  <c r="AF17" i="1"/>
  <c r="AH17" i="1"/>
  <c r="AJ17" i="1"/>
  <c r="AP17" i="1"/>
  <c r="AT17" i="1"/>
  <c r="AV17" i="1"/>
  <c r="AX17" i="1"/>
  <c r="AX47" i="1" s="1"/>
  <c r="H19" i="1"/>
  <c r="J19" i="1"/>
  <c r="L19" i="1"/>
  <c r="R19" i="1"/>
  <c r="X19" i="1"/>
  <c r="AB19" i="1"/>
  <c r="AD19" i="1"/>
  <c r="AF19" i="1"/>
  <c r="AH19" i="1"/>
  <c r="AJ19" i="1"/>
  <c r="AP19" i="1"/>
  <c r="AT19" i="1"/>
  <c r="AV19" i="1"/>
  <c r="AX19" i="1"/>
  <c r="H21" i="1"/>
  <c r="J21" i="1"/>
  <c r="L21" i="1"/>
  <c r="R21" i="1"/>
  <c r="X21" i="1"/>
  <c r="AB21" i="1"/>
  <c r="AD21" i="1"/>
  <c r="AF21" i="1"/>
  <c r="AH21" i="1"/>
  <c r="AJ21" i="1"/>
  <c r="AP21" i="1"/>
  <c r="AT21" i="1"/>
  <c r="AV21" i="1"/>
  <c r="AX21" i="1"/>
  <c r="H25" i="1"/>
  <c r="J25" i="1"/>
  <c r="L25" i="1"/>
  <c r="R25" i="1"/>
  <c r="X25" i="1"/>
  <c r="AB25" i="1"/>
  <c r="AD25" i="1"/>
  <c r="AF25" i="1"/>
  <c r="AH25" i="1"/>
  <c r="AJ25" i="1"/>
  <c r="AP25" i="1"/>
  <c r="AT25" i="1"/>
  <c r="AV25" i="1"/>
  <c r="AX25" i="1"/>
  <c r="AW29" i="1"/>
  <c r="AU29" i="1"/>
  <c r="AS29" i="1"/>
  <c r="AY29" i="1" s="1"/>
  <c r="AO29" i="1"/>
  <c r="AK29" i="1"/>
  <c r="AI29" i="1"/>
  <c r="AG29" i="1"/>
  <c r="AE29" i="1"/>
  <c r="AC29" i="1"/>
  <c r="AA29" i="1"/>
  <c r="Y29" i="1"/>
  <c r="W29" i="1"/>
  <c r="Q29" i="1"/>
  <c r="S29" i="1" s="1"/>
  <c r="K29" i="1"/>
  <c r="I29" i="1"/>
  <c r="G29" i="1"/>
  <c r="AX29" i="1"/>
  <c r="AT29" i="1"/>
  <c r="AP29" i="1"/>
  <c r="AH29" i="1"/>
  <c r="AD29" i="1"/>
  <c r="R29" i="1"/>
  <c r="J29" i="1"/>
  <c r="L29" i="1"/>
  <c r="AB29" i="1"/>
  <c r="AJ29" i="1"/>
  <c r="H23" i="1"/>
  <c r="J23" i="1"/>
  <c r="L23" i="1"/>
  <c r="R23" i="1"/>
  <c r="X23" i="1"/>
  <c r="AB23" i="1"/>
  <c r="AD23" i="1"/>
  <c r="AF23" i="1"/>
  <c r="AH23" i="1"/>
  <c r="AJ23" i="1"/>
  <c r="AP23" i="1"/>
  <c r="AT23" i="1"/>
  <c r="AV23" i="1"/>
  <c r="AX23" i="1"/>
  <c r="AW27" i="1"/>
  <c r="AW47" i="1" s="1"/>
  <c r="AU27" i="1"/>
  <c r="AS27" i="1"/>
  <c r="AO27" i="1"/>
  <c r="AK27" i="1"/>
  <c r="AI27" i="1"/>
  <c r="AG27" i="1"/>
  <c r="AE27" i="1"/>
  <c r="AC27" i="1"/>
  <c r="AA27" i="1"/>
  <c r="Y27" i="1"/>
  <c r="W27" i="1"/>
  <c r="Q27" i="1"/>
  <c r="K27" i="1"/>
  <c r="I27" i="1"/>
  <c r="G27" i="1"/>
  <c r="M27" i="1" s="1"/>
  <c r="J27" i="1"/>
  <c r="R27" i="1"/>
  <c r="AD27" i="1"/>
  <c r="AH27" i="1"/>
  <c r="AP27" i="1"/>
  <c r="AT27" i="1"/>
  <c r="AX27" i="1"/>
  <c r="H16" i="1"/>
  <c r="J16" i="1"/>
  <c r="L16" i="1"/>
  <c r="R16" i="1"/>
  <c r="X16" i="1"/>
  <c r="Z16" i="1" s="1"/>
  <c r="AB16" i="1"/>
  <c r="AD16" i="1"/>
  <c r="AF16" i="1"/>
  <c r="AH16" i="1"/>
  <c r="AJ16" i="1"/>
  <c r="AP16" i="1"/>
  <c r="AT16" i="1"/>
  <c r="AV16" i="1"/>
  <c r="G17" i="1"/>
  <c r="G47" i="1" s="1"/>
  <c r="I17" i="1"/>
  <c r="I47" i="1" s="1"/>
  <c r="K17" i="1"/>
  <c r="K47" i="1" s="1"/>
  <c r="Q17" i="1"/>
  <c r="S17" i="1" s="1"/>
  <c r="W17" i="1"/>
  <c r="W47" i="1" s="1"/>
  <c r="Y17" i="1"/>
  <c r="AA17" i="1"/>
  <c r="AA47" i="1" s="1"/>
  <c r="AC17" i="1"/>
  <c r="AC47" i="1" s="1"/>
  <c r="AE17" i="1"/>
  <c r="AE47" i="1" s="1"/>
  <c r="AG17" i="1"/>
  <c r="AG47" i="1" s="1"/>
  <c r="AI17" i="1"/>
  <c r="AI47" i="1" s="1"/>
  <c r="AK17" i="1"/>
  <c r="AK47" i="1" s="1"/>
  <c r="AO17" i="1"/>
  <c r="AQ17" i="1" s="1"/>
  <c r="AS17" i="1"/>
  <c r="AU17" i="1"/>
  <c r="AU47" i="1" s="1"/>
  <c r="H18" i="1"/>
  <c r="J18" i="1"/>
  <c r="L18" i="1"/>
  <c r="R18" i="1"/>
  <c r="S18" i="1" s="1"/>
  <c r="AQ18" i="1" s="1"/>
  <c r="X18" i="1"/>
  <c r="Z18" i="1" s="1"/>
  <c r="AB18" i="1"/>
  <c r="AD18" i="1"/>
  <c r="AF18" i="1"/>
  <c r="AH18" i="1"/>
  <c r="AJ18" i="1"/>
  <c r="AP18" i="1"/>
  <c r="AT18" i="1"/>
  <c r="AZ18" i="1" s="1"/>
  <c r="AV18" i="1"/>
  <c r="G19" i="1"/>
  <c r="I19" i="1"/>
  <c r="K19" i="1"/>
  <c r="Q19" i="1"/>
  <c r="S19" i="1" s="1"/>
  <c r="W19" i="1"/>
  <c r="Y19" i="1"/>
  <c r="AA19" i="1"/>
  <c r="AC19" i="1"/>
  <c r="AE19" i="1"/>
  <c r="AG19" i="1"/>
  <c r="AI19" i="1"/>
  <c r="AK19" i="1"/>
  <c r="AO19" i="1"/>
  <c r="AQ19" i="1" s="1"/>
  <c r="AS19" i="1"/>
  <c r="AU19" i="1"/>
  <c r="H20" i="1"/>
  <c r="J20" i="1"/>
  <c r="L20" i="1"/>
  <c r="R20" i="1"/>
  <c r="S20" i="1" s="1"/>
  <c r="AQ20" i="1" s="1"/>
  <c r="X20" i="1"/>
  <c r="Z20" i="1" s="1"/>
  <c r="AB20" i="1"/>
  <c r="AD20" i="1"/>
  <c r="AF20" i="1"/>
  <c r="AH20" i="1"/>
  <c r="AJ20" i="1"/>
  <c r="AP20" i="1"/>
  <c r="AT20" i="1"/>
  <c r="AZ20" i="1" s="1"/>
  <c r="AV20" i="1"/>
  <c r="G21" i="1"/>
  <c r="I21" i="1"/>
  <c r="K21" i="1"/>
  <c r="Q21" i="1"/>
  <c r="S21" i="1" s="1"/>
  <c r="W21" i="1"/>
  <c r="Y21" i="1"/>
  <c r="AA21" i="1"/>
  <c r="AC21" i="1"/>
  <c r="AE21" i="1"/>
  <c r="AG21" i="1"/>
  <c r="AI21" i="1"/>
  <c r="AK21" i="1"/>
  <c r="AO21" i="1"/>
  <c r="AQ21" i="1" s="1"/>
  <c r="AS21" i="1"/>
  <c r="AU21" i="1"/>
  <c r="H22" i="1"/>
  <c r="J22" i="1"/>
  <c r="L22" i="1"/>
  <c r="R22" i="1"/>
  <c r="S22" i="1" s="1"/>
  <c r="AQ22" i="1" s="1"/>
  <c r="X22" i="1"/>
  <c r="Z22" i="1" s="1"/>
  <c r="AB22" i="1"/>
  <c r="AD22" i="1"/>
  <c r="AF22" i="1"/>
  <c r="AH22" i="1"/>
  <c r="AJ22" i="1"/>
  <c r="AP22" i="1"/>
  <c r="AT22" i="1"/>
  <c r="AZ22" i="1" s="1"/>
  <c r="AV22" i="1"/>
  <c r="G23" i="1"/>
  <c r="I23" i="1"/>
  <c r="K23" i="1"/>
  <c r="Q23" i="1"/>
  <c r="S23" i="1" s="1"/>
  <c r="W23" i="1"/>
  <c r="Y23" i="1"/>
  <c r="AA23" i="1"/>
  <c r="AC23" i="1"/>
  <c r="AE23" i="1"/>
  <c r="AG23" i="1"/>
  <c r="AI23" i="1"/>
  <c r="AK23" i="1"/>
  <c r="AO23" i="1"/>
  <c r="AQ23" i="1" s="1"/>
  <c r="AS23" i="1"/>
  <c r="AU23" i="1"/>
  <c r="H24" i="1"/>
  <c r="J24" i="1"/>
  <c r="L24" i="1"/>
  <c r="R24" i="1"/>
  <c r="S24" i="1" s="1"/>
  <c r="AQ24" i="1" s="1"/>
  <c r="X24" i="1"/>
  <c r="Z24" i="1" s="1"/>
  <c r="AB24" i="1"/>
  <c r="AD24" i="1"/>
  <c r="AF24" i="1"/>
  <c r="AH24" i="1"/>
  <c r="AJ24" i="1"/>
  <c r="AP24" i="1"/>
  <c r="AT24" i="1"/>
  <c r="AZ24" i="1" s="1"/>
  <c r="AV24" i="1"/>
  <c r="G25" i="1"/>
  <c r="I25" i="1"/>
  <c r="K25" i="1"/>
  <c r="Q25" i="1"/>
  <c r="S25" i="1" s="1"/>
  <c r="W25" i="1"/>
  <c r="Y25" i="1"/>
  <c r="AA25" i="1"/>
  <c r="AC25" i="1"/>
  <c r="AE25" i="1"/>
  <c r="AG25" i="1"/>
  <c r="AI25" i="1"/>
  <c r="AK25" i="1"/>
  <c r="AO25" i="1"/>
  <c r="AQ25" i="1" s="1"/>
  <c r="AS25" i="1"/>
  <c r="AU25" i="1"/>
  <c r="AX26" i="1"/>
  <c r="AV26" i="1"/>
  <c r="AT26" i="1"/>
  <c r="AP26" i="1"/>
  <c r="AJ26" i="1"/>
  <c r="AH26" i="1"/>
  <c r="AF26" i="1"/>
  <c r="AD26" i="1"/>
  <c r="AB26" i="1"/>
  <c r="X26" i="1"/>
  <c r="R26" i="1"/>
  <c r="S26" i="1" s="1"/>
  <c r="AQ26" i="1" s="1"/>
  <c r="H26" i="1"/>
  <c r="J26" i="1"/>
  <c r="L26" i="1"/>
  <c r="W26" i="1"/>
  <c r="Z26" i="1" s="1"/>
  <c r="AA26" i="1"/>
  <c r="AE26" i="1"/>
  <c r="AI26" i="1"/>
  <c r="AU26" i="1"/>
  <c r="AY26" i="1" s="1"/>
  <c r="H27" i="1"/>
  <c r="N27" i="1" s="1"/>
  <c r="L27" i="1"/>
  <c r="X27" i="1"/>
  <c r="AB27" i="1"/>
  <c r="AF27" i="1"/>
  <c r="AJ27" i="1"/>
  <c r="AV27" i="1"/>
  <c r="H29" i="1"/>
  <c r="N29" i="1" s="1"/>
  <c r="X29" i="1"/>
  <c r="AF29" i="1"/>
  <c r="AV29" i="1"/>
  <c r="AW31" i="1"/>
  <c r="AU31" i="1"/>
  <c r="AS31" i="1"/>
  <c r="AY31" i="1" s="1"/>
  <c r="AO31" i="1"/>
  <c r="AK31" i="1"/>
  <c r="AI31" i="1"/>
  <c r="AG31" i="1"/>
  <c r="AE31" i="1"/>
  <c r="AC31" i="1"/>
  <c r="AA31" i="1"/>
  <c r="Y31" i="1"/>
  <c r="Z31" i="1" s="1"/>
  <c r="W31" i="1"/>
  <c r="Q31" i="1"/>
  <c r="S31" i="1" s="1"/>
  <c r="K31" i="1"/>
  <c r="I31" i="1"/>
  <c r="G31" i="1"/>
  <c r="J31" i="1"/>
  <c r="N31" i="1" s="1"/>
  <c r="R31" i="1"/>
  <c r="AD31" i="1"/>
  <c r="AH31" i="1"/>
  <c r="AP31" i="1"/>
  <c r="AT31" i="1"/>
  <c r="AX31" i="1"/>
  <c r="AW33" i="1"/>
  <c r="AU33" i="1"/>
  <c r="AS33" i="1"/>
  <c r="AY33" i="1" s="1"/>
  <c r="AO33" i="1"/>
  <c r="AK33" i="1"/>
  <c r="AI33" i="1"/>
  <c r="AG33" i="1"/>
  <c r="AE33" i="1"/>
  <c r="AC33" i="1"/>
  <c r="AA33" i="1"/>
  <c r="Y33" i="1"/>
  <c r="Z33" i="1" s="1"/>
  <c r="W33" i="1"/>
  <c r="Q33" i="1"/>
  <c r="S33" i="1" s="1"/>
  <c r="K33" i="1"/>
  <c r="I33" i="1"/>
  <c r="G33" i="1"/>
  <c r="J33" i="1"/>
  <c r="N33" i="1" s="1"/>
  <c r="R33" i="1"/>
  <c r="AD33" i="1"/>
  <c r="AH33" i="1"/>
  <c r="AP33" i="1"/>
  <c r="AT33" i="1"/>
  <c r="AX33" i="1"/>
  <c r="AW35" i="1"/>
  <c r="AU35" i="1"/>
  <c r="AS35" i="1"/>
  <c r="AY35" i="1" s="1"/>
  <c r="AO35" i="1"/>
  <c r="AK35" i="1"/>
  <c r="AI35" i="1"/>
  <c r="AG35" i="1"/>
  <c r="AE35" i="1"/>
  <c r="AC35" i="1"/>
  <c r="AA35" i="1"/>
  <c r="Y35" i="1"/>
  <c r="Z35" i="1" s="1"/>
  <c r="W35" i="1"/>
  <c r="Q35" i="1"/>
  <c r="S35" i="1" s="1"/>
  <c r="K35" i="1"/>
  <c r="I35" i="1"/>
  <c r="G35" i="1"/>
  <c r="J35" i="1"/>
  <c r="N35" i="1" s="1"/>
  <c r="R35" i="1"/>
  <c r="AD35" i="1"/>
  <c r="AH35" i="1"/>
  <c r="AP35" i="1"/>
  <c r="AT35" i="1"/>
  <c r="AX35" i="1"/>
  <c r="AW37" i="1"/>
  <c r="AU37" i="1"/>
  <c r="AS37" i="1"/>
  <c r="AY37" i="1" s="1"/>
  <c r="AO37" i="1"/>
  <c r="AK37" i="1"/>
  <c r="AI37" i="1"/>
  <c r="AG37" i="1"/>
  <c r="AE37" i="1"/>
  <c r="AC37" i="1"/>
  <c r="AA37" i="1"/>
  <c r="Y37" i="1"/>
  <c r="W37" i="1"/>
  <c r="Q37" i="1"/>
  <c r="K37" i="1"/>
  <c r="I37" i="1"/>
  <c r="G37" i="1"/>
  <c r="M37" i="1" s="1"/>
  <c r="J37" i="1"/>
  <c r="N37" i="1" s="1"/>
  <c r="R37" i="1"/>
  <c r="AD37" i="1"/>
  <c r="AH37" i="1"/>
  <c r="AP37" i="1"/>
  <c r="AT37" i="1"/>
  <c r="AZ37" i="1" s="1"/>
  <c r="AX37" i="1"/>
  <c r="J39" i="1"/>
  <c r="R39" i="1"/>
  <c r="AH39" i="1"/>
  <c r="AP39" i="1"/>
  <c r="AW39" i="1"/>
  <c r="AU39" i="1"/>
  <c r="AS39" i="1"/>
  <c r="AY39" i="1" s="1"/>
  <c r="AO39" i="1"/>
  <c r="AK39" i="1"/>
  <c r="AI39" i="1"/>
  <c r="AG39" i="1"/>
  <c r="AE39" i="1"/>
  <c r="AC39" i="1"/>
  <c r="AA39" i="1"/>
  <c r="Y39" i="1"/>
  <c r="W39" i="1"/>
  <c r="Q39" i="1"/>
  <c r="S39" i="1" s="1"/>
  <c r="K39" i="1"/>
  <c r="I39" i="1"/>
  <c r="G39" i="1"/>
  <c r="AV39" i="1"/>
  <c r="AJ39" i="1"/>
  <c r="AF39" i="1"/>
  <c r="AB39" i="1"/>
  <c r="X39" i="1"/>
  <c r="L39" i="1"/>
  <c r="H39" i="1"/>
  <c r="N39" i="1" s="1"/>
  <c r="AD39" i="1"/>
  <c r="AT39" i="1"/>
  <c r="AZ39" i="1" s="1"/>
  <c r="AW41" i="1"/>
  <c r="AU41" i="1"/>
  <c r="AS41" i="1"/>
  <c r="AO41" i="1"/>
  <c r="AK41" i="1"/>
  <c r="AI41" i="1"/>
  <c r="AG41" i="1"/>
  <c r="AE41" i="1"/>
  <c r="AC41" i="1"/>
  <c r="AA41" i="1"/>
  <c r="Y41" i="1"/>
  <c r="W41" i="1"/>
  <c r="Q41" i="1"/>
  <c r="K41" i="1"/>
  <c r="I41" i="1"/>
  <c r="G41" i="1"/>
  <c r="M41" i="1" s="1"/>
  <c r="J41" i="1"/>
  <c r="R41" i="1"/>
  <c r="AD41" i="1"/>
  <c r="AH41" i="1"/>
  <c r="AP41" i="1"/>
  <c r="AT41" i="1"/>
  <c r="AX41" i="1"/>
  <c r="AW43" i="1"/>
  <c r="AU43" i="1"/>
  <c r="AS43" i="1"/>
  <c r="AO43" i="1"/>
  <c r="AK43" i="1"/>
  <c r="AI43" i="1"/>
  <c r="AG43" i="1"/>
  <c r="AE43" i="1"/>
  <c r="AC43" i="1"/>
  <c r="AA43" i="1"/>
  <c r="Y43" i="1"/>
  <c r="W43" i="1"/>
  <c r="Q43" i="1"/>
  <c r="K43" i="1"/>
  <c r="I43" i="1"/>
  <c r="G43" i="1"/>
  <c r="M43" i="1" s="1"/>
  <c r="J43" i="1"/>
  <c r="R43" i="1"/>
  <c r="AD43" i="1"/>
  <c r="AH43" i="1"/>
  <c r="AP43" i="1"/>
  <c r="AT43" i="1"/>
  <c r="AX43" i="1"/>
  <c r="H28" i="1"/>
  <c r="J28" i="1"/>
  <c r="L28" i="1"/>
  <c r="R28" i="1"/>
  <c r="S28" i="1" s="1"/>
  <c r="AQ28" i="1" s="1"/>
  <c r="X28" i="1"/>
  <c r="Z28" i="1" s="1"/>
  <c r="AB28" i="1"/>
  <c r="AD28" i="1"/>
  <c r="AF28" i="1"/>
  <c r="AH28" i="1"/>
  <c r="AJ28" i="1"/>
  <c r="AP28" i="1"/>
  <c r="AT28" i="1"/>
  <c r="AZ28" i="1" s="1"/>
  <c r="AV28" i="1"/>
  <c r="H30" i="1"/>
  <c r="J30" i="1"/>
  <c r="L30" i="1"/>
  <c r="R30" i="1"/>
  <c r="S30" i="1" s="1"/>
  <c r="AQ30" i="1" s="1"/>
  <c r="X30" i="1"/>
  <c r="Z30" i="1" s="1"/>
  <c r="AB30" i="1"/>
  <c r="AD30" i="1"/>
  <c r="AF30" i="1"/>
  <c r="AH30" i="1"/>
  <c r="AJ30" i="1"/>
  <c r="AP30" i="1"/>
  <c r="AT30" i="1"/>
  <c r="AV30" i="1"/>
  <c r="H32" i="1"/>
  <c r="J32" i="1"/>
  <c r="L32" i="1"/>
  <c r="R32" i="1"/>
  <c r="S32" i="1" s="1"/>
  <c r="AQ32" i="1" s="1"/>
  <c r="X32" i="1"/>
  <c r="Z32" i="1" s="1"/>
  <c r="AB32" i="1"/>
  <c r="AD32" i="1"/>
  <c r="AF32" i="1"/>
  <c r="AH32" i="1"/>
  <c r="AJ32" i="1"/>
  <c r="AP32" i="1"/>
  <c r="AT32" i="1"/>
  <c r="AZ32" i="1" s="1"/>
  <c r="AV32" i="1"/>
  <c r="H34" i="1"/>
  <c r="J34" i="1"/>
  <c r="L34" i="1"/>
  <c r="R34" i="1"/>
  <c r="S34" i="1" s="1"/>
  <c r="AQ34" i="1" s="1"/>
  <c r="X34" i="1"/>
  <c r="Z34" i="1" s="1"/>
  <c r="AB34" i="1"/>
  <c r="AD34" i="1"/>
  <c r="AF34" i="1"/>
  <c r="AH34" i="1"/>
  <c r="AJ34" i="1"/>
  <c r="AP34" i="1"/>
  <c r="AT34" i="1"/>
  <c r="AV34" i="1"/>
  <c r="H36" i="1"/>
  <c r="J36" i="1"/>
  <c r="L36" i="1"/>
  <c r="R36" i="1"/>
  <c r="S36" i="1" s="1"/>
  <c r="AQ36" i="1" s="1"/>
  <c r="X36" i="1"/>
  <c r="Z36" i="1" s="1"/>
  <c r="AB36" i="1"/>
  <c r="AD36" i="1"/>
  <c r="AF36" i="1"/>
  <c r="AH36" i="1"/>
  <c r="AJ36" i="1"/>
  <c r="AP36" i="1"/>
  <c r="AT36" i="1"/>
  <c r="AZ36" i="1" s="1"/>
  <c r="AV36" i="1"/>
  <c r="AX38" i="1"/>
  <c r="AV38" i="1"/>
  <c r="AT38" i="1"/>
  <c r="AZ38" i="1" s="1"/>
  <c r="AP38" i="1"/>
  <c r="AJ38" i="1"/>
  <c r="AH38" i="1"/>
  <c r="AF38" i="1"/>
  <c r="AD38" i="1"/>
  <c r="AB38" i="1"/>
  <c r="H38" i="1"/>
  <c r="J38" i="1"/>
  <c r="L38" i="1"/>
  <c r="R38" i="1"/>
  <c r="S38" i="1" s="1"/>
  <c r="AQ38" i="1" s="1"/>
  <c r="X38" i="1"/>
  <c r="Z38" i="1" s="1"/>
  <c r="AA38" i="1"/>
  <c r="AE38" i="1"/>
  <c r="AI38" i="1"/>
  <c r="AU38" i="1"/>
  <c r="AY38" i="1" s="1"/>
  <c r="H41" i="1"/>
  <c r="N41" i="1" s="1"/>
  <c r="L41" i="1"/>
  <c r="X41" i="1"/>
  <c r="AB41" i="1"/>
  <c r="AF41" i="1"/>
  <c r="AJ41" i="1"/>
  <c r="AV41" i="1"/>
  <c r="H43" i="1"/>
  <c r="L43" i="1"/>
  <c r="X43" i="1"/>
  <c r="AB43" i="1"/>
  <c r="AF43" i="1"/>
  <c r="AJ43" i="1"/>
  <c r="AV43" i="1"/>
  <c r="H40" i="1"/>
  <c r="J40" i="1"/>
  <c r="L40" i="1"/>
  <c r="R40" i="1"/>
  <c r="S40" i="1" s="1"/>
  <c r="AQ40" i="1" s="1"/>
  <c r="X40" i="1"/>
  <c r="Z40" i="1" s="1"/>
  <c r="AB40" i="1"/>
  <c r="AD40" i="1"/>
  <c r="AF40" i="1"/>
  <c r="AH40" i="1"/>
  <c r="AJ40" i="1"/>
  <c r="AP40" i="1"/>
  <c r="AT40" i="1"/>
  <c r="AV40" i="1"/>
  <c r="H42" i="1"/>
  <c r="J42" i="1"/>
  <c r="L42" i="1"/>
  <c r="R42" i="1"/>
  <c r="S42" i="1" s="1"/>
  <c r="AQ42" i="1" s="1"/>
  <c r="X42" i="1"/>
  <c r="Z42" i="1" s="1"/>
  <c r="AB42" i="1"/>
  <c r="AD42" i="1"/>
  <c r="AF42" i="1"/>
  <c r="AH42" i="1"/>
  <c r="AJ42" i="1"/>
  <c r="AP42" i="1"/>
  <c r="AT42" i="1"/>
  <c r="AV42" i="1"/>
  <c r="AW44" i="1"/>
  <c r="AU44" i="1"/>
  <c r="AS44" i="1"/>
  <c r="AY44" i="1" s="1"/>
  <c r="AO44" i="1"/>
  <c r="AK44" i="1"/>
  <c r="AI44" i="1"/>
  <c r="AG44" i="1"/>
  <c r="AE44" i="1"/>
  <c r="AC44" i="1"/>
  <c r="AA44" i="1"/>
  <c r="Y44" i="1"/>
  <c r="W44" i="1"/>
  <c r="H44" i="1"/>
  <c r="J44" i="1"/>
  <c r="L44" i="1"/>
  <c r="R44" i="1"/>
  <c r="S44" i="1" s="1"/>
  <c r="AD44" i="1"/>
  <c r="AH44" i="1"/>
  <c r="AP44" i="1"/>
  <c r="AT44" i="1"/>
  <c r="AZ44" i="1" s="1"/>
  <c r="AX44" i="1"/>
  <c r="AW46" i="1"/>
  <c r="AU46" i="1"/>
  <c r="AS46" i="1"/>
  <c r="AO46" i="1"/>
  <c r="AK46" i="1"/>
  <c r="AI46" i="1"/>
  <c r="AG46" i="1"/>
  <c r="AE46" i="1"/>
  <c r="AC46" i="1"/>
  <c r="AA46" i="1"/>
  <c r="Y46" i="1"/>
  <c r="W46" i="1"/>
  <c r="Q46" i="1"/>
  <c r="K46" i="1"/>
  <c r="I46" i="1"/>
  <c r="G46" i="1"/>
  <c r="M46" i="1" s="1"/>
  <c r="J46" i="1"/>
  <c r="N46" i="1" s="1"/>
  <c r="R46" i="1"/>
  <c r="AD46" i="1"/>
  <c r="AH46" i="1"/>
  <c r="AP46" i="1"/>
  <c r="AT46" i="1"/>
  <c r="AZ46" i="1" s="1"/>
  <c r="AX46" i="1"/>
  <c r="H45" i="1"/>
  <c r="J45" i="1"/>
  <c r="L45" i="1"/>
  <c r="R45" i="1"/>
  <c r="S45" i="1" s="1"/>
  <c r="AQ45" i="1" s="1"/>
  <c r="X45" i="1"/>
  <c r="Z45" i="1" s="1"/>
  <c r="AB45" i="1"/>
  <c r="AD45" i="1"/>
  <c r="AF45" i="1"/>
  <c r="AH45" i="1"/>
  <c r="AJ45" i="1"/>
  <c r="AP45" i="1"/>
  <c r="AT45" i="1"/>
  <c r="AV45" i="1"/>
  <c r="N45" i="1" l="1"/>
  <c r="O45" i="1" s="1"/>
  <c r="O46" i="1"/>
  <c r="AM46" i="1"/>
  <c r="AQ44" i="1"/>
  <c r="N42" i="1"/>
  <c r="O42" i="1" s="1"/>
  <c r="AZ40" i="1"/>
  <c r="AL34" i="1"/>
  <c r="N34" i="1"/>
  <c r="O34" i="1" s="1"/>
  <c r="AL30" i="1"/>
  <c r="N30" i="1"/>
  <c r="O30" i="1" s="1"/>
  <c r="AZ43" i="1"/>
  <c r="AZ41" i="1"/>
  <c r="O41" i="1"/>
  <c r="Z39" i="1"/>
  <c r="O37" i="1"/>
  <c r="AZ35" i="1"/>
  <c r="M35" i="1"/>
  <c r="O35" i="1" s="1"/>
  <c r="AQ35" i="1"/>
  <c r="AZ33" i="1"/>
  <c r="M33" i="1"/>
  <c r="O33" i="1" s="1"/>
  <c r="AQ33" i="1"/>
  <c r="AZ31" i="1"/>
  <c r="M31" i="1"/>
  <c r="O31" i="1" s="1"/>
  <c r="AQ31" i="1"/>
  <c r="AZ26" i="1"/>
  <c r="AY25" i="1"/>
  <c r="Z25" i="1"/>
  <c r="N24" i="1"/>
  <c r="O24" i="1" s="1"/>
  <c r="AY23" i="1"/>
  <c r="Z23" i="1"/>
  <c r="AL22" i="1"/>
  <c r="N22" i="1"/>
  <c r="O22" i="1" s="1"/>
  <c r="AY21" i="1"/>
  <c r="Z21" i="1"/>
  <c r="N20" i="1"/>
  <c r="O20" i="1" s="1"/>
  <c r="AY19" i="1"/>
  <c r="Z19" i="1"/>
  <c r="AL18" i="1"/>
  <c r="N18" i="1"/>
  <c r="O18" i="1" s="1"/>
  <c r="AY17" i="1"/>
  <c r="Z17" i="1"/>
  <c r="AV47" i="1"/>
  <c r="AP47" i="1"/>
  <c r="AH47" i="1"/>
  <c r="AD47" i="1"/>
  <c r="R47" i="1"/>
  <c r="J47" i="1"/>
  <c r="S27" i="1"/>
  <c r="Z27" i="1"/>
  <c r="AY27" i="1"/>
  <c r="AY47" i="1" s="1"/>
  <c r="N23" i="1"/>
  <c r="AZ29" i="1"/>
  <c r="M29" i="1"/>
  <c r="O29" i="1" s="1"/>
  <c r="AQ29" i="1"/>
  <c r="AZ25" i="1"/>
  <c r="AZ21" i="1"/>
  <c r="AZ19" i="1"/>
  <c r="AZ17" i="1"/>
  <c r="AS47" i="1"/>
  <c r="Y47" i="1"/>
  <c r="Q47" i="1"/>
  <c r="AZ45" i="1"/>
  <c r="AN45" i="1"/>
  <c r="S46" i="1"/>
  <c r="AQ46" i="1" s="1"/>
  <c r="Z46" i="1"/>
  <c r="AY46" i="1"/>
  <c r="N44" i="1"/>
  <c r="O44" i="1" s="1"/>
  <c r="Z44" i="1"/>
  <c r="AZ42" i="1"/>
  <c r="AN42" i="1"/>
  <c r="N40" i="1"/>
  <c r="O40" i="1" s="1"/>
  <c r="N43" i="1"/>
  <c r="O43" i="1" s="1"/>
  <c r="AN41" i="1"/>
  <c r="N38" i="1"/>
  <c r="O38" i="1" s="1"/>
  <c r="AM38" i="1" s="1"/>
  <c r="AL38" i="1"/>
  <c r="N36" i="1"/>
  <c r="O36" i="1" s="1"/>
  <c r="AZ34" i="1"/>
  <c r="AN34" i="1"/>
  <c r="AL32" i="1"/>
  <c r="N32" i="1"/>
  <c r="O32" i="1" s="1"/>
  <c r="AN32" i="1" s="1"/>
  <c r="AZ30" i="1"/>
  <c r="AN30" i="1"/>
  <c r="N28" i="1"/>
  <c r="O28" i="1" s="1"/>
  <c r="S43" i="1"/>
  <c r="AQ43" i="1" s="1"/>
  <c r="Z43" i="1"/>
  <c r="AY43" i="1"/>
  <c r="S41" i="1"/>
  <c r="AQ41" i="1" s="1"/>
  <c r="Z41" i="1"/>
  <c r="AY41" i="1"/>
  <c r="M39" i="1"/>
  <c r="O39" i="1" s="1"/>
  <c r="AQ39" i="1"/>
  <c r="S37" i="1"/>
  <c r="AQ37" i="1" s="1"/>
  <c r="Z37" i="1"/>
  <c r="N26" i="1"/>
  <c r="O26" i="1" s="1"/>
  <c r="AL26" i="1"/>
  <c r="M25" i="1"/>
  <c r="O25" i="1" s="1"/>
  <c r="AN24" i="1"/>
  <c r="AM23" i="1"/>
  <c r="M23" i="1"/>
  <c r="O23" i="1" s="1"/>
  <c r="AL23" i="1" s="1"/>
  <c r="AN22" i="1"/>
  <c r="M21" i="1"/>
  <c r="AN20" i="1"/>
  <c r="M19" i="1"/>
  <c r="AN18" i="1"/>
  <c r="M17" i="1"/>
  <c r="AT47" i="1"/>
  <c r="AZ16" i="1"/>
  <c r="AZ47" i="1" s="1"/>
  <c r="AJ47" i="1"/>
  <c r="AF47" i="1"/>
  <c r="AB47" i="1"/>
  <c r="X47" i="1"/>
  <c r="L47" i="1"/>
  <c r="H47" i="1"/>
  <c r="N16" i="1"/>
  <c r="AZ27" i="1"/>
  <c r="O27" i="1"/>
  <c r="AQ27" i="1"/>
  <c r="AZ23" i="1"/>
  <c r="AN23" i="1"/>
  <c r="AO47" i="1"/>
  <c r="Z29" i="1"/>
  <c r="AL25" i="1"/>
  <c r="N25" i="1"/>
  <c r="N21" i="1"/>
  <c r="N19" i="1"/>
  <c r="N17" i="1"/>
  <c r="S16" i="1"/>
  <c r="T43" i="1" l="1"/>
  <c r="P43" i="1"/>
  <c r="V43" i="1"/>
  <c r="AN43" i="1"/>
  <c r="AL43" i="1"/>
  <c r="AM43" i="1"/>
  <c r="T27" i="1"/>
  <c r="P27" i="1"/>
  <c r="V27" i="1"/>
  <c r="N47" i="1"/>
  <c r="O16" i="1"/>
  <c r="O17" i="1"/>
  <c r="M47" i="1"/>
  <c r="O21" i="1"/>
  <c r="T25" i="1"/>
  <c r="P25" i="1"/>
  <c r="V26" i="1"/>
  <c r="T26" i="1"/>
  <c r="P26" i="1"/>
  <c r="T39" i="1"/>
  <c r="P39" i="1"/>
  <c r="V39" i="1"/>
  <c r="V28" i="1"/>
  <c r="T28" i="1"/>
  <c r="P28" i="1"/>
  <c r="AM28" i="1"/>
  <c r="V36" i="1"/>
  <c r="T36" i="1"/>
  <c r="P36" i="1"/>
  <c r="AM36" i="1"/>
  <c r="V40" i="1"/>
  <c r="T40" i="1"/>
  <c r="P40" i="1"/>
  <c r="AM40" i="1"/>
  <c r="V44" i="1"/>
  <c r="T44" i="1"/>
  <c r="P44" i="1"/>
  <c r="AN44" i="1"/>
  <c r="AN25" i="1"/>
  <c r="P29" i="1"/>
  <c r="T29" i="1"/>
  <c r="AN29" i="1"/>
  <c r="T20" i="1"/>
  <c r="P20" i="1"/>
  <c r="AM20" i="1"/>
  <c r="T24" i="1"/>
  <c r="P24" i="1"/>
  <c r="AM24" i="1"/>
  <c r="AN26" i="1"/>
  <c r="V31" i="1"/>
  <c r="T31" i="1"/>
  <c r="P31" i="1"/>
  <c r="AN31" i="1"/>
  <c r="AL31" i="1"/>
  <c r="P33" i="1"/>
  <c r="T33" i="1"/>
  <c r="AN33" i="1"/>
  <c r="AL33" i="1"/>
  <c r="T35" i="1"/>
  <c r="P35" i="1"/>
  <c r="V35" i="1"/>
  <c r="AN35" i="1"/>
  <c r="T37" i="1"/>
  <c r="P37" i="1"/>
  <c r="V37" i="1"/>
  <c r="AN37" i="1"/>
  <c r="T41" i="1"/>
  <c r="P41" i="1"/>
  <c r="V41" i="1"/>
  <c r="AN28" i="1"/>
  <c r="AN36" i="1"/>
  <c r="AN40" i="1"/>
  <c r="V42" i="1"/>
  <c r="T42" i="1"/>
  <c r="P42" i="1"/>
  <c r="AM42" i="1"/>
  <c r="AM44" i="1"/>
  <c r="AL44" i="1"/>
  <c r="V45" i="1"/>
  <c r="T45" i="1"/>
  <c r="P45" i="1"/>
  <c r="AM45" i="1"/>
  <c r="S47" i="1"/>
  <c r="AQ16" i="1"/>
  <c r="AQ47" i="1"/>
  <c r="AM27" i="1"/>
  <c r="AL27" i="1"/>
  <c r="O19" i="1"/>
  <c r="T23" i="1"/>
  <c r="P23" i="1"/>
  <c r="AM25" i="1"/>
  <c r="AM26" i="1"/>
  <c r="AM39" i="1"/>
  <c r="AN39" i="1"/>
  <c r="AL28" i="1"/>
  <c r="T32" i="1"/>
  <c r="P32" i="1"/>
  <c r="AM32" i="1"/>
  <c r="AL36" i="1"/>
  <c r="V38" i="1"/>
  <c r="T38" i="1"/>
  <c r="P38" i="1"/>
  <c r="AL40" i="1"/>
  <c r="Z47" i="1"/>
  <c r="AM29" i="1"/>
  <c r="AL29" i="1"/>
  <c r="T18" i="1"/>
  <c r="P18" i="1"/>
  <c r="AM18" i="1"/>
  <c r="AL20" i="1"/>
  <c r="V22" i="1"/>
  <c r="T22" i="1"/>
  <c r="P22" i="1"/>
  <c r="AM22" i="1"/>
  <c r="AL24" i="1"/>
  <c r="AN27" i="1"/>
  <c r="AM31" i="1"/>
  <c r="AM33" i="1"/>
  <c r="AM35" i="1"/>
  <c r="AL35" i="1"/>
  <c r="AM37" i="1"/>
  <c r="AL37" i="1"/>
  <c r="AL39" i="1"/>
  <c r="AM41" i="1"/>
  <c r="AL41" i="1"/>
  <c r="T30" i="1"/>
  <c r="P30" i="1"/>
  <c r="AM30" i="1"/>
  <c r="T34" i="1"/>
  <c r="P34" i="1"/>
  <c r="AM34" i="1"/>
  <c r="AN38" i="1"/>
  <c r="AL42" i="1"/>
  <c r="T46" i="1"/>
  <c r="P46" i="1"/>
  <c r="AN46" i="1"/>
  <c r="AL46" i="1"/>
  <c r="AL45" i="1"/>
  <c r="U30" i="1" l="1"/>
  <c r="AR30" i="1"/>
  <c r="U32" i="1"/>
  <c r="AR32" i="1"/>
  <c r="U23" i="1"/>
  <c r="AR23" i="1"/>
  <c r="T19" i="1"/>
  <c r="P19" i="1"/>
  <c r="AN19" i="1"/>
  <c r="AM19" i="1"/>
  <c r="AL19" i="1"/>
  <c r="U41" i="1"/>
  <c r="AR41" i="1"/>
  <c r="U37" i="1"/>
  <c r="AR37" i="1"/>
  <c r="U35" i="1"/>
  <c r="AR35" i="1"/>
  <c r="U24" i="1"/>
  <c r="AR24" i="1"/>
  <c r="U20" i="1"/>
  <c r="AR20" i="1"/>
  <c r="U25" i="1"/>
  <c r="AR25" i="1"/>
  <c r="T21" i="1"/>
  <c r="P21" i="1"/>
  <c r="AM21" i="1"/>
  <c r="AL21" i="1"/>
  <c r="AN21" i="1"/>
  <c r="T17" i="1"/>
  <c r="P17" i="1"/>
  <c r="AM17" i="1"/>
  <c r="AL17" i="1"/>
  <c r="AN17" i="1"/>
  <c r="U46" i="1"/>
  <c r="AR46" i="1"/>
  <c r="U34" i="1"/>
  <c r="AR34" i="1"/>
  <c r="U18" i="1"/>
  <c r="AR18" i="1"/>
  <c r="V46" i="1"/>
  <c r="V34" i="1"/>
  <c r="V30" i="1"/>
  <c r="U22" i="1"/>
  <c r="AR22" i="1"/>
  <c r="V18" i="1"/>
  <c r="U38" i="1"/>
  <c r="AR38" i="1"/>
  <c r="V32" i="1"/>
  <c r="V23" i="1"/>
  <c r="U45" i="1"/>
  <c r="AR45" i="1"/>
  <c r="U42" i="1"/>
  <c r="AR42" i="1"/>
  <c r="U33" i="1"/>
  <c r="AR33" i="1"/>
  <c r="V33" i="1"/>
  <c r="U31" i="1"/>
  <c r="AR31" i="1"/>
  <c r="V24" i="1"/>
  <c r="V20" i="1"/>
  <c r="U29" i="1"/>
  <c r="AR29" i="1"/>
  <c r="V29" i="1"/>
  <c r="U44" i="1"/>
  <c r="AR44" i="1"/>
  <c r="U40" i="1"/>
  <c r="AR40" i="1"/>
  <c r="U36" i="1"/>
  <c r="AR36" i="1"/>
  <c r="U28" i="1"/>
  <c r="AR28" i="1"/>
  <c r="U39" i="1"/>
  <c r="AR39" i="1"/>
  <c r="U26" i="1"/>
  <c r="AR26" i="1"/>
  <c r="V25" i="1"/>
  <c r="O47" i="1"/>
  <c r="T16" i="1"/>
  <c r="P16" i="1"/>
  <c r="AM16" i="1"/>
  <c r="AL16" i="1"/>
  <c r="AN16" i="1"/>
  <c r="U27" i="1"/>
  <c r="AR27" i="1"/>
  <c r="U43" i="1"/>
  <c r="AR43" i="1"/>
  <c r="T47" i="1" l="1"/>
  <c r="U16" i="1"/>
  <c r="AR16" i="1"/>
  <c r="U17" i="1"/>
  <c r="AR17" i="1"/>
  <c r="U21" i="1"/>
  <c r="AR21" i="1"/>
  <c r="U19" i="1"/>
  <c r="AR19" i="1"/>
  <c r="P47" i="1"/>
  <c r="V47" i="1"/>
  <c r="AM47" i="1"/>
  <c r="AN47" i="1"/>
  <c r="AL47" i="1"/>
  <c r="V16" i="1"/>
  <c r="V17" i="1"/>
  <c r="V21" i="1"/>
  <c r="V19" i="1"/>
  <c r="U47" i="1" l="1"/>
  <c r="AR47" i="1"/>
</calcChain>
</file>

<file path=xl/sharedStrings.xml><?xml version="1.0" encoding="utf-8"?>
<sst xmlns="http://schemas.openxmlformats.org/spreadsheetml/2006/main" count="79" uniqueCount="59">
  <si>
    <t>DATA REKAPITULASI BULANAN DIARE</t>
  </si>
  <si>
    <t>Puskesmas</t>
  </si>
  <si>
    <t>Kode Puskesmas</t>
  </si>
  <si>
    <t>Kabupaten/ Kota</t>
  </si>
  <si>
    <t>Provinsi</t>
  </si>
  <si>
    <t>Bulan</t>
  </si>
  <si>
    <t>JANUARI</t>
  </si>
  <si>
    <t>Tahun</t>
  </si>
  <si>
    <t>No</t>
  </si>
  <si>
    <t>Desa/ Kelurahan</t>
  </si>
  <si>
    <t>Jumlah Penduduk</t>
  </si>
  <si>
    <t>Jumlah Balita</t>
  </si>
  <si>
    <t>Target Penemuan Kasus</t>
  </si>
  <si>
    <t>Balita Diare</t>
  </si>
  <si>
    <t>Cakupan Penemuan Kasus Diare Balita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</si>
  <si>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</si>
  <si>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Jumlah Penderita Diare Semua Umur</t>
  </si>
  <si>
    <t>Cakupan Penemuan Kasus Diare Semua Umur</t>
  </si>
  <si>
    <t>Proporsi Diare Balita</t>
  </si>
  <si>
    <t>Derajat Dehidrasi</t>
  </si>
  <si>
    <t>Proporsi Dehidrasi Berat</t>
  </si>
  <si>
    <t>Diagnosis Diare</t>
  </si>
  <si>
    <t>Terapi Diare Balita (orang)</t>
  </si>
  <si>
    <t>Cakupan Pemberian Oralit Saja pada  Balita</t>
  </si>
  <si>
    <t>Cakupan Pemberian Zinc Saja pada Balita</t>
  </si>
  <si>
    <t>Cakupan Pemberian Oralit dan Zinc Balita</t>
  </si>
  <si>
    <r>
      <t xml:space="preserve">Terapi Diare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</si>
  <si>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r>
      <t xml:space="preserve">Cakupan Pemberian Oralit </t>
    </r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>5 tahun</t>
    </r>
  </si>
  <si>
    <t>Cakupan Pemberian Oralit Semua Umur</t>
  </si>
  <si>
    <t>Kematian</t>
  </si>
  <si>
    <t>Semua Umur</t>
  </si>
  <si>
    <t>Balita</t>
  </si>
  <si>
    <t>&lt;6 bulan</t>
  </si>
  <si>
    <t>6-&lt;12 bulan</t>
  </si>
  <si>
    <t>1-&lt;5 tahun</t>
  </si>
  <si>
    <t>Jumlah Balita Diare</t>
  </si>
  <si>
    <t>Tanpa Dehidrasi</t>
  </si>
  <si>
    <t>Dehidrasi Ringan-Sedang</t>
  </si>
  <si>
    <t>Dehidrasi Berat</t>
  </si>
  <si>
    <t>Diare Akut</t>
  </si>
  <si>
    <t>Disentri</t>
  </si>
  <si>
    <t>Kolera</t>
  </si>
  <si>
    <t>Diare Ber- kepanjangan</t>
  </si>
  <si>
    <t>Diare Persisten/ Kronik</t>
  </si>
  <si>
    <t>Diare Gizi Buruk</t>
  </si>
  <si>
    <t>Diare dengan Penyakit Penyerta</t>
  </si>
  <si>
    <t xml:space="preserve">Oralit Saja </t>
  </si>
  <si>
    <t>Zinc Saja</t>
  </si>
  <si>
    <t>Oralit dan Zinc</t>
  </si>
  <si>
    <t>RL</t>
  </si>
  <si>
    <t>Oralit</t>
  </si>
  <si>
    <t>&lt;1 tahun</t>
  </si>
  <si>
    <r>
      <rPr>
        <b/>
        <sz val="11"/>
        <color indexed="8"/>
        <rFont val="Calibri"/>
        <family val="2"/>
      </rPr>
      <t>≥</t>
    </r>
    <r>
      <rPr>
        <b/>
        <sz val="11"/>
        <color indexed="8"/>
        <rFont val="Calibri"/>
        <family val="2"/>
      </rPr>
      <t xml:space="preserve">5 tahun </t>
    </r>
  </si>
  <si>
    <t>Jumlah</t>
  </si>
  <si>
    <t>L</t>
  </si>
  <si>
    <t>P</t>
  </si>
  <si>
    <t>Total</t>
  </si>
  <si>
    <t>Kepala Puskesmas</t>
  </si>
  <si>
    <t>Pengelola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</si>
</sst>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_ ;\-#,##0\ "/>
  </numFmts>
  <fonts count="1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10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3" fillId="2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/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14" fontId="0" fillId="0" borderId="0" xfId="0" applyNumberFormat="1"/>
    <xf numFmtId="0" fontId="7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8" fillId="0" borderId="9" xfId="1" applyNumberFormat="1" applyFont="1" applyBorder="1" applyAlignment="1" applyProtection="1">
      <alignment horizontal="center" vertical="center" wrapText="1"/>
      <protection hidden="1"/>
    </xf>
    <xf numFmtId="10" fontId="9" fillId="6" borderId="9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9" xfId="0" applyNumberFormat="1" applyFont="1" applyBorder="1" applyAlignment="1" applyProtection="1">
      <alignment horizontal="center" vertical="center" wrapText="1"/>
      <protection hidden="1"/>
    </xf>
    <xf numFmtId="10" fontId="8" fillId="0" borderId="9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>
      <alignment wrapText="1"/>
    </xf>
    <xf numFmtId="0" fontId="0" fillId="0" borderId="9" xfId="0" applyBorder="1" applyAlignment="1">
      <alignment horizontal="center"/>
    </xf>
    <xf numFmtId="15" fontId="0" fillId="0" borderId="0" xfId="0" applyNumberFormat="1"/>
    <xf numFmtId="0" fontId="5" fillId="6" borderId="9" xfId="0" applyFont="1" applyFill="1" applyBorder="1"/>
    <xf numFmtId="0" fontId="8" fillId="6" borderId="9" xfId="0" applyFont="1" applyFill="1" applyBorder="1" applyAlignment="1">
      <alignment horizontal="center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164" fontId="5" fillId="6" borderId="9" xfId="0" applyNumberFormat="1" applyFont="1" applyFill="1" applyBorder="1"/>
    <xf numFmtId="49" fontId="0" fillId="0" borderId="0" xfId="0" applyNumberFormat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161925</xdr:rowOff>
    </xdr:to>
    <xdr:pic>
      <xdr:nvPicPr>
        <xdr:cNvPr id="2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D718FE-53D1-407B-903D-C79E5B225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0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404813</xdr:colOff>
      <xdr:row>0</xdr:row>
      <xdr:rowOff>0</xdr:rowOff>
    </xdr:from>
    <xdr:to>
      <xdr:col>1</xdr:col>
      <xdr:colOff>1357313</xdr:colOff>
      <xdr:row>1</xdr:row>
      <xdr:rowOff>30616</xdr:rowOff>
    </xdr:to>
    <xdr:sp macro="" textlink="">
      <xdr:nvSpPr>
        <xdr:cNvPr id="3" name="Ov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D6BAE4-B85D-4880-9A23-E26F10631BF6}"/>
            </a:ext>
          </a:extLst>
        </xdr:cNvPr>
        <xdr:cNvSpPr/>
      </xdr:nvSpPr>
      <xdr:spPr>
        <a:xfrm>
          <a:off x="757238" y="0"/>
          <a:ext cx="952500" cy="430666"/>
        </a:xfrm>
        <a:prstGeom prst="ellips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.12%20MJLANGU%20-%20REV_RR%20DIARE%20PUSKESMAS%20(30%20DES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FO DASAR"/>
      <sheetName val="LRO-ADV"/>
      <sheetName val="DIARE JAN"/>
      <sheetName val="DIARE FEB"/>
      <sheetName val="DIARE MAR"/>
      <sheetName val="DIARE APR"/>
      <sheetName val="DIARE MEI"/>
      <sheetName val="DIARE JUN"/>
      <sheetName val="DIARE JUL"/>
      <sheetName val="REG PISP"/>
      <sheetName val="DIARE AGS"/>
      <sheetName val="DIARE SEP"/>
      <sheetName val="DIARE OKT"/>
      <sheetName val="DIARE NOV"/>
      <sheetName val="DIARE DES"/>
      <sheetName val="TW 1"/>
      <sheetName val="TW 1-2"/>
      <sheetName val="TW 1-3"/>
      <sheetName val="DIARE REKAP"/>
      <sheetName val="GRAFIK DIARE"/>
      <sheetName val="TREN KASUS DIARE"/>
      <sheetName val="LRO"/>
    </sheetNames>
    <sheetDataSet>
      <sheetData sheetId="0"/>
      <sheetData sheetId="1">
        <row r="3">
          <cell r="C3" t="str">
            <v xml:space="preserve">PUSKESMAS MOJOLANGU </v>
          </cell>
        </row>
        <row r="4">
          <cell r="C4">
            <v>1033254</v>
          </cell>
        </row>
        <row r="5">
          <cell r="C5" t="str">
            <v>KOTA MALANG</v>
          </cell>
        </row>
        <row r="6">
          <cell r="C6" t="str">
            <v xml:space="preserve">JAWA TIMUR </v>
          </cell>
        </row>
        <row r="7">
          <cell r="C7">
            <v>2022</v>
          </cell>
        </row>
        <row r="9">
          <cell r="C9" t="str">
            <v xml:space="preserve">ELINA NOVA TIMORA KURNIA DEWI </v>
          </cell>
        </row>
        <row r="10">
          <cell r="C10" t="str">
            <v>198211172005012012</v>
          </cell>
        </row>
        <row r="11">
          <cell r="C11" t="str">
            <v>drg. CAMELIA FINDA ARISANTI</v>
          </cell>
        </row>
        <row r="12">
          <cell r="C12" t="str">
            <v>19750113 200312 2 007</v>
          </cell>
        </row>
        <row r="16">
          <cell r="B16" t="str">
            <v>TUNJUNGSEKAR</v>
          </cell>
          <cell r="C16">
            <v>17422</v>
          </cell>
          <cell r="D16">
            <v>1157</v>
          </cell>
          <cell r="E16">
            <v>470.39400000000001</v>
          </cell>
          <cell r="F16">
            <v>195.07020000000003</v>
          </cell>
        </row>
        <row r="17">
          <cell r="B17" t="str">
            <v>TASIKMADU</v>
          </cell>
          <cell r="C17">
            <v>7679</v>
          </cell>
          <cell r="D17">
            <v>510</v>
          </cell>
          <cell r="E17">
            <v>207.333</v>
          </cell>
          <cell r="F17">
            <v>85.986000000000018</v>
          </cell>
        </row>
        <row r="18">
          <cell r="B18" t="str">
            <v>MOJOLANGU</v>
          </cell>
          <cell r="C18">
            <v>22764</v>
          </cell>
          <cell r="D18">
            <v>1511</v>
          </cell>
          <cell r="E18">
            <v>614.62800000000004</v>
          </cell>
          <cell r="F18">
            <v>254.75460000000004</v>
          </cell>
        </row>
        <row r="19">
          <cell r="B19" t="str">
            <v>TUNGGULWULUNG</v>
          </cell>
          <cell r="C19">
            <v>9238</v>
          </cell>
          <cell r="D19">
            <v>614</v>
          </cell>
          <cell r="E19">
            <v>249.42599999999999</v>
          </cell>
          <cell r="F19">
            <v>103.52040000000002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>
            <v>0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B46" t="str">
            <v>Luar Wilayah</v>
          </cell>
          <cell r="E46">
            <v>0</v>
          </cell>
          <cell r="F46">
            <v>0</v>
          </cell>
        </row>
        <row r="47">
          <cell r="C47">
            <v>57103</v>
          </cell>
          <cell r="D47">
            <v>3792</v>
          </cell>
          <cell r="E47">
            <v>1541.7809999999999</v>
          </cell>
          <cell r="F47">
            <v>639.33120000000008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 t="str">
            <v>L</v>
          </cell>
          <cell r="F16" t="str">
            <v>Luar Wilayah</v>
          </cell>
          <cell r="J16" t="str">
            <v>DIARE AKUT</v>
          </cell>
          <cell r="K16" t="str">
            <v>TANPA DEHIDRASI</v>
          </cell>
          <cell r="L16">
            <v>6</v>
          </cell>
          <cell r="M16">
            <v>10</v>
          </cell>
          <cell r="P16" t="str">
            <v>HIDUP</v>
          </cell>
          <cell r="R16">
            <v>4</v>
          </cell>
          <cell r="S16">
            <v>7</v>
          </cell>
          <cell r="T16" t="str">
            <v>1</v>
          </cell>
        </row>
        <row r="17">
          <cell r="E17" t="str">
            <v>P</v>
          </cell>
          <cell r="F17" t="str">
            <v>MOJOLANGU</v>
          </cell>
          <cell r="J17" t="str">
            <v>DIARE AKUT</v>
          </cell>
          <cell r="K17" t="str">
            <v>TANPA DEHIDRASI</v>
          </cell>
          <cell r="L17">
            <v>6</v>
          </cell>
          <cell r="M17">
            <v>10</v>
          </cell>
          <cell r="P17" t="str">
            <v>HIDUP</v>
          </cell>
          <cell r="R17">
            <v>15</v>
          </cell>
          <cell r="S17">
            <v>11</v>
          </cell>
          <cell r="T17" t="str">
            <v>1</v>
          </cell>
        </row>
        <row r="18">
          <cell r="E18" t="str">
            <v>P</v>
          </cell>
          <cell r="F18" t="str">
            <v>MOJOLANGU</v>
          </cell>
          <cell r="J18" t="str">
            <v>DIARE AKUT</v>
          </cell>
          <cell r="K18" t="str">
            <v>TANPA DEHIDRASI</v>
          </cell>
          <cell r="L18">
            <v>6</v>
          </cell>
          <cell r="M18">
            <v>10</v>
          </cell>
          <cell r="P18" t="str">
            <v>HIDUP</v>
          </cell>
          <cell r="R18">
            <v>74</v>
          </cell>
          <cell r="S18">
            <v>0</v>
          </cell>
          <cell r="T18" t="str">
            <v>1</v>
          </cell>
        </row>
        <row r="19">
          <cell r="E19" t="str">
            <v>P</v>
          </cell>
          <cell r="F19" t="str">
            <v>TUNJUNGSEKAR</v>
          </cell>
          <cell r="J19" t="str">
            <v>DIARE AKUT</v>
          </cell>
          <cell r="K19" t="str">
            <v>TANPA DEHIDRASI</v>
          </cell>
          <cell r="L19">
            <v>6</v>
          </cell>
          <cell r="M19">
            <v>10</v>
          </cell>
          <cell r="P19" t="str">
            <v>HIDUP</v>
          </cell>
          <cell r="R19">
            <v>25</v>
          </cell>
          <cell r="S19">
            <v>2</v>
          </cell>
          <cell r="T19" t="str">
            <v>1</v>
          </cell>
        </row>
        <row r="20">
          <cell r="E20" t="str">
            <v>P</v>
          </cell>
          <cell r="F20" t="str">
            <v>MOJOLANGU</v>
          </cell>
          <cell r="J20" t="str">
            <v>DIARE AKUT</v>
          </cell>
          <cell r="K20" t="str">
            <v>TANPA DEHIDRASI</v>
          </cell>
          <cell r="L20">
            <v>6</v>
          </cell>
          <cell r="M20">
            <v>10</v>
          </cell>
          <cell r="P20" t="str">
            <v>HIDUP</v>
          </cell>
          <cell r="R20">
            <v>53</v>
          </cell>
          <cell r="S20">
            <v>4</v>
          </cell>
          <cell r="T20" t="str">
            <v>1</v>
          </cell>
        </row>
        <row r="21">
          <cell r="E21" t="str">
            <v>L</v>
          </cell>
          <cell r="F21" t="str">
            <v>MOJOLANGU</v>
          </cell>
          <cell r="J21" t="str">
            <v>DIARE AKUT</v>
          </cell>
          <cell r="K21" t="str">
            <v>TANPA DEHIDRASI</v>
          </cell>
          <cell r="L21">
            <v>6</v>
          </cell>
          <cell r="M21">
            <v>10</v>
          </cell>
          <cell r="P21" t="str">
            <v>HIDUP</v>
          </cell>
          <cell r="R21">
            <v>0</v>
          </cell>
          <cell r="S21">
            <v>5</v>
          </cell>
          <cell r="T21" t="str">
            <v>1</v>
          </cell>
        </row>
        <row r="22">
          <cell r="E22" t="str">
            <v>L</v>
          </cell>
          <cell r="F22" t="str">
            <v>TUNJUNGSEKAR</v>
          </cell>
          <cell r="J22" t="str">
            <v>DIARE AKUT</v>
          </cell>
          <cell r="K22" t="str">
            <v>TANPA DEHIDRASI</v>
          </cell>
          <cell r="L22">
            <v>6</v>
          </cell>
          <cell r="M22">
            <v>10</v>
          </cell>
          <cell r="P22" t="str">
            <v>HIDUP</v>
          </cell>
          <cell r="R22">
            <v>0</v>
          </cell>
          <cell r="S22">
            <v>10</v>
          </cell>
          <cell r="T22" t="str">
            <v>1</v>
          </cell>
        </row>
        <row r="23">
          <cell r="E23" t="str">
            <v>L</v>
          </cell>
          <cell r="F23" t="str">
            <v>MOJOLANGU</v>
          </cell>
          <cell r="J23" t="str">
            <v>DIARE AKUT</v>
          </cell>
          <cell r="K23" t="str">
            <v>TANPA DEHIDRASI</v>
          </cell>
          <cell r="L23">
            <v>6</v>
          </cell>
          <cell r="M23">
            <v>10</v>
          </cell>
          <cell r="P23" t="str">
            <v>HIDUP</v>
          </cell>
          <cell r="R23">
            <v>8</v>
          </cell>
          <cell r="S23">
            <v>0</v>
          </cell>
          <cell r="T23" t="str">
            <v>1</v>
          </cell>
        </row>
        <row r="24">
          <cell r="E24" t="str">
            <v>L</v>
          </cell>
          <cell r="F24" t="str">
            <v>MOJOLANGU</v>
          </cell>
          <cell r="J24" t="str">
            <v>DIARE AKUT</v>
          </cell>
          <cell r="K24" t="str">
            <v>TANPA DEHIDRASI</v>
          </cell>
          <cell r="L24">
            <v>6</v>
          </cell>
          <cell r="M24">
            <v>10</v>
          </cell>
          <cell r="P24" t="str">
            <v>HIDUP</v>
          </cell>
          <cell r="R24">
            <v>25</v>
          </cell>
          <cell r="S24">
            <v>11</v>
          </cell>
          <cell r="T24" t="str">
            <v>1</v>
          </cell>
        </row>
        <row r="25">
          <cell r="E25" t="str">
            <v>L</v>
          </cell>
          <cell r="F25" t="str">
            <v>TUNJUNGSEKAR</v>
          </cell>
          <cell r="J25" t="str">
            <v>DIARE AKUT</v>
          </cell>
          <cell r="K25" t="str">
            <v>TANPA DEHIDRASI</v>
          </cell>
          <cell r="L25">
            <v>6</v>
          </cell>
          <cell r="M25">
            <v>10</v>
          </cell>
          <cell r="P25" t="str">
            <v>HIDUP</v>
          </cell>
          <cell r="R25">
            <v>50</v>
          </cell>
          <cell r="S25">
            <v>5</v>
          </cell>
          <cell r="T25" t="str">
            <v>1</v>
          </cell>
        </row>
        <row r="26">
          <cell r="E26" t="str">
            <v>P</v>
          </cell>
          <cell r="F26" t="str">
            <v>MOJOLANGU</v>
          </cell>
          <cell r="J26" t="str">
            <v>DIARE AKUT</v>
          </cell>
          <cell r="K26" t="str">
            <v>TANPA DEHIDRASI</v>
          </cell>
          <cell r="L26">
            <v>6</v>
          </cell>
          <cell r="M26">
            <v>10</v>
          </cell>
          <cell r="P26" t="str">
            <v>HIDUP</v>
          </cell>
          <cell r="R26">
            <v>65</v>
          </cell>
          <cell r="S26">
            <v>8</v>
          </cell>
          <cell r="T26" t="str">
            <v>1</v>
          </cell>
        </row>
        <row r="27">
          <cell r="E27" t="str">
            <v>L</v>
          </cell>
          <cell r="F27" t="str">
            <v>MOJOLANGU</v>
          </cell>
          <cell r="J27" t="str">
            <v>DIARE AKUT</v>
          </cell>
          <cell r="K27" t="str">
            <v>TANPA DEHIDRASI</v>
          </cell>
          <cell r="L27">
            <v>6</v>
          </cell>
          <cell r="M27">
            <v>10</v>
          </cell>
          <cell r="P27" t="str">
            <v>HIDUP</v>
          </cell>
          <cell r="R27">
            <v>41</v>
          </cell>
          <cell r="S27">
            <v>1</v>
          </cell>
          <cell r="T27" t="str">
            <v>1</v>
          </cell>
        </row>
        <row r="28">
          <cell r="E28" t="str">
            <v>P</v>
          </cell>
          <cell r="F28" t="str">
            <v>TUNJUNGSEKAR</v>
          </cell>
          <cell r="J28" t="str">
            <v>DIARE AKUT</v>
          </cell>
          <cell r="K28" t="str">
            <v>TANPA DEHIDRASI</v>
          </cell>
          <cell r="L28">
            <v>6</v>
          </cell>
          <cell r="M28">
            <v>10</v>
          </cell>
          <cell r="P28" t="str">
            <v>HIDUP</v>
          </cell>
          <cell r="R28">
            <v>0</v>
          </cell>
          <cell r="S28">
            <v>8</v>
          </cell>
          <cell r="T28" t="str">
            <v>1</v>
          </cell>
        </row>
        <row r="29">
          <cell r="E29" t="str">
            <v>L</v>
          </cell>
          <cell r="F29" t="str">
            <v>TASIKMADU</v>
          </cell>
          <cell r="J29" t="str">
            <v>DIARE AKUT</v>
          </cell>
          <cell r="K29" t="str">
            <v>TANPA DEHIDRASI</v>
          </cell>
          <cell r="L29">
            <v>6</v>
          </cell>
          <cell r="M29">
            <v>10</v>
          </cell>
          <cell r="P29" t="str">
            <v>HIDUP</v>
          </cell>
          <cell r="R29">
            <v>9</v>
          </cell>
          <cell r="S29">
            <v>10</v>
          </cell>
          <cell r="T29" t="str">
            <v>1</v>
          </cell>
        </row>
        <row r="30">
          <cell r="E30" t="str">
            <v>P</v>
          </cell>
          <cell r="F30" t="str">
            <v>MOJOLANGU</v>
          </cell>
          <cell r="J30" t="str">
            <v>DIARE AKUT</v>
          </cell>
          <cell r="K30" t="str">
            <v>TANPA DEHIDRASI</v>
          </cell>
          <cell r="L30">
            <v>6</v>
          </cell>
          <cell r="M30">
            <v>10</v>
          </cell>
          <cell r="P30" t="str">
            <v>HIDUP</v>
          </cell>
          <cell r="R30">
            <v>19</v>
          </cell>
          <cell r="S30">
            <v>11</v>
          </cell>
          <cell r="T30" t="str">
            <v>1</v>
          </cell>
        </row>
        <row r="31">
          <cell r="E31" t="str">
            <v>L</v>
          </cell>
          <cell r="F31" t="str">
            <v>MOJOLANGU</v>
          </cell>
          <cell r="J31" t="str">
            <v>DIARE AKUT</v>
          </cell>
          <cell r="K31" t="str">
            <v>TANPA DEHIDRASI</v>
          </cell>
          <cell r="L31">
            <v>6</v>
          </cell>
          <cell r="M31">
            <v>10</v>
          </cell>
          <cell r="P31" t="str">
            <v>HIDUP</v>
          </cell>
          <cell r="R31">
            <v>2</v>
          </cell>
          <cell r="S31">
            <v>8</v>
          </cell>
          <cell r="T31" t="str">
            <v>1</v>
          </cell>
        </row>
        <row r="32">
          <cell r="E32" t="str">
            <v>L</v>
          </cell>
          <cell r="F32" t="str">
            <v>TUNJUNGSEKAR</v>
          </cell>
          <cell r="J32" t="str">
            <v>DIARE AKUT</v>
          </cell>
          <cell r="K32" t="str">
            <v>TANPA DEHIDRASI</v>
          </cell>
          <cell r="L32">
            <v>6</v>
          </cell>
          <cell r="M32">
            <v>10</v>
          </cell>
          <cell r="P32" t="str">
            <v>HIDUP</v>
          </cell>
          <cell r="R32">
            <v>56</v>
          </cell>
          <cell r="S32">
            <v>5</v>
          </cell>
          <cell r="T32" t="str">
            <v>1</v>
          </cell>
        </row>
        <row r="33">
          <cell r="E33" t="str">
            <v>P</v>
          </cell>
          <cell r="F33" t="str">
            <v>MOJOLANGU</v>
          </cell>
          <cell r="J33" t="str">
            <v>DIARE AKUT</v>
          </cell>
          <cell r="K33" t="str">
            <v>TANPA DEHIDRASI</v>
          </cell>
          <cell r="L33">
            <v>6</v>
          </cell>
          <cell r="M33">
            <v>10</v>
          </cell>
          <cell r="P33" t="str">
            <v>HIDUP</v>
          </cell>
          <cell r="R33">
            <v>86</v>
          </cell>
          <cell r="S33">
            <v>1</v>
          </cell>
          <cell r="T33" t="str">
            <v>1</v>
          </cell>
        </row>
        <row r="34">
          <cell r="E34" t="str">
            <v>L</v>
          </cell>
          <cell r="F34" t="str">
            <v>MOJOLANGU</v>
          </cell>
          <cell r="J34" t="str">
            <v>DIARE AKUT</v>
          </cell>
          <cell r="K34" t="str">
            <v>TANPA DEHIDRASI</v>
          </cell>
          <cell r="L34">
            <v>6</v>
          </cell>
          <cell r="M34">
            <v>10</v>
          </cell>
          <cell r="P34" t="str">
            <v>HIDUP</v>
          </cell>
          <cell r="R34">
            <v>2</v>
          </cell>
          <cell r="S34">
            <v>4</v>
          </cell>
          <cell r="T34" t="str">
            <v>1</v>
          </cell>
        </row>
        <row r="35">
          <cell r="E35" t="str">
            <v>L</v>
          </cell>
          <cell r="F35" t="str">
            <v>MOJOLANGU</v>
          </cell>
          <cell r="J35" t="str">
            <v>DIARE AKUT</v>
          </cell>
          <cell r="K35" t="str">
            <v>TANPA DEHIDRASI</v>
          </cell>
          <cell r="L35">
            <v>6</v>
          </cell>
          <cell r="M35">
            <v>10</v>
          </cell>
          <cell r="P35" t="str">
            <v>HIDUP</v>
          </cell>
          <cell r="R35">
            <v>22</v>
          </cell>
          <cell r="S35">
            <v>8</v>
          </cell>
          <cell r="T35" t="str">
            <v>1</v>
          </cell>
        </row>
        <row r="36">
          <cell r="E36" t="str">
            <v>P</v>
          </cell>
          <cell r="F36" t="str">
            <v>MOJOLANGU</v>
          </cell>
          <cell r="J36" t="str">
            <v>DIARE AKUT</v>
          </cell>
          <cell r="K36" t="str">
            <v>TANPA DEHIDRASI</v>
          </cell>
          <cell r="L36">
            <v>6</v>
          </cell>
          <cell r="M36">
            <v>10</v>
          </cell>
          <cell r="P36" t="str">
            <v>HIDUP</v>
          </cell>
          <cell r="R36">
            <v>27</v>
          </cell>
          <cell r="S36">
            <v>11</v>
          </cell>
          <cell r="T36" t="str">
            <v>1</v>
          </cell>
        </row>
        <row r="37">
          <cell r="E37" t="str">
            <v>P</v>
          </cell>
          <cell r="F37" t="str">
            <v>MOJOLANGU</v>
          </cell>
          <cell r="J37" t="str">
            <v>DIARE AKUT</v>
          </cell>
          <cell r="K37" t="str">
            <v>TANPA DEHIDRASI</v>
          </cell>
          <cell r="L37">
            <v>6</v>
          </cell>
          <cell r="M37">
            <v>10</v>
          </cell>
          <cell r="P37" t="str">
            <v>HIDUP</v>
          </cell>
          <cell r="R37">
            <v>0</v>
          </cell>
          <cell r="S37">
            <v>7</v>
          </cell>
          <cell r="T37" t="str">
            <v>1</v>
          </cell>
        </row>
        <row r="38">
          <cell r="E38" t="str">
            <v>P</v>
          </cell>
          <cell r="F38" t="str">
            <v>TUNJUNGSEKAR</v>
          </cell>
          <cell r="J38" t="str">
            <v>DIARE AKUT</v>
          </cell>
          <cell r="K38" t="str">
            <v>TANPA DEHIDRASI</v>
          </cell>
          <cell r="L38">
            <v>6</v>
          </cell>
          <cell r="M38">
            <v>10</v>
          </cell>
          <cell r="P38" t="str">
            <v>HIDUP</v>
          </cell>
          <cell r="R38">
            <v>29</v>
          </cell>
          <cell r="S38">
            <v>3</v>
          </cell>
          <cell r="T38" t="str">
            <v>1</v>
          </cell>
        </row>
        <row r="39">
          <cell r="E39" t="str">
            <v>P</v>
          </cell>
          <cell r="F39" t="str">
            <v>TUNJUNGSEKAR</v>
          </cell>
          <cell r="J39" t="str">
            <v>DIARE AKUT</v>
          </cell>
          <cell r="K39" t="str">
            <v>TANPA DEHIDRASI</v>
          </cell>
          <cell r="L39">
            <v>6</v>
          </cell>
          <cell r="M39">
            <v>10</v>
          </cell>
          <cell r="P39" t="str">
            <v>HIDUP</v>
          </cell>
          <cell r="R39">
            <v>23</v>
          </cell>
          <cell r="S39">
            <v>2</v>
          </cell>
          <cell r="T39" t="str">
            <v>1</v>
          </cell>
        </row>
        <row r="40">
          <cell r="E40" t="str">
            <v>P</v>
          </cell>
          <cell r="F40" t="str">
            <v>MOJOLANGU</v>
          </cell>
          <cell r="J40" t="str">
            <v>DIARE AKUT</v>
          </cell>
          <cell r="K40" t="str">
            <v>TANPA DEHIDRASI</v>
          </cell>
          <cell r="L40">
            <v>6</v>
          </cell>
          <cell r="M40">
            <v>10</v>
          </cell>
          <cell r="P40" t="str">
            <v>HIDUP</v>
          </cell>
          <cell r="R40">
            <v>61</v>
          </cell>
          <cell r="S40">
            <v>2</v>
          </cell>
          <cell r="T40" t="str">
            <v>1</v>
          </cell>
        </row>
        <row r="41">
          <cell r="E41" t="str">
            <v>L</v>
          </cell>
          <cell r="F41" t="str">
            <v>TUNJUNGSEKAR</v>
          </cell>
          <cell r="J41" t="str">
            <v>DIARE AKUT</v>
          </cell>
          <cell r="K41" t="str">
            <v>TANPA DEHIDRASI</v>
          </cell>
          <cell r="L41">
            <v>6</v>
          </cell>
          <cell r="M41">
            <v>10</v>
          </cell>
          <cell r="P41" t="str">
            <v>HIDUP</v>
          </cell>
          <cell r="R41">
            <v>5</v>
          </cell>
          <cell r="S41">
            <v>7</v>
          </cell>
          <cell r="T41" t="str">
            <v>1</v>
          </cell>
        </row>
        <row r="42">
          <cell r="E42" t="str">
            <v>p</v>
          </cell>
          <cell r="F42" t="str">
            <v>MOJOLANGU</v>
          </cell>
          <cell r="J42" t="str">
            <v>DIARE AKUT</v>
          </cell>
          <cell r="K42" t="str">
            <v>TANPA DEHIDRASI</v>
          </cell>
          <cell r="L42">
            <v>6</v>
          </cell>
          <cell r="M42">
            <v>10</v>
          </cell>
          <cell r="P42" t="str">
            <v>HIDUP</v>
          </cell>
          <cell r="R42">
            <v>7</v>
          </cell>
          <cell r="S42">
            <v>7</v>
          </cell>
          <cell r="T42" t="str">
            <v>1</v>
          </cell>
        </row>
        <row r="43">
          <cell r="E43" t="str">
            <v>L</v>
          </cell>
          <cell r="F43" t="str">
            <v>MOJOLANGU</v>
          </cell>
          <cell r="J43" t="str">
            <v>DIARE AKUT</v>
          </cell>
          <cell r="K43" t="str">
            <v>TANPA DEHIDRASI</v>
          </cell>
          <cell r="L43">
            <v>6</v>
          </cell>
          <cell r="M43">
            <v>10</v>
          </cell>
          <cell r="P43" t="str">
            <v>HIDUP</v>
          </cell>
          <cell r="R43">
            <v>2</v>
          </cell>
          <cell r="S43">
            <v>0</v>
          </cell>
          <cell r="T43" t="str">
            <v>1</v>
          </cell>
        </row>
        <row r="44">
          <cell r="E44" t="str">
            <v>P</v>
          </cell>
          <cell r="F44" t="str">
            <v>MOJOLANGU</v>
          </cell>
          <cell r="J44" t="str">
            <v>DIARE AKUT</v>
          </cell>
          <cell r="K44" t="str">
            <v>TANPA DEHIDRASI</v>
          </cell>
          <cell r="L44">
            <v>6</v>
          </cell>
          <cell r="M44">
            <v>10</v>
          </cell>
          <cell r="P44" t="str">
            <v>HIDUP</v>
          </cell>
          <cell r="R44">
            <v>62</v>
          </cell>
          <cell r="S44">
            <v>0</v>
          </cell>
          <cell r="T44" t="str">
            <v>1</v>
          </cell>
        </row>
        <row r="45">
          <cell r="E45" t="str">
            <v>L</v>
          </cell>
          <cell r="F45" t="str">
            <v>TUNJUNGSEKAR</v>
          </cell>
          <cell r="J45" t="str">
            <v>DIARE AKUT</v>
          </cell>
          <cell r="K45" t="str">
            <v>TANPA DEHIDRASI</v>
          </cell>
          <cell r="L45">
            <v>6</v>
          </cell>
          <cell r="M45">
            <v>10</v>
          </cell>
          <cell r="P45" t="str">
            <v>HIDUP</v>
          </cell>
          <cell r="R45">
            <v>75</v>
          </cell>
          <cell r="S45">
            <v>5</v>
          </cell>
          <cell r="T45" t="str">
            <v>1</v>
          </cell>
        </row>
        <row r="46">
          <cell r="E46" t="str">
            <v>P</v>
          </cell>
          <cell r="F46" t="str">
            <v>TUNJUNGSEKAR</v>
          </cell>
          <cell r="J46" t="str">
            <v>DIARE AKUT</v>
          </cell>
          <cell r="K46" t="str">
            <v>TANPA DEHIDRASI</v>
          </cell>
          <cell r="L46">
            <v>6</v>
          </cell>
          <cell r="M46">
            <v>10</v>
          </cell>
          <cell r="P46" t="str">
            <v>HIDUP</v>
          </cell>
          <cell r="R46">
            <v>41</v>
          </cell>
          <cell r="S46">
            <v>5</v>
          </cell>
          <cell r="T46" t="str">
            <v>1</v>
          </cell>
        </row>
        <row r="47">
          <cell r="E47" t="str">
            <v>L</v>
          </cell>
          <cell r="F47" t="str">
            <v>MOJOLANGU</v>
          </cell>
          <cell r="J47" t="str">
            <v>DIARE AKUT</v>
          </cell>
          <cell r="K47" t="str">
            <v>TANPA DEHIDRASI</v>
          </cell>
          <cell r="L47">
            <v>6</v>
          </cell>
          <cell r="M47">
            <v>10</v>
          </cell>
          <cell r="P47" t="str">
            <v>HIDUP</v>
          </cell>
          <cell r="R47">
            <v>1</v>
          </cell>
          <cell r="S47">
            <v>10</v>
          </cell>
          <cell r="T47" t="str">
            <v>1</v>
          </cell>
        </row>
        <row r="48">
          <cell r="E48" t="str">
            <v>P</v>
          </cell>
          <cell r="F48" t="str">
            <v>TUNJUNGSEKAR</v>
          </cell>
          <cell r="J48" t="str">
            <v>DIARE AKUT</v>
          </cell>
          <cell r="K48" t="str">
            <v>TANPA DEHIDRASI</v>
          </cell>
          <cell r="L48">
            <v>6</v>
          </cell>
          <cell r="M48">
            <v>10</v>
          </cell>
          <cell r="P48" t="str">
            <v>HIDUP</v>
          </cell>
          <cell r="R48">
            <v>34</v>
          </cell>
          <cell r="S48">
            <v>8</v>
          </cell>
          <cell r="T48" t="str">
            <v>1</v>
          </cell>
        </row>
        <row r="49">
          <cell r="E49" t="str">
            <v>P</v>
          </cell>
          <cell r="F49" t="str">
            <v>TASIKMADU</v>
          </cell>
          <cell r="J49" t="str">
            <v>DIARE AKUT</v>
          </cell>
          <cell r="K49" t="str">
            <v>TANPA DEHIDRASI</v>
          </cell>
          <cell r="L49">
            <v>6</v>
          </cell>
          <cell r="M49">
            <v>10</v>
          </cell>
          <cell r="P49" t="str">
            <v>HIDUP</v>
          </cell>
          <cell r="R49">
            <v>26</v>
          </cell>
          <cell r="S49">
            <v>7</v>
          </cell>
          <cell r="T49" t="str">
            <v>1</v>
          </cell>
        </row>
        <row r="50">
          <cell r="E50" t="str">
            <v>L</v>
          </cell>
          <cell r="F50" t="str">
            <v>TUNJUNGSEKAR</v>
          </cell>
          <cell r="J50" t="str">
            <v>DIARE AKUT</v>
          </cell>
          <cell r="K50" t="str">
            <v>TANPA DEHIDRASI</v>
          </cell>
          <cell r="L50">
            <v>6</v>
          </cell>
          <cell r="M50">
            <v>10</v>
          </cell>
          <cell r="P50" t="str">
            <v>HIDUP</v>
          </cell>
          <cell r="R50">
            <v>8</v>
          </cell>
          <cell r="S50">
            <v>1</v>
          </cell>
          <cell r="T50" t="str">
            <v>1</v>
          </cell>
        </row>
        <row r="51">
          <cell r="E51" t="str">
            <v>L</v>
          </cell>
          <cell r="F51" t="str">
            <v>TUNJUNGSEKAR</v>
          </cell>
          <cell r="J51" t="str">
            <v>DIARE AKUT</v>
          </cell>
          <cell r="K51" t="str">
            <v>TANPA DEHIDRASI</v>
          </cell>
          <cell r="L51">
            <v>6</v>
          </cell>
          <cell r="M51">
            <v>10</v>
          </cell>
          <cell r="P51" t="str">
            <v>HIDUP</v>
          </cell>
          <cell r="R51">
            <v>75</v>
          </cell>
          <cell r="S51">
            <v>5</v>
          </cell>
          <cell r="T51" t="str">
            <v>1</v>
          </cell>
        </row>
        <row r="52">
          <cell r="E52" t="str">
            <v>L</v>
          </cell>
          <cell r="F52" t="str">
            <v>Luar Wilayah</v>
          </cell>
          <cell r="J52" t="str">
            <v>DIARE AKUT</v>
          </cell>
          <cell r="K52" t="str">
            <v>TANPA DEHIDRASI</v>
          </cell>
          <cell r="L52">
            <v>6</v>
          </cell>
          <cell r="M52">
            <v>10</v>
          </cell>
          <cell r="P52" t="str">
            <v>HIDUP</v>
          </cell>
          <cell r="R52">
            <v>5</v>
          </cell>
          <cell r="S52">
            <v>10</v>
          </cell>
          <cell r="T52" t="str">
            <v>1</v>
          </cell>
        </row>
        <row r="53">
          <cell r="E53" t="str">
            <v>L</v>
          </cell>
          <cell r="F53" t="str">
            <v>MOJOLANGU</v>
          </cell>
          <cell r="J53" t="str">
            <v>DIARE AKUT</v>
          </cell>
          <cell r="K53" t="str">
            <v>TANPA DEHIDRASI</v>
          </cell>
          <cell r="L53">
            <v>6</v>
          </cell>
          <cell r="M53">
            <v>10</v>
          </cell>
          <cell r="P53" t="str">
            <v>HIDUP</v>
          </cell>
          <cell r="R53">
            <v>26</v>
          </cell>
          <cell r="S53">
            <v>8</v>
          </cell>
          <cell r="T53" t="str">
            <v>1</v>
          </cell>
        </row>
        <row r="54">
          <cell r="E54" t="str">
            <v>P</v>
          </cell>
          <cell r="F54" t="str">
            <v>MOJOLANGU</v>
          </cell>
          <cell r="J54" t="str">
            <v>DIARE AKUT</v>
          </cell>
          <cell r="K54" t="str">
            <v>TANPA DEHIDRASI</v>
          </cell>
          <cell r="L54">
            <v>6</v>
          </cell>
          <cell r="M54">
            <v>10</v>
          </cell>
          <cell r="P54" t="str">
            <v>HIDUP</v>
          </cell>
          <cell r="R54">
            <v>86</v>
          </cell>
          <cell r="S54">
            <v>2</v>
          </cell>
          <cell r="T54" t="str">
            <v>1</v>
          </cell>
        </row>
        <row r="55">
          <cell r="E55" t="str">
            <v>L</v>
          </cell>
          <cell r="F55" t="str">
            <v>TASIKMADU</v>
          </cell>
          <cell r="J55" t="str">
            <v>DIARE AKUT</v>
          </cell>
          <cell r="K55" t="str">
            <v>TANPA DEHIDRASI</v>
          </cell>
          <cell r="L55">
            <v>6</v>
          </cell>
          <cell r="M55">
            <v>10</v>
          </cell>
          <cell r="P55" t="str">
            <v>HIDUP</v>
          </cell>
          <cell r="R55">
            <v>4</v>
          </cell>
          <cell r="S55">
            <v>9</v>
          </cell>
          <cell r="T55" t="str">
            <v>1</v>
          </cell>
        </row>
        <row r="56">
          <cell r="E56" t="str">
            <v>P</v>
          </cell>
          <cell r="F56" t="str">
            <v>TASIKMADU</v>
          </cell>
          <cell r="J56" t="str">
            <v>DIARE AKUT</v>
          </cell>
          <cell r="K56" t="str">
            <v>TANPA DEHIDRASI</v>
          </cell>
          <cell r="L56">
            <v>6</v>
          </cell>
          <cell r="M56">
            <v>10</v>
          </cell>
          <cell r="P56" t="str">
            <v>HIDUP</v>
          </cell>
          <cell r="R56">
            <v>59</v>
          </cell>
          <cell r="S56">
            <v>10</v>
          </cell>
          <cell r="T56" t="str">
            <v>1</v>
          </cell>
        </row>
        <row r="57">
          <cell r="E57" t="str">
            <v>P</v>
          </cell>
          <cell r="F57" t="str">
            <v>MOJOLANGU</v>
          </cell>
          <cell r="J57" t="str">
            <v>DIARE AKUT</v>
          </cell>
          <cell r="K57" t="str">
            <v>TANPA DEHIDRASI</v>
          </cell>
          <cell r="L57">
            <v>6</v>
          </cell>
          <cell r="M57">
            <v>10</v>
          </cell>
          <cell r="P57" t="str">
            <v>HIDUP</v>
          </cell>
          <cell r="R57">
            <v>0</v>
          </cell>
          <cell r="S57">
            <v>11</v>
          </cell>
          <cell r="T57" t="str">
            <v>1</v>
          </cell>
        </row>
        <row r="58">
          <cell r="E58" t="str">
            <v>L</v>
          </cell>
          <cell r="F58" t="str">
            <v>MOJOLANGU</v>
          </cell>
          <cell r="J58" t="str">
            <v>DIARE AKUT</v>
          </cell>
          <cell r="K58" t="str">
            <v>TANPA DEHIDRASI</v>
          </cell>
          <cell r="L58">
            <v>6</v>
          </cell>
          <cell r="M58">
            <v>10</v>
          </cell>
          <cell r="P58" t="str">
            <v>HIDUP</v>
          </cell>
          <cell r="R58">
            <v>2</v>
          </cell>
          <cell r="S58">
            <v>0</v>
          </cell>
          <cell r="T58" t="str">
            <v>1</v>
          </cell>
        </row>
        <row r="59">
          <cell r="E59" t="str">
            <v>L</v>
          </cell>
          <cell r="F59" t="str">
            <v>MOJOLANGU</v>
          </cell>
          <cell r="J59" t="str">
            <v>DIARE AKUT</v>
          </cell>
          <cell r="K59" t="str">
            <v>TANPA DEHIDRASI</v>
          </cell>
          <cell r="L59">
            <v>6</v>
          </cell>
          <cell r="M59">
            <v>10</v>
          </cell>
          <cell r="P59" t="str">
            <v>HIDUP</v>
          </cell>
          <cell r="R59">
            <v>17</v>
          </cell>
          <cell r="S59">
            <v>4</v>
          </cell>
          <cell r="T59" t="str">
            <v>1</v>
          </cell>
        </row>
        <row r="60">
          <cell r="E60" t="str">
            <v>L</v>
          </cell>
          <cell r="F60" t="str">
            <v>TUNJUNGSEKAR</v>
          </cell>
          <cell r="J60" t="str">
            <v>DIARE AKUT</v>
          </cell>
          <cell r="K60" t="str">
            <v>TANPA DEHIDRASI</v>
          </cell>
          <cell r="L60">
            <v>6</v>
          </cell>
          <cell r="M60">
            <v>10</v>
          </cell>
          <cell r="P60" t="str">
            <v>HIDUP</v>
          </cell>
          <cell r="R60">
            <v>28</v>
          </cell>
          <cell r="S60">
            <v>7</v>
          </cell>
          <cell r="T60" t="str">
            <v>1</v>
          </cell>
        </row>
        <row r="61">
          <cell r="E61" t="str">
            <v>P</v>
          </cell>
          <cell r="F61" t="str">
            <v>TUNGGULWULUNG</v>
          </cell>
          <cell r="J61" t="str">
            <v>DIARE AKUT</v>
          </cell>
          <cell r="K61" t="str">
            <v>TANPA DEHIDRASI</v>
          </cell>
          <cell r="L61">
            <v>6</v>
          </cell>
          <cell r="M61">
            <v>10</v>
          </cell>
          <cell r="P61" t="str">
            <v>HIDUP</v>
          </cell>
          <cell r="R61">
            <v>15</v>
          </cell>
          <cell r="S61">
            <v>7</v>
          </cell>
          <cell r="T61" t="str">
            <v>1</v>
          </cell>
        </row>
        <row r="62">
          <cell r="E62" t="str">
            <v>L</v>
          </cell>
          <cell r="F62" t="str">
            <v>Luar Wilayah</v>
          </cell>
          <cell r="J62" t="str">
            <v>DIARE AKUT</v>
          </cell>
          <cell r="K62" t="str">
            <v>TANPA DEHIDRASI</v>
          </cell>
          <cell r="L62">
            <v>6</v>
          </cell>
          <cell r="M62">
            <v>10</v>
          </cell>
          <cell r="P62" t="str">
            <v>HIDUP</v>
          </cell>
          <cell r="R62">
            <v>4</v>
          </cell>
          <cell r="S62">
            <v>2</v>
          </cell>
          <cell r="T62" t="str">
            <v>1</v>
          </cell>
        </row>
        <row r="63">
          <cell r="E63" t="str">
            <v>P</v>
          </cell>
          <cell r="F63" t="str">
            <v>TASIKMADU</v>
          </cell>
          <cell r="J63" t="str">
            <v>DIARE AKUT</v>
          </cell>
          <cell r="K63" t="str">
            <v>TANPA DEHIDRASI</v>
          </cell>
          <cell r="L63">
            <v>6</v>
          </cell>
          <cell r="M63">
            <v>10</v>
          </cell>
          <cell r="P63" t="str">
            <v>HIDUP</v>
          </cell>
          <cell r="R63">
            <v>51</v>
          </cell>
          <cell r="S63">
            <v>9</v>
          </cell>
          <cell r="T63" t="str">
            <v>1</v>
          </cell>
        </row>
        <row r="64">
          <cell r="E64" t="str">
            <v>L</v>
          </cell>
          <cell r="F64" t="str">
            <v>Luar Wilayah</v>
          </cell>
          <cell r="J64" t="str">
            <v>DIARE AKUT</v>
          </cell>
          <cell r="K64" t="str">
            <v>TANPA DEHIDRASI</v>
          </cell>
          <cell r="L64">
            <v>6</v>
          </cell>
          <cell r="M64">
            <v>10</v>
          </cell>
          <cell r="P64" t="str">
            <v>HIDUP</v>
          </cell>
          <cell r="R64">
            <v>0</v>
          </cell>
          <cell r="S64">
            <v>3</v>
          </cell>
          <cell r="T64" t="str">
            <v>1</v>
          </cell>
        </row>
        <row r="65">
          <cell r="E65" t="str">
            <v>P</v>
          </cell>
          <cell r="F65" t="str">
            <v>MOJOLANGU</v>
          </cell>
          <cell r="J65" t="str">
            <v>DIARE AKUT</v>
          </cell>
          <cell r="K65" t="str">
            <v>TANPA DEHIDRASI</v>
          </cell>
          <cell r="L65">
            <v>6</v>
          </cell>
          <cell r="M65">
            <v>10</v>
          </cell>
          <cell r="P65" t="str">
            <v>HIDUP</v>
          </cell>
          <cell r="R65">
            <v>1</v>
          </cell>
          <cell r="S65">
            <v>10</v>
          </cell>
          <cell r="T65" t="str">
            <v>1</v>
          </cell>
        </row>
        <row r="66">
          <cell r="E66" t="str">
            <v>P</v>
          </cell>
          <cell r="F66" t="str">
            <v>TUNJUNGSEKAR</v>
          </cell>
          <cell r="J66" t="str">
            <v>DIARE AKUT</v>
          </cell>
          <cell r="K66" t="str">
            <v>TANPA DEHIDRASI</v>
          </cell>
          <cell r="L66">
            <v>6</v>
          </cell>
          <cell r="M66">
            <v>10</v>
          </cell>
          <cell r="P66" t="str">
            <v>HIDUP</v>
          </cell>
          <cell r="R66">
            <v>45</v>
          </cell>
          <cell r="S66">
            <v>3</v>
          </cell>
          <cell r="T66" t="str">
            <v>2</v>
          </cell>
        </row>
        <row r="67">
          <cell r="E67" t="str">
            <v>P</v>
          </cell>
          <cell r="F67" t="str">
            <v>MOJOLANGU</v>
          </cell>
          <cell r="J67" t="str">
            <v>DIARE AKUT</v>
          </cell>
          <cell r="K67" t="str">
            <v>TANPA DEHIDRASI</v>
          </cell>
          <cell r="L67">
            <v>6</v>
          </cell>
          <cell r="M67">
            <v>10</v>
          </cell>
          <cell r="P67" t="str">
            <v>HIDUP</v>
          </cell>
          <cell r="R67">
            <v>12</v>
          </cell>
          <cell r="S67">
            <v>11</v>
          </cell>
          <cell r="T67" t="str">
            <v>2</v>
          </cell>
        </row>
        <row r="68">
          <cell r="E68" t="str">
            <v>L</v>
          </cell>
          <cell r="F68" t="str">
            <v>MOJOLANGU</v>
          </cell>
          <cell r="J68" t="str">
            <v>DIARE AKUT</v>
          </cell>
          <cell r="K68" t="str">
            <v>TANPA DEHIDRASI</v>
          </cell>
          <cell r="L68">
            <v>6</v>
          </cell>
          <cell r="M68">
            <v>10</v>
          </cell>
          <cell r="P68" t="str">
            <v>HIDUP</v>
          </cell>
          <cell r="R68">
            <v>8</v>
          </cell>
          <cell r="S68">
            <v>8</v>
          </cell>
          <cell r="T68" t="str">
            <v>2</v>
          </cell>
        </row>
        <row r="69">
          <cell r="E69" t="str">
            <v>L</v>
          </cell>
          <cell r="F69" t="str">
            <v>MOJOLANGU</v>
          </cell>
          <cell r="J69" t="str">
            <v>DIARE AKUT</v>
          </cell>
          <cell r="K69" t="str">
            <v>TANPA DEHIDRASI</v>
          </cell>
          <cell r="L69">
            <v>6</v>
          </cell>
          <cell r="M69">
            <v>10</v>
          </cell>
          <cell r="P69" t="str">
            <v>HIDUP</v>
          </cell>
          <cell r="R69">
            <v>25</v>
          </cell>
          <cell r="S69">
            <v>4</v>
          </cell>
          <cell r="T69" t="str">
            <v>2</v>
          </cell>
        </row>
        <row r="70">
          <cell r="E70" t="str">
            <v>P</v>
          </cell>
          <cell r="F70" t="str">
            <v>MOJOLANGU</v>
          </cell>
          <cell r="J70" t="str">
            <v>DIARE AKUT</v>
          </cell>
          <cell r="K70" t="str">
            <v>TANPA DEHIDRASI</v>
          </cell>
          <cell r="L70">
            <v>6</v>
          </cell>
          <cell r="M70">
            <v>10</v>
          </cell>
          <cell r="P70" t="str">
            <v>HIDUP</v>
          </cell>
          <cell r="R70">
            <v>65</v>
          </cell>
          <cell r="S70">
            <v>4</v>
          </cell>
          <cell r="T70" t="str">
            <v>2</v>
          </cell>
        </row>
        <row r="71">
          <cell r="E71" t="str">
            <v>L</v>
          </cell>
          <cell r="F71" t="str">
            <v>TUNJUNGSEKAR</v>
          </cell>
          <cell r="J71" t="str">
            <v>DIARE AKUT</v>
          </cell>
          <cell r="K71" t="str">
            <v>TANPA DEHIDRASI</v>
          </cell>
          <cell r="L71">
            <v>6</v>
          </cell>
          <cell r="M71">
            <v>10</v>
          </cell>
          <cell r="P71" t="str">
            <v>HIDUP</v>
          </cell>
          <cell r="R71">
            <v>2</v>
          </cell>
          <cell r="S71">
            <v>4</v>
          </cell>
          <cell r="T71" t="str">
            <v>2</v>
          </cell>
        </row>
        <row r="72">
          <cell r="E72" t="str">
            <v>P</v>
          </cell>
          <cell r="F72" t="str">
            <v>Luar Wilayah</v>
          </cell>
          <cell r="J72" t="str">
            <v>DIARE AKUT</v>
          </cell>
          <cell r="K72" t="str">
            <v>TANPA DEHIDRASI</v>
          </cell>
          <cell r="L72">
            <v>6</v>
          </cell>
          <cell r="M72">
            <v>10</v>
          </cell>
          <cell r="P72" t="str">
            <v>HIDUP</v>
          </cell>
          <cell r="R72">
            <v>23</v>
          </cell>
          <cell r="S72">
            <v>0</v>
          </cell>
          <cell r="T72" t="str">
            <v>2</v>
          </cell>
        </row>
        <row r="73">
          <cell r="E73" t="str">
            <v>P</v>
          </cell>
          <cell r="F73" t="str">
            <v>TUNJUNGSEKAR</v>
          </cell>
          <cell r="J73" t="str">
            <v>DIARE AKUT</v>
          </cell>
          <cell r="K73" t="str">
            <v>TANPA DEHIDRASI</v>
          </cell>
          <cell r="L73">
            <v>6</v>
          </cell>
          <cell r="M73">
            <v>10</v>
          </cell>
          <cell r="P73" t="str">
            <v>HIDUP</v>
          </cell>
          <cell r="R73">
            <v>23</v>
          </cell>
          <cell r="S73">
            <v>0</v>
          </cell>
          <cell r="T73" t="str">
            <v>2</v>
          </cell>
        </row>
        <row r="74">
          <cell r="E74" t="str">
            <v>L</v>
          </cell>
          <cell r="F74" t="str">
            <v>MOJOLANGU</v>
          </cell>
          <cell r="J74" t="str">
            <v>DIARE AKUT</v>
          </cell>
          <cell r="K74" t="str">
            <v>TANPA DEHIDRASI</v>
          </cell>
          <cell r="L74">
            <v>6</v>
          </cell>
          <cell r="M74">
            <v>10</v>
          </cell>
          <cell r="P74" t="str">
            <v>HIDUP</v>
          </cell>
          <cell r="R74">
            <v>32</v>
          </cell>
          <cell r="S74">
            <v>10</v>
          </cell>
          <cell r="T74" t="str">
            <v>2</v>
          </cell>
        </row>
        <row r="75">
          <cell r="E75" t="str">
            <v>L</v>
          </cell>
          <cell r="F75" t="str">
            <v>MOJOLANGU</v>
          </cell>
          <cell r="J75" t="str">
            <v>DIARE AKUT</v>
          </cell>
          <cell r="K75" t="str">
            <v>TANPA DEHIDRASI</v>
          </cell>
          <cell r="L75">
            <v>6</v>
          </cell>
          <cell r="M75">
            <v>10</v>
          </cell>
          <cell r="P75" t="str">
            <v>HIDUP</v>
          </cell>
          <cell r="R75">
            <v>0</v>
          </cell>
          <cell r="S75">
            <v>6</v>
          </cell>
          <cell r="T75" t="str">
            <v>2</v>
          </cell>
        </row>
        <row r="76">
          <cell r="E76" t="str">
            <v>L</v>
          </cell>
          <cell r="F76" t="str">
            <v>MOJOLANGU</v>
          </cell>
          <cell r="J76" t="str">
            <v>DIARE AKUT</v>
          </cell>
          <cell r="K76" t="str">
            <v>TANPA DEHIDRASI</v>
          </cell>
          <cell r="L76">
            <v>6</v>
          </cell>
          <cell r="M76">
            <v>10</v>
          </cell>
          <cell r="P76" t="str">
            <v>HIDUP</v>
          </cell>
          <cell r="R76">
            <v>2</v>
          </cell>
          <cell r="S76">
            <v>5</v>
          </cell>
          <cell r="T76" t="str">
            <v>2</v>
          </cell>
        </row>
        <row r="77">
          <cell r="E77" t="str">
            <v>L</v>
          </cell>
          <cell r="F77" t="str">
            <v>MOJOLANGU</v>
          </cell>
          <cell r="J77" t="str">
            <v>DIARE AKUT</v>
          </cell>
          <cell r="K77" t="str">
            <v>TANPA DEHIDRASI</v>
          </cell>
          <cell r="L77">
            <v>6</v>
          </cell>
          <cell r="M77">
            <v>10</v>
          </cell>
          <cell r="P77" t="str">
            <v>HIDUP</v>
          </cell>
          <cell r="R77">
            <v>34</v>
          </cell>
          <cell r="S77">
            <v>9</v>
          </cell>
          <cell r="T77" t="str">
            <v>2</v>
          </cell>
        </row>
        <row r="78">
          <cell r="E78" t="str">
            <v>P</v>
          </cell>
          <cell r="F78" t="str">
            <v>Luar Wilayah</v>
          </cell>
          <cell r="J78" t="str">
            <v>DIARE AKUT</v>
          </cell>
          <cell r="K78" t="str">
            <v>TANPA DEHIDRASI</v>
          </cell>
          <cell r="L78">
            <v>6</v>
          </cell>
          <cell r="M78">
            <v>10</v>
          </cell>
          <cell r="P78" t="str">
            <v>HIDUP</v>
          </cell>
          <cell r="R78">
            <v>28</v>
          </cell>
          <cell r="S78">
            <v>5</v>
          </cell>
          <cell r="T78" t="str">
            <v>2</v>
          </cell>
        </row>
        <row r="79">
          <cell r="E79" t="str">
            <v>L</v>
          </cell>
          <cell r="F79" t="str">
            <v>TUNGGULWULUNG</v>
          </cell>
          <cell r="J79" t="str">
            <v>DIARE AKUT</v>
          </cell>
          <cell r="K79" t="str">
            <v>TANPA DEHIDRASI</v>
          </cell>
          <cell r="L79">
            <v>6</v>
          </cell>
          <cell r="M79">
            <v>10</v>
          </cell>
          <cell r="P79" t="str">
            <v>HIDUP</v>
          </cell>
          <cell r="R79">
            <v>0</v>
          </cell>
          <cell r="S79">
            <v>3</v>
          </cell>
          <cell r="T79" t="str">
            <v>2</v>
          </cell>
        </row>
        <row r="80">
          <cell r="E80" t="str">
            <v>L</v>
          </cell>
          <cell r="F80" t="str">
            <v>MOJOLANGU</v>
          </cell>
          <cell r="J80" t="str">
            <v>DIARE AKUT</v>
          </cell>
          <cell r="K80" t="str">
            <v>TANPA DEHIDRASI</v>
          </cell>
          <cell r="L80">
            <v>6</v>
          </cell>
          <cell r="M80">
            <v>10</v>
          </cell>
          <cell r="P80" t="str">
            <v>HIDUP</v>
          </cell>
          <cell r="R80">
            <v>2</v>
          </cell>
          <cell r="S80">
            <v>5</v>
          </cell>
          <cell r="T80" t="str">
            <v>2</v>
          </cell>
        </row>
        <row r="81">
          <cell r="E81" t="str">
            <v>L</v>
          </cell>
          <cell r="F81" t="str">
            <v>MOJOLANGU</v>
          </cell>
          <cell r="J81" t="str">
            <v>DIARE AKUT</v>
          </cell>
          <cell r="K81" t="str">
            <v>TANPA DEHIDRASI</v>
          </cell>
          <cell r="L81">
            <v>6</v>
          </cell>
          <cell r="M81">
            <v>10</v>
          </cell>
          <cell r="P81" t="str">
            <v>HIDUP</v>
          </cell>
          <cell r="R81">
            <v>34</v>
          </cell>
          <cell r="S81">
            <v>9</v>
          </cell>
          <cell r="T81" t="str">
            <v>2</v>
          </cell>
        </row>
        <row r="82">
          <cell r="E82" t="str">
            <v>P</v>
          </cell>
          <cell r="F82" t="str">
            <v>Luar Wilayah</v>
          </cell>
          <cell r="J82" t="str">
            <v>DIARE AKUT</v>
          </cell>
          <cell r="K82" t="str">
            <v>TANPA DEHIDRASI</v>
          </cell>
          <cell r="L82">
            <v>6</v>
          </cell>
          <cell r="M82">
            <v>10</v>
          </cell>
          <cell r="P82" t="str">
            <v>HIDUP</v>
          </cell>
          <cell r="R82">
            <v>28</v>
          </cell>
          <cell r="S82">
            <v>5</v>
          </cell>
          <cell r="T82" t="str">
            <v>2</v>
          </cell>
        </row>
        <row r="83">
          <cell r="E83" t="str">
            <v>L</v>
          </cell>
          <cell r="F83" t="str">
            <v>TUNGGULWULUNG</v>
          </cell>
          <cell r="J83" t="str">
            <v>DIARE AKUT</v>
          </cell>
          <cell r="K83" t="str">
            <v>TANPA DEHIDRASI</v>
          </cell>
          <cell r="L83">
            <v>6</v>
          </cell>
          <cell r="M83">
            <v>10</v>
          </cell>
          <cell r="P83" t="str">
            <v>HIDUP</v>
          </cell>
          <cell r="R83">
            <v>0</v>
          </cell>
          <cell r="S83">
            <v>3</v>
          </cell>
          <cell r="T83" t="str">
            <v>2</v>
          </cell>
        </row>
        <row r="84">
          <cell r="E84" t="str">
            <v>P</v>
          </cell>
          <cell r="F84" t="str">
            <v>MOJOLANGU</v>
          </cell>
          <cell r="J84" t="str">
            <v>DIARE AKUT</v>
          </cell>
          <cell r="K84" t="str">
            <v>TANPA DEHIDRASI</v>
          </cell>
          <cell r="L84">
            <v>6</v>
          </cell>
          <cell r="M84">
            <v>10</v>
          </cell>
          <cell r="P84" t="str">
            <v>HIDUP</v>
          </cell>
          <cell r="R84">
            <v>65</v>
          </cell>
          <cell r="S84">
            <v>9</v>
          </cell>
          <cell r="T84" t="str">
            <v>2</v>
          </cell>
        </row>
        <row r="85">
          <cell r="E85" t="str">
            <v>P</v>
          </cell>
          <cell r="F85" t="str">
            <v>MOJOLANGU</v>
          </cell>
          <cell r="J85" t="str">
            <v>DIARE AKUT</v>
          </cell>
          <cell r="K85" t="str">
            <v>TANPA DEHIDRASI</v>
          </cell>
          <cell r="L85">
            <v>6</v>
          </cell>
          <cell r="M85">
            <v>10</v>
          </cell>
          <cell r="P85" t="str">
            <v>HIDUP</v>
          </cell>
          <cell r="R85">
            <v>23</v>
          </cell>
          <cell r="S85">
            <v>11</v>
          </cell>
          <cell r="T85" t="str">
            <v>2</v>
          </cell>
        </row>
        <row r="86">
          <cell r="E86" t="str">
            <v>P</v>
          </cell>
          <cell r="F86" t="str">
            <v>TUNJUNGSEKAR</v>
          </cell>
          <cell r="J86" t="str">
            <v>DIARE AKUT</v>
          </cell>
          <cell r="K86" t="str">
            <v>TANPA DEHIDRASI</v>
          </cell>
          <cell r="L86">
            <v>6</v>
          </cell>
          <cell r="M86">
            <v>10</v>
          </cell>
          <cell r="P86" t="str">
            <v>HIDUP</v>
          </cell>
          <cell r="R86">
            <v>2</v>
          </cell>
          <cell r="S86">
            <v>1</v>
          </cell>
          <cell r="T86" t="str">
            <v>2</v>
          </cell>
        </row>
        <row r="87">
          <cell r="E87" t="str">
            <v>L</v>
          </cell>
          <cell r="F87" t="str">
            <v>MOJOLANGU</v>
          </cell>
          <cell r="J87" t="str">
            <v>DIARE AKUT</v>
          </cell>
          <cell r="K87" t="str">
            <v>TANPA DEHIDRASI</v>
          </cell>
          <cell r="L87">
            <v>6</v>
          </cell>
          <cell r="M87">
            <v>10</v>
          </cell>
          <cell r="P87" t="str">
            <v>HIDUP</v>
          </cell>
          <cell r="R87">
            <v>31</v>
          </cell>
          <cell r="S87">
            <v>8</v>
          </cell>
          <cell r="T87" t="str">
            <v>2</v>
          </cell>
        </row>
        <row r="88">
          <cell r="E88" t="str">
            <v>P</v>
          </cell>
          <cell r="F88" t="str">
            <v>TUNJUNGSEKAR</v>
          </cell>
          <cell r="J88" t="str">
            <v>DIARE AKUT</v>
          </cell>
          <cell r="K88" t="str">
            <v>TANPA DEHIDRASI</v>
          </cell>
          <cell r="L88">
            <v>6</v>
          </cell>
          <cell r="M88">
            <v>10</v>
          </cell>
          <cell r="P88" t="str">
            <v>HIDUP</v>
          </cell>
          <cell r="R88">
            <v>49</v>
          </cell>
          <cell r="S88">
            <v>11</v>
          </cell>
          <cell r="T88" t="str">
            <v>2</v>
          </cell>
        </row>
        <row r="89">
          <cell r="E89" t="str">
            <v>L</v>
          </cell>
          <cell r="F89" t="str">
            <v>MOJOLANGU</v>
          </cell>
          <cell r="J89" t="str">
            <v>DIARE AKUT</v>
          </cell>
          <cell r="K89" t="str">
            <v>TANPA DEHIDRASI</v>
          </cell>
          <cell r="L89">
            <v>6</v>
          </cell>
          <cell r="M89">
            <v>10</v>
          </cell>
          <cell r="P89" t="str">
            <v>HIDUP</v>
          </cell>
          <cell r="R89">
            <v>15</v>
          </cell>
          <cell r="S89">
            <v>9</v>
          </cell>
          <cell r="T89" t="str">
            <v>2</v>
          </cell>
        </row>
        <row r="90">
          <cell r="E90" t="str">
            <v>P</v>
          </cell>
          <cell r="F90" t="str">
            <v>Luar Wilayah</v>
          </cell>
          <cell r="J90" t="str">
            <v>DIARE AKUT</v>
          </cell>
          <cell r="K90" t="str">
            <v>TANPA DEHIDRASI</v>
          </cell>
          <cell r="L90">
            <v>6</v>
          </cell>
          <cell r="M90">
            <v>10</v>
          </cell>
          <cell r="P90" t="str">
            <v>HIDUP</v>
          </cell>
          <cell r="R90">
            <v>21</v>
          </cell>
          <cell r="S90">
            <v>9</v>
          </cell>
          <cell r="T90" t="str">
            <v>2</v>
          </cell>
        </row>
        <row r="91">
          <cell r="E91" t="str">
            <v>L</v>
          </cell>
          <cell r="F91" t="str">
            <v>MOJOLANGU</v>
          </cell>
          <cell r="J91" t="str">
            <v>DIARE AKUT</v>
          </cell>
          <cell r="K91" t="str">
            <v>TANPA DEHIDRASI</v>
          </cell>
          <cell r="L91">
            <v>6</v>
          </cell>
          <cell r="M91">
            <v>10</v>
          </cell>
          <cell r="P91" t="str">
            <v>HIDUP</v>
          </cell>
          <cell r="R91">
            <v>37</v>
          </cell>
          <cell r="S91">
            <v>6</v>
          </cell>
          <cell r="T91" t="str">
            <v>2</v>
          </cell>
        </row>
        <row r="92">
          <cell r="E92" t="str">
            <v>L</v>
          </cell>
          <cell r="F92" t="str">
            <v>TUNJUNGSEKAR</v>
          </cell>
          <cell r="J92" t="str">
            <v>DIARE AKUT</v>
          </cell>
          <cell r="K92" t="str">
            <v>TANPA DEHIDRASI</v>
          </cell>
          <cell r="L92">
            <v>6</v>
          </cell>
          <cell r="M92">
            <v>10</v>
          </cell>
          <cell r="P92" t="str">
            <v>HIDUP</v>
          </cell>
          <cell r="R92">
            <v>23</v>
          </cell>
          <cell r="S92">
            <v>8</v>
          </cell>
          <cell r="T92" t="str">
            <v>2</v>
          </cell>
        </row>
        <row r="93">
          <cell r="E93" t="str">
            <v>P</v>
          </cell>
          <cell r="F93" t="str">
            <v>TUNJUNGSEKAR</v>
          </cell>
          <cell r="J93" t="str">
            <v>DIARE AKUT</v>
          </cell>
          <cell r="K93" t="str">
            <v>TANPA DEHIDRASI</v>
          </cell>
          <cell r="L93">
            <v>6</v>
          </cell>
          <cell r="M93">
            <v>10</v>
          </cell>
          <cell r="P93" t="str">
            <v>HIDUP</v>
          </cell>
          <cell r="R93">
            <v>18</v>
          </cell>
          <cell r="S93">
            <v>7</v>
          </cell>
          <cell r="T93" t="str">
            <v>2</v>
          </cell>
        </row>
        <row r="94">
          <cell r="E94" t="str">
            <v>P</v>
          </cell>
          <cell r="F94" t="str">
            <v>MOJOLANGU</v>
          </cell>
          <cell r="J94" t="str">
            <v>DIARE AKUT</v>
          </cell>
          <cell r="K94" t="str">
            <v>TANPA DEHIDRASI</v>
          </cell>
          <cell r="L94">
            <v>6</v>
          </cell>
          <cell r="M94">
            <v>10</v>
          </cell>
          <cell r="P94" t="str">
            <v>HIDUP</v>
          </cell>
          <cell r="R94">
            <v>14</v>
          </cell>
          <cell r="S94">
            <v>0</v>
          </cell>
          <cell r="T94" t="str">
            <v>2</v>
          </cell>
        </row>
        <row r="95">
          <cell r="E95" t="str">
            <v>P</v>
          </cell>
          <cell r="F95" t="str">
            <v>TUNJUNGSEKAR</v>
          </cell>
          <cell r="J95" t="str">
            <v>DIARE AKUT</v>
          </cell>
          <cell r="K95" t="str">
            <v>TANPA DEHIDRASI</v>
          </cell>
          <cell r="L95">
            <v>6</v>
          </cell>
          <cell r="M95">
            <v>10</v>
          </cell>
          <cell r="P95" t="str">
            <v>HIDUP</v>
          </cell>
          <cell r="R95">
            <v>23</v>
          </cell>
          <cell r="S95">
            <v>3</v>
          </cell>
          <cell r="T95" t="str">
            <v>2</v>
          </cell>
        </row>
        <row r="96">
          <cell r="E96" t="str">
            <v>P</v>
          </cell>
          <cell r="F96" t="str">
            <v>MOJOLANGU</v>
          </cell>
          <cell r="J96" t="str">
            <v>DIARE AKUT</v>
          </cell>
          <cell r="K96" t="str">
            <v>TANPA DEHIDRASI</v>
          </cell>
          <cell r="L96">
            <v>6</v>
          </cell>
          <cell r="M96">
            <v>10</v>
          </cell>
          <cell r="P96" t="str">
            <v>HIDUP</v>
          </cell>
          <cell r="R96">
            <v>54</v>
          </cell>
          <cell r="S96">
            <v>10</v>
          </cell>
          <cell r="T96" t="str">
            <v>2</v>
          </cell>
        </row>
        <row r="97">
          <cell r="E97" t="str">
            <v>P</v>
          </cell>
          <cell r="F97" t="str">
            <v>TUNJUNGSEKAR</v>
          </cell>
          <cell r="J97" t="str">
            <v>DIARE AKUT</v>
          </cell>
          <cell r="K97" t="str">
            <v>TANPA DEHIDRASI</v>
          </cell>
          <cell r="L97">
            <v>6</v>
          </cell>
          <cell r="M97">
            <v>10</v>
          </cell>
          <cell r="P97" t="str">
            <v>HIDUP</v>
          </cell>
          <cell r="R97">
            <v>0</v>
          </cell>
          <cell r="S97">
            <v>11</v>
          </cell>
          <cell r="T97" t="str">
            <v>2</v>
          </cell>
        </row>
        <row r="98">
          <cell r="E98" t="str">
            <v>L</v>
          </cell>
          <cell r="F98" t="str">
            <v>TASIKMADU</v>
          </cell>
          <cell r="J98" t="str">
            <v>DIARE AKUT</v>
          </cell>
          <cell r="K98" t="str">
            <v>TANPA DEHIDRASI</v>
          </cell>
          <cell r="L98">
            <v>6</v>
          </cell>
          <cell r="M98">
            <v>10</v>
          </cell>
          <cell r="P98" t="str">
            <v>HIDUP</v>
          </cell>
          <cell r="R98">
            <v>0</v>
          </cell>
          <cell r="S98">
            <v>6</v>
          </cell>
          <cell r="T98" t="str">
            <v>2</v>
          </cell>
        </row>
        <row r="99">
          <cell r="E99" t="str">
            <v>P</v>
          </cell>
          <cell r="F99" t="str">
            <v>TUNJUNGSEKAR</v>
          </cell>
          <cell r="J99" t="str">
            <v>DIARE AKUT</v>
          </cell>
          <cell r="K99" t="str">
            <v>TANPA DEHIDRASI</v>
          </cell>
          <cell r="L99">
            <v>6</v>
          </cell>
          <cell r="M99">
            <v>10</v>
          </cell>
          <cell r="P99" t="str">
            <v>HIDUP</v>
          </cell>
          <cell r="R99">
            <v>15</v>
          </cell>
          <cell r="S99">
            <v>8</v>
          </cell>
          <cell r="T99" t="str">
            <v>2</v>
          </cell>
        </row>
        <row r="100">
          <cell r="E100" t="str">
            <v>L</v>
          </cell>
          <cell r="F100" t="str">
            <v>MOJOLANGU</v>
          </cell>
          <cell r="J100" t="str">
            <v>DIARE AKUT</v>
          </cell>
          <cell r="K100" t="str">
            <v>TANPA DEHIDRASI</v>
          </cell>
          <cell r="L100">
            <v>6</v>
          </cell>
          <cell r="M100">
            <v>10</v>
          </cell>
          <cell r="P100" t="str">
            <v>HIDUP</v>
          </cell>
          <cell r="R100">
            <v>30</v>
          </cell>
          <cell r="S100">
            <v>7</v>
          </cell>
          <cell r="T100" t="str">
            <v>2</v>
          </cell>
        </row>
        <row r="101">
          <cell r="E101" t="str">
            <v>L</v>
          </cell>
          <cell r="F101" t="str">
            <v>MOJOLANGU</v>
          </cell>
          <cell r="J101" t="str">
            <v>DIARE AKUT</v>
          </cell>
          <cell r="K101" t="str">
            <v>TANPA DEHIDRASI</v>
          </cell>
          <cell r="L101">
            <v>6</v>
          </cell>
          <cell r="M101">
            <v>10</v>
          </cell>
          <cell r="P101" t="str">
            <v>HIDUP</v>
          </cell>
          <cell r="R101">
            <v>1</v>
          </cell>
          <cell r="S101">
            <v>4</v>
          </cell>
          <cell r="T101" t="str">
            <v>2</v>
          </cell>
        </row>
        <row r="102">
          <cell r="E102" t="str">
            <v>P</v>
          </cell>
          <cell r="F102" t="str">
            <v>MOJOLANGU</v>
          </cell>
          <cell r="J102" t="str">
            <v>DIARE AKUT</v>
          </cell>
          <cell r="K102" t="str">
            <v>TANPA DEHIDRASI</v>
          </cell>
          <cell r="L102">
            <v>6</v>
          </cell>
          <cell r="M102">
            <v>10</v>
          </cell>
          <cell r="P102" t="str">
            <v>HIDUP</v>
          </cell>
          <cell r="R102">
            <v>19</v>
          </cell>
          <cell r="S102">
            <v>8</v>
          </cell>
          <cell r="T102" t="str">
            <v>2</v>
          </cell>
        </row>
        <row r="103">
          <cell r="E103" t="str">
            <v>L</v>
          </cell>
          <cell r="F103" t="str">
            <v>TASIKMADU</v>
          </cell>
          <cell r="J103" t="str">
            <v>DIARE AKUT</v>
          </cell>
          <cell r="K103" t="str">
            <v>TANPA DEHIDRASI</v>
          </cell>
          <cell r="L103">
            <v>6</v>
          </cell>
          <cell r="M103">
            <v>10</v>
          </cell>
          <cell r="P103" t="str">
            <v>HIDUP</v>
          </cell>
          <cell r="R103">
            <v>1</v>
          </cell>
          <cell r="S103">
            <v>4</v>
          </cell>
          <cell r="T103" t="str">
            <v>2</v>
          </cell>
        </row>
        <row r="104">
          <cell r="E104" t="str">
            <v>P</v>
          </cell>
          <cell r="F104" t="str">
            <v>TUNJUNGSEKAR</v>
          </cell>
          <cell r="J104" t="str">
            <v>DIARE AKUT</v>
          </cell>
          <cell r="K104" t="str">
            <v>TANPA DEHIDRASI</v>
          </cell>
          <cell r="L104">
            <v>6</v>
          </cell>
          <cell r="M104">
            <v>10</v>
          </cell>
          <cell r="P104" t="str">
            <v>HIDUP</v>
          </cell>
          <cell r="R104">
            <v>4</v>
          </cell>
          <cell r="S104">
            <v>3</v>
          </cell>
          <cell r="T104" t="str">
            <v>2</v>
          </cell>
        </row>
        <row r="105">
          <cell r="E105" t="str">
            <v>L</v>
          </cell>
          <cell r="F105" t="str">
            <v>TUNJUNGSEKAR</v>
          </cell>
          <cell r="J105" t="str">
            <v>DIARE AKUT</v>
          </cell>
          <cell r="K105" t="str">
            <v>TANPA DEHIDRASI</v>
          </cell>
          <cell r="L105">
            <v>6</v>
          </cell>
          <cell r="M105">
            <v>10</v>
          </cell>
          <cell r="P105" t="str">
            <v>HIDUP</v>
          </cell>
          <cell r="R105">
            <v>55</v>
          </cell>
          <cell r="S105">
            <v>10</v>
          </cell>
          <cell r="T105" t="str">
            <v>2</v>
          </cell>
        </row>
        <row r="106">
          <cell r="E106" t="str">
            <v>L</v>
          </cell>
          <cell r="F106" t="str">
            <v>MOJOLANGU</v>
          </cell>
          <cell r="J106" t="str">
            <v>DIARE AKUT</v>
          </cell>
          <cell r="K106" t="str">
            <v>TANPA DEHIDRASI</v>
          </cell>
          <cell r="L106">
            <v>6</v>
          </cell>
          <cell r="M106">
            <v>10</v>
          </cell>
          <cell r="P106" t="str">
            <v>HIDUP</v>
          </cell>
          <cell r="R106">
            <v>1</v>
          </cell>
          <cell r="S106">
            <v>4</v>
          </cell>
          <cell r="T106" t="str">
            <v>2</v>
          </cell>
        </row>
        <row r="107">
          <cell r="E107" t="str">
            <v>P</v>
          </cell>
          <cell r="F107" t="str">
            <v>MOJOLANGU</v>
          </cell>
          <cell r="J107" t="str">
            <v>DIARE AKUT</v>
          </cell>
          <cell r="K107" t="str">
            <v>TANPA DEHIDRASI</v>
          </cell>
          <cell r="L107">
            <v>6</v>
          </cell>
          <cell r="M107">
            <v>10</v>
          </cell>
          <cell r="P107" t="str">
            <v>HIDUP</v>
          </cell>
          <cell r="R107">
            <v>19</v>
          </cell>
          <cell r="S107">
            <v>8</v>
          </cell>
          <cell r="T107" t="str">
            <v>2</v>
          </cell>
        </row>
        <row r="108">
          <cell r="E108" t="str">
            <v>L</v>
          </cell>
          <cell r="F108" t="str">
            <v>TASIKMADU</v>
          </cell>
          <cell r="J108" t="str">
            <v>DIARE AKUT</v>
          </cell>
          <cell r="K108" t="str">
            <v>TANPA DEHIDRASI</v>
          </cell>
          <cell r="L108">
            <v>6</v>
          </cell>
          <cell r="M108">
            <v>10</v>
          </cell>
          <cell r="P108" t="str">
            <v>HIDUP</v>
          </cell>
          <cell r="R108">
            <v>1</v>
          </cell>
          <cell r="S108">
            <v>4</v>
          </cell>
          <cell r="T108" t="str">
            <v>2</v>
          </cell>
        </row>
        <row r="109">
          <cell r="E109" t="str">
            <v>P</v>
          </cell>
          <cell r="F109" t="str">
            <v>TUNJUNGSEKAR</v>
          </cell>
          <cell r="J109" t="str">
            <v>DIARE AKUT</v>
          </cell>
          <cell r="K109" t="str">
            <v>TANPA DEHIDRASI</v>
          </cell>
          <cell r="L109">
            <v>6</v>
          </cell>
          <cell r="M109">
            <v>10</v>
          </cell>
          <cell r="P109" t="str">
            <v>HIDUP</v>
          </cell>
          <cell r="R109">
            <v>4</v>
          </cell>
          <cell r="S109">
            <v>3</v>
          </cell>
          <cell r="T109" t="str">
            <v>2</v>
          </cell>
        </row>
        <row r="110">
          <cell r="E110" t="str">
            <v>L</v>
          </cell>
          <cell r="F110" t="str">
            <v>TUNJUNGSEKAR</v>
          </cell>
          <cell r="J110" t="str">
            <v>DIARE AKUT</v>
          </cell>
          <cell r="K110" t="str">
            <v>TANPA DEHIDRASI</v>
          </cell>
          <cell r="L110">
            <v>6</v>
          </cell>
          <cell r="M110">
            <v>10</v>
          </cell>
          <cell r="P110" t="str">
            <v>HIDUP</v>
          </cell>
          <cell r="R110">
            <v>55</v>
          </cell>
          <cell r="S110">
            <v>10</v>
          </cell>
          <cell r="T110" t="str">
            <v>2</v>
          </cell>
        </row>
        <row r="111">
          <cell r="E111" t="str">
            <v>L</v>
          </cell>
          <cell r="F111" t="str">
            <v>MOJOLANGU</v>
          </cell>
          <cell r="J111" t="str">
            <v>DIARE AKUT</v>
          </cell>
          <cell r="K111" t="str">
            <v>TANPA DEHIDRASI</v>
          </cell>
          <cell r="L111">
            <v>6</v>
          </cell>
          <cell r="M111">
            <v>10</v>
          </cell>
          <cell r="P111" t="str">
            <v>HIDUP</v>
          </cell>
          <cell r="R111">
            <v>0</v>
          </cell>
          <cell r="S111">
            <v>2</v>
          </cell>
          <cell r="T111" t="str">
            <v>3</v>
          </cell>
        </row>
        <row r="112">
          <cell r="E112" t="str">
            <v>L</v>
          </cell>
          <cell r="F112" t="str">
            <v>TUNJUNGSEKAR</v>
          </cell>
          <cell r="J112" t="str">
            <v>DIARE AKUT</v>
          </cell>
          <cell r="K112" t="str">
            <v>TANPA DEHIDRASI</v>
          </cell>
          <cell r="L112">
            <v>6</v>
          </cell>
          <cell r="M112">
            <v>10</v>
          </cell>
          <cell r="P112" t="str">
            <v>HIDUP</v>
          </cell>
          <cell r="R112">
            <v>71</v>
          </cell>
          <cell r="S112">
            <v>4</v>
          </cell>
          <cell r="T112" t="str">
            <v>3</v>
          </cell>
        </row>
        <row r="113">
          <cell r="E113" t="str">
            <v>L</v>
          </cell>
          <cell r="F113" t="str">
            <v>TUNJUNGSEKAR</v>
          </cell>
          <cell r="J113" t="str">
            <v>DIARE AKUT</v>
          </cell>
          <cell r="K113" t="str">
            <v>TANPA DEHIDRASI</v>
          </cell>
          <cell r="L113">
            <v>6</v>
          </cell>
          <cell r="M113">
            <v>10</v>
          </cell>
          <cell r="P113" t="str">
            <v>HIDUP</v>
          </cell>
          <cell r="R113">
            <v>71</v>
          </cell>
          <cell r="S113">
            <v>4</v>
          </cell>
          <cell r="T113" t="str">
            <v>3</v>
          </cell>
        </row>
        <row r="114">
          <cell r="E114" t="str">
            <v>L</v>
          </cell>
          <cell r="F114" t="str">
            <v>MOJOLANGU</v>
          </cell>
          <cell r="J114" t="str">
            <v>DIARE AKUT</v>
          </cell>
          <cell r="K114" t="str">
            <v>TANPA DEHIDRASI</v>
          </cell>
          <cell r="L114">
            <v>6</v>
          </cell>
          <cell r="M114">
            <v>10</v>
          </cell>
          <cell r="P114" t="str">
            <v>HIDUP</v>
          </cell>
          <cell r="R114">
            <v>2</v>
          </cell>
          <cell r="S114">
            <v>5</v>
          </cell>
          <cell r="T114" t="str">
            <v>3</v>
          </cell>
        </row>
        <row r="115">
          <cell r="E115" t="str">
            <v>L</v>
          </cell>
          <cell r="F115" t="str">
            <v>TUNJUNGSEKAR</v>
          </cell>
          <cell r="J115" t="str">
            <v>DIARE AKUT</v>
          </cell>
          <cell r="K115" t="str">
            <v>TANPA DEHIDRASI</v>
          </cell>
          <cell r="L115">
            <v>6</v>
          </cell>
          <cell r="M115">
            <v>10</v>
          </cell>
          <cell r="P115" t="str">
            <v>HIDUP</v>
          </cell>
          <cell r="R115">
            <v>71</v>
          </cell>
          <cell r="S115">
            <v>4</v>
          </cell>
          <cell r="T115" t="str">
            <v>3</v>
          </cell>
        </row>
        <row r="116">
          <cell r="E116" t="str">
            <v>L</v>
          </cell>
          <cell r="F116" t="str">
            <v>TASIKMADU</v>
          </cell>
          <cell r="J116" t="str">
            <v>DIARE AKUT</v>
          </cell>
          <cell r="K116" t="str">
            <v>TANPA DEHIDRASI</v>
          </cell>
          <cell r="L116">
            <v>6</v>
          </cell>
          <cell r="M116">
            <v>10</v>
          </cell>
          <cell r="P116" t="str">
            <v>HIDUP</v>
          </cell>
          <cell r="R116">
            <v>32</v>
          </cell>
          <cell r="S116">
            <v>10</v>
          </cell>
          <cell r="T116" t="str">
            <v>3</v>
          </cell>
        </row>
        <row r="117">
          <cell r="E117" t="str">
            <v>L</v>
          </cell>
          <cell r="F117" t="str">
            <v>TUNJUNGSEKAR</v>
          </cell>
          <cell r="J117" t="str">
            <v>DIARE AKUT</v>
          </cell>
          <cell r="K117" t="str">
            <v>TANPA DEHIDRASI</v>
          </cell>
          <cell r="L117">
            <v>6</v>
          </cell>
          <cell r="M117">
            <v>10</v>
          </cell>
          <cell r="P117" t="str">
            <v>HIDUP</v>
          </cell>
          <cell r="R117">
            <v>6</v>
          </cell>
          <cell r="S117">
            <v>9</v>
          </cell>
          <cell r="T117" t="str">
            <v>3</v>
          </cell>
        </row>
        <row r="118">
          <cell r="E118" t="str">
            <v>P</v>
          </cell>
          <cell r="F118" t="str">
            <v>TUNJUNGSEKAR</v>
          </cell>
          <cell r="J118" t="str">
            <v>DIARE AKUT</v>
          </cell>
          <cell r="K118" t="str">
            <v>TANPA DEHIDRASI</v>
          </cell>
          <cell r="L118">
            <v>6</v>
          </cell>
          <cell r="M118">
            <v>10</v>
          </cell>
          <cell r="P118" t="str">
            <v>HIDUP</v>
          </cell>
          <cell r="R118">
            <v>72</v>
          </cell>
          <cell r="S118">
            <v>7</v>
          </cell>
          <cell r="T118" t="str">
            <v>3</v>
          </cell>
        </row>
        <row r="119">
          <cell r="E119" t="str">
            <v>L</v>
          </cell>
          <cell r="F119" t="str">
            <v>TUNJUNGSEKAR</v>
          </cell>
          <cell r="J119" t="str">
            <v>DIARE AKUT</v>
          </cell>
          <cell r="K119" t="str">
            <v>TANPA DEHIDRASI</v>
          </cell>
          <cell r="L119">
            <v>6</v>
          </cell>
          <cell r="M119">
            <v>10</v>
          </cell>
          <cell r="P119" t="str">
            <v>HIDUP</v>
          </cell>
          <cell r="R119">
            <v>43</v>
          </cell>
          <cell r="S119">
            <v>6</v>
          </cell>
          <cell r="T119" t="str">
            <v>3</v>
          </cell>
        </row>
        <row r="120">
          <cell r="E120" t="str">
            <v>L</v>
          </cell>
          <cell r="F120" t="str">
            <v>Luar Wilayah</v>
          </cell>
          <cell r="J120" t="str">
            <v>DIARE AKUT</v>
          </cell>
          <cell r="K120" t="str">
            <v>TANPA DEHIDRASI</v>
          </cell>
          <cell r="L120">
            <v>6</v>
          </cell>
          <cell r="M120">
            <v>10</v>
          </cell>
          <cell r="P120" t="str">
            <v>HIDUP</v>
          </cell>
          <cell r="R120">
            <v>10</v>
          </cell>
          <cell r="S120">
            <v>4</v>
          </cell>
          <cell r="T120" t="str">
            <v>3</v>
          </cell>
        </row>
        <row r="121">
          <cell r="E121" t="str">
            <v>P</v>
          </cell>
          <cell r="F121" t="str">
            <v>Luar Wilayah</v>
          </cell>
          <cell r="J121" t="str">
            <v>DIARE AKUT</v>
          </cell>
          <cell r="K121" t="str">
            <v>TANPA DEHIDRASI</v>
          </cell>
          <cell r="L121">
            <v>6</v>
          </cell>
          <cell r="M121">
            <v>10</v>
          </cell>
          <cell r="P121" t="str">
            <v>HIDUP</v>
          </cell>
          <cell r="R121">
            <v>1</v>
          </cell>
          <cell r="S121">
            <v>1</v>
          </cell>
          <cell r="T121" t="str">
            <v>3</v>
          </cell>
        </row>
        <row r="122">
          <cell r="E122" t="str">
            <v>P</v>
          </cell>
          <cell r="F122" t="str">
            <v>TUNJUNGSEKAR</v>
          </cell>
          <cell r="J122" t="str">
            <v>DIARE AKUT</v>
          </cell>
          <cell r="K122" t="str">
            <v>TANPA DEHIDRASI</v>
          </cell>
          <cell r="L122">
            <v>6</v>
          </cell>
          <cell r="M122">
            <v>10</v>
          </cell>
          <cell r="P122" t="str">
            <v>HIDUP</v>
          </cell>
          <cell r="R122">
            <v>0</v>
          </cell>
          <cell r="S122">
            <v>10</v>
          </cell>
          <cell r="T122" t="str">
            <v>3</v>
          </cell>
        </row>
        <row r="123">
          <cell r="E123" t="str">
            <v>P</v>
          </cell>
          <cell r="F123" t="str">
            <v>Luar Wilayah</v>
          </cell>
          <cell r="J123" t="str">
            <v>DIARE AKUT</v>
          </cell>
          <cell r="K123" t="str">
            <v>TANPA DEHIDRASI</v>
          </cell>
          <cell r="L123">
            <v>6</v>
          </cell>
          <cell r="M123">
            <v>10</v>
          </cell>
          <cell r="P123" t="str">
            <v>HIDUP</v>
          </cell>
          <cell r="R123">
            <v>59</v>
          </cell>
          <cell r="S123">
            <v>4</v>
          </cell>
          <cell r="T123" t="str">
            <v>3</v>
          </cell>
        </row>
        <row r="124">
          <cell r="E124" t="str">
            <v>P</v>
          </cell>
          <cell r="F124" t="str">
            <v>TUNJUNGSEKAR</v>
          </cell>
          <cell r="J124" t="str">
            <v>DIARE AKUT</v>
          </cell>
          <cell r="K124" t="str">
            <v>TANPA DEHIDRASI</v>
          </cell>
          <cell r="L124">
            <v>6</v>
          </cell>
          <cell r="M124">
            <v>10</v>
          </cell>
          <cell r="P124" t="str">
            <v>HIDUP</v>
          </cell>
          <cell r="R124">
            <v>6</v>
          </cell>
          <cell r="S124">
            <v>8</v>
          </cell>
          <cell r="T124" t="str">
            <v>3</v>
          </cell>
        </row>
        <row r="125">
          <cell r="E125" t="str">
            <v>P</v>
          </cell>
          <cell r="F125" t="str">
            <v>Luar Wilayah</v>
          </cell>
          <cell r="J125" t="str">
            <v>DIARE AKUT</v>
          </cell>
          <cell r="K125" t="str">
            <v>TANPA DEHIDRASI</v>
          </cell>
          <cell r="L125">
            <v>6</v>
          </cell>
          <cell r="M125">
            <v>10</v>
          </cell>
          <cell r="P125" t="str">
            <v>HIDUP</v>
          </cell>
          <cell r="R125">
            <v>26</v>
          </cell>
          <cell r="S125">
            <v>3</v>
          </cell>
          <cell r="T125" t="str">
            <v>3</v>
          </cell>
        </row>
        <row r="126">
          <cell r="E126" t="str">
            <v>P</v>
          </cell>
          <cell r="F126" t="str">
            <v>MOJOLANGU</v>
          </cell>
          <cell r="J126" t="str">
            <v>DIARE AKUT</v>
          </cell>
          <cell r="K126" t="str">
            <v>TANPA DEHIDRASI</v>
          </cell>
          <cell r="L126">
            <v>6</v>
          </cell>
          <cell r="M126">
            <v>10</v>
          </cell>
          <cell r="P126" t="str">
            <v>HIDUP</v>
          </cell>
          <cell r="R126">
            <v>67</v>
          </cell>
          <cell r="S126">
            <v>3</v>
          </cell>
          <cell r="T126" t="str">
            <v>3</v>
          </cell>
        </row>
        <row r="127">
          <cell r="E127" t="str">
            <v>L</v>
          </cell>
          <cell r="F127" t="str">
            <v>Luar Wilayah</v>
          </cell>
          <cell r="J127" t="str">
            <v>DIARE AKUT</v>
          </cell>
          <cell r="K127" t="str">
            <v>TANPA DEHIDRASI</v>
          </cell>
          <cell r="L127">
            <v>6</v>
          </cell>
          <cell r="M127">
            <v>10</v>
          </cell>
          <cell r="P127" t="str">
            <v>HIDUP</v>
          </cell>
          <cell r="R127">
            <v>28</v>
          </cell>
          <cell r="S127">
            <v>1</v>
          </cell>
          <cell r="T127" t="str">
            <v>3</v>
          </cell>
        </row>
        <row r="128">
          <cell r="E128" t="str">
            <v>L</v>
          </cell>
          <cell r="F128" t="str">
            <v>Luar Wilayah</v>
          </cell>
          <cell r="J128" t="str">
            <v>DIARE AKUT</v>
          </cell>
          <cell r="K128" t="str">
            <v>TANPA DEHIDRASI</v>
          </cell>
          <cell r="L128">
            <v>6</v>
          </cell>
          <cell r="M128">
            <v>10</v>
          </cell>
          <cell r="P128" t="str">
            <v>HIDUP</v>
          </cell>
          <cell r="R128">
            <v>2</v>
          </cell>
          <cell r="S128">
            <v>10</v>
          </cell>
          <cell r="T128" t="str">
            <v>4</v>
          </cell>
        </row>
        <row r="129">
          <cell r="E129" t="str">
            <v>P</v>
          </cell>
          <cell r="F129" t="str">
            <v>Luar Wilayah</v>
          </cell>
          <cell r="J129" t="str">
            <v>DIARE AKUT</v>
          </cell>
          <cell r="K129" t="str">
            <v>TANPA DEHIDRASI</v>
          </cell>
          <cell r="L129">
            <v>6</v>
          </cell>
          <cell r="M129">
            <v>10</v>
          </cell>
          <cell r="P129" t="str">
            <v>HIDUP</v>
          </cell>
          <cell r="R129">
            <v>26</v>
          </cell>
          <cell r="S129">
            <v>10</v>
          </cell>
          <cell r="T129" t="str">
            <v>4</v>
          </cell>
        </row>
        <row r="130">
          <cell r="E130" t="str">
            <v>L</v>
          </cell>
          <cell r="F130" t="str">
            <v>MOJOLANGU</v>
          </cell>
          <cell r="J130" t="str">
            <v>DIARE AKUT</v>
          </cell>
          <cell r="K130" t="str">
            <v>TANPA DEHIDRASI</v>
          </cell>
          <cell r="L130">
            <v>6</v>
          </cell>
          <cell r="M130">
            <v>10</v>
          </cell>
          <cell r="P130" t="str">
            <v>HIDUP</v>
          </cell>
          <cell r="R130">
            <v>58</v>
          </cell>
          <cell r="S130">
            <v>10</v>
          </cell>
          <cell r="T130" t="str">
            <v>4</v>
          </cell>
        </row>
        <row r="131">
          <cell r="E131" t="str">
            <v>L</v>
          </cell>
          <cell r="F131" t="str">
            <v>TUNJUNGSEKAR</v>
          </cell>
          <cell r="J131" t="str">
            <v>DIARE AKUT</v>
          </cell>
          <cell r="K131" t="str">
            <v>TANPA DEHIDRASI</v>
          </cell>
          <cell r="L131">
            <v>6</v>
          </cell>
          <cell r="M131">
            <v>10</v>
          </cell>
          <cell r="P131" t="str">
            <v>HIDUP</v>
          </cell>
          <cell r="R131">
            <v>54</v>
          </cell>
          <cell r="S131">
            <v>5</v>
          </cell>
          <cell r="T131" t="str">
            <v>4</v>
          </cell>
        </row>
        <row r="132">
          <cell r="E132" t="str">
            <v>P</v>
          </cell>
          <cell r="F132" t="str">
            <v>MOJOLANGU</v>
          </cell>
          <cell r="J132" t="str">
            <v>DIARE AKUT</v>
          </cell>
          <cell r="K132" t="str">
            <v>TANPA DEHIDRASI</v>
          </cell>
          <cell r="L132">
            <v>6</v>
          </cell>
          <cell r="M132">
            <v>10</v>
          </cell>
          <cell r="P132" t="str">
            <v>HIDUP</v>
          </cell>
          <cell r="R132">
            <v>20</v>
          </cell>
          <cell r="S132">
            <v>5</v>
          </cell>
          <cell r="T132" t="str">
            <v>4</v>
          </cell>
        </row>
        <row r="133">
          <cell r="E133" t="str">
            <v>L</v>
          </cell>
          <cell r="F133" t="str">
            <v>Luar Wilayah</v>
          </cell>
          <cell r="J133" t="str">
            <v>DIARE AKUT</v>
          </cell>
          <cell r="K133" t="str">
            <v>TANPA DEHIDRASI</v>
          </cell>
          <cell r="L133">
            <v>6</v>
          </cell>
          <cell r="M133">
            <v>10</v>
          </cell>
          <cell r="P133" t="str">
            <v>HIDUP</v>
          </cell>
          <cell r="R133">
            <v>1</v>
          </cell>
          <cell r="S133">
            <v>8</v>
          </cell>
          <cell r="T133" t="str">
            <v>4</v>
          </cell>
        </row>
        <row r="134">
          <cell r="E134" t="str">
            <v>P</v>
          </cell>
          <cell r="F134" t="str">
            <v>TUNJUNGSEKAR</v>
          </cell>
          <cell r="J134" t="str">
            <v>DIARE AKUT</v>
          </cell>
          <cell r="K134" t="str">
            <v>TANPA DEHIDRASI</v>
          </cell>
          <cell r="L134">
            <v>6</v>
          </cell>
          <cell r="M134">
            <v>10</v>
          </cell>
          <cell r="P134" t="str">
            <v>HIDUP</v>
          </cell>
          <cell r="R134">
            <v>7</v>
          </cell>
          <cell r="S134">
            <v>11</v>
          </cell>
          <cell r="T134" t="str">
            <v>4</v>
          </cell>
        </row>
        <row r="135">
          <cell r="E135" t="str">
            <v>L</v>
          </cell>
          <cell r="F135" t="str">
            <v>TUNJUNGSEKAR</v>
          </cell>
          <cell r="J135" t="str">
            <v>DIARE AKUT</v>
          </cell>
          <cell r="K135" t="str">
            <v>TANPA DEHIDRASI</v>
          </cell>
          <cell r="L135">
            <v>6</v>
          </cell>
          <cell r="M135">
            <v>10</v>
          </cell>
          <cell r="P135" t="str">
            <v>HIDUP</v>
          </cell>
          <cell r="R135">
            <v>75</v>
          </cell>
          <cell r="S135">
            <v>8</v>
          </cell>
          <cell r="T135" t="str">
            <v>4</v>
          </cell>
        </row>
        <row r="136">
          <cell r="E136" t="str">
            <v>L</v>
          </cell>
          <cell r="F136" t="str">
            <v>MOJOLANGU</v>
          </cell>
          <cell r="J136" t="str">
            <v>DIARE AKUT</v>
          </cell>
          <cell r="K136" t="str">
            <v>TANPA DEHIDRASI</v>
          </cell>
          <cell r="L136">
            <v>6</v>
          </cell>
          <cell r="M136">
            <v>10</v>
          </cell>
          <cell r="P136" t="str">
            <v>HIDUP</v>
          </cell>
          <cell r="R136">
            <v>24</v>
          </cell>
          <cell r="S136">
            <v>8</v>
          </cell>
          <cell r="T136" t="str">
            <v>4</v>
          </cell>
        </row>
        <row r="137">
          <cell r="E137" t="str">
            <v>P</v>
          </cell>
          <cell r="F137" t="str">
            <v>TUNJUNGSEKAR</v>
          </cell>
          <cell r="J137" t="str">
            <v>DIARE AKUT</v>
          </cell>
          <cell r="K137" t="str">
            <v>TANPA DEHIDRASI</v>
          </cell>
          <cell r="L137">
            <v>6</v>
          </cell>
          <cell r="M137">
            <v>10</v>
          </cell>
          <cell r="P137" t="str">
            <v>HIDUP</v>
          </cell>
          <cell r="R137">
            <v>25</v>
          </cell>
          <cell r="S137">
            <v>0</v>
          </cell>
          <cell r="T137" t="str">
            <v>4</v>
          </cell>
        </row>
        <row r="138">
          <cell r="E138" t="str">
            <v>P</v>
          </cell>
          <cell r="F138" t="str">
            <v>TUNJUNGSEKAR</v>
          </cell>
          <cell r="J138" t="str">
            <v>DIARE AKUT</v>
          </cell>
          <cell r="K138" t="str">
            <v>TANPA DEHIDRASI</v>
          </cell>
          <cell r="L138">
            <v>6</v>
          </cell>
          <cell r="M138">
            <v>10</v>
          </cell>
          <cell r="P138" t="str">
            <v>HIDUP</v>
          </cell>
          <cell r="R138">
            <v>3</v>
          </cell>
          <cell r="S138">
            <v>0</v>
          </cell>
          <cell r="T138" t="str">
            <v>4</v>
          </cell>
        </row>
        <row r="139">
          <cell r="E139" t="str">
            <v>P</v>
          </cell>
          <cell r="F139" t="str">
            <v>MOJOLANGU</v>
          </cell>
          <cell r="J139" t="str">
            <v>DIARE AKUT</v>
          </cell>
          <cell r="K139" t="str">
            <v>TANPA DEHIDRASI</v>
          </cell>
          <cell r="L139">
            <v>6</v>
          </cell>
          <cell r="M139">
            <v>10</v>
          </cell>
          <cell r="P139" t="str">
            <v>HIDUP</v>
          </cell>
          <cell r="R139">
            <v>25</v>
          </cell>
          <cell r="S139">
            <v>6</v>
          </cell>
          <cell r="T139" t="str">
            <v>4</v>
          </cell>
        </row>
        <row r="140">
          <cell r="E140" t="str">
            <v>L</v>
          </cell>
          <cell r="F140" t="str">
            <v>MOJOLANGU</v>
          </cell>
          <cell r="J140" t="str">
            <v>DIARE AKUT</v>
          </cell>
          <cell r="K140" t="str">
            <v>TANPA DEHIDRASI</v>
          </cell>
          <cell r="L140">
            <v>6</v>
          </cell>
          <cell r="M140">
            <v>10</v>
          </cell>
          <cell r="P140" t="str">
            <v>HIDUP</v>
          </cell>
          <cell r="R140">
            <v>32</v>
          </cell>
          <cell r="S140">
            <v>5</v>
          </cell>
          <cell r="T140" t="str">
            <v>4</v>
          </cell>
        </row>
        <row r="141">
          <cell r="E141" t="str">
            <v>L</v>
          </cell>
          <cell r="F141" t="str">
            <v>MOJOLANGU</v>
          </cell>
          <cell r="J141" t="str">
            <v>DIARE AKUT</v>
          </cell>
          <cell r="K141" t="str">
            <v>TANPA DEHIDRASI</v>
          </cell>
          <cell r="L141">
            <v>6</v>
          </cell>
          <cell r="M141">
            <v>10</v>
          </cell>
          <cell r="P141" t="str">
            <v>HIDUP</v>
          </cell>
          <cell r="R141">
            <v>16</v>
          </cell>
          <cell r="S141">
            <v>7</v>
          </cell>
          <cell r="T141" t="str">
            <v>4</v>
          </cell>
        </row>
        <row r="142">
          <cell r="E142" t="str">
            <v>L</v>
          </cell>
          <cell r="F142" t="str">
            <v>TUNJUNGSEKAR</v>
          </cell>
          <cell r="J142" t="str">
            <v>DIARE AKUT</v>
          </cell>
          <cell r="K142" t="str">
            <v>TANPA DEHIDRASI</v>
          </cell>
          <cell r="L142">
            <v>6</v>
          </cell>
          <cell r="M142">
            <v>10</v>
          </cell>
          <cell r="P142" t="str">
            <v>HIDUP</v>
          </cell>
          <cell r="R142">
            <v>4</v>
          </cell>
          <cell r="S142">
            <v>0</v>
          </cell>
          <cell r="T142" t="str">
            <v>4</v>
          </cell>
        </row>
        <row r="143">
          <cell r="E143" t="str">
            <v>L</v>
          </cell>
          <cell r="F143" t="str">
            <v>TUNJUNGSEKAR</v>
          </cell>
          <cell r="J143" t="str">
            <v>DIARE AKUT</v>
          </cell>
          <cell r="K143" t="str">
            <v>TANPA DEHIDRASI</v>
          </cell>
          <cell r="L143">
            <v>6</v>
          </cell>
          <cell r="M143">
            <v>10</v>
          </cell>
          <cell r="P143" t="str">
            <v>HIDUP</v>
          </cell>
          <cell r="R143">
            <v>21</v>
          </cell>
          <cell r="S143">
            <v>8</v>
          </cell>
          <cell r="T143" t="str">
            <v>4</v>
          </cell>
        </row>
        <row r="144">
          <cell r="E144" t="str">
            <v>L</v>
          </cell>
          <cell r="F144" t="str">
            <v>TUNGGULWULUNG</v>
          </cell>
          <cell r="J144" t="str">
            <v>DIARE AKUT</v>
          </cell>
          <cell r="K144" t="str">
            <v>TANPA DEHIDRASI</v>
          </cell>
          <cell r="L144">
            <v>6</v>
          </cell>
          <cell r="M144">
            <v>10</v>
          </cell>
          <cell r="P144" t="str">
            <v>HIDUP</v>
          </cell>
          <cell r="R144">
            <v>16</v>
          </cell>
          <cell r="S144">
            <v>5</v>
          </cell>
          <cell r="T144" t="str">
            <v>4</v>
          </cell>
        </row>
        <row r="145">
          <cell r="E145" t="str">
            <v>L</v>
          </cell>
          <cell r="F145" t="str">
            <v>TUNJUNGSEKAR</v>
          </cell>
          <cell r="J145" t="str">
            <v>DIARE AKUT</v>
          </cell>
          <cell r="K145" t="str">
            <v>TANPA DEHIDRASI</v>
          </cell>
          <cell r="L145">
            <v>6</v>
          </cell>
          <cell r="M145">
            <v>10</v>
          </cell>
          <cell r="P145" t="str">
            <v>HIDUP</v>
          </cell>
          <cell r="R145">
            <v>75</v>
          </cell>
          <cell r="S145">
            <v>9</v>
          </cell>
          <cell r="T145" t="str">
            <v>5</v>
          </cell>
        </row>
        <row r="146">
          <cell r="E146" t="str">
            <v>P</v>
          </cell>
          <cell r="F146" t="str">
            <v>MOJOLANGU</v>
          </cell>
          <cell r="J146" t="str">
            <v>DIARE AKUT</v>
          </cell>
          <cell r="K146" t="str">
            <v>TANPA DEHIDRASI</v>
          </cell>
          <cell r="L146">
            <v>6</v>
          </cell>
          <cell r="M146">
            <v>10</v>
          </cell>
          <cell r="P146" t="str">
            <v>HIDUP</v>
          </cell>
          <cell r="R146">
            <v>25</v>
          </cell>
          <cell r="S146">
            <v>8</v>
          </cell>
          <cell r="T146" t="str">
            <v>5</v>
          </cell>
        </row>
        <row r="147">
          <cell r="E147" t="str">
            <v>L</v>
          </cell>
          <cell r="F147" t="str">
            <v>MOJOLANGU</v>
          </cell>
          <cell r="J147" t="str">
            <v>DIARE AKUT</v>
          </cell>
          <cell r="K147" t="str">
            <v>TANPA DEHIDRASI</v>
          </cell>
          <cell r="L147">
            <v>6</v>
          </cell>
          <cell r="M147">
            <v>10</v>
          </cell>
          <cell r="P147" t="str">
            <v>HIDUP</v>
          </cell>
          <cell r="R147">
            <v>69</v>
          </cell>
          <cell r="S147">
            <v>8</v>
          </cell>
          <cell r="T147" t="str">
            <v>5</v>
          </cell>
        </row>
        <row r="148">
          <cell r="E148" t="str">
            <v>L</v>
          </cell>
          <cell r="F148" t="str">
            <v>TUNJUNGSEKAR</v>
          </cell>
          <cell r="J148" t="str">
            <v>DIARE AKUT</v>
          </cell>
          <cell r="K148" t="str">
            <v>TANPA DEHIDRASI</v>
          </cell>
          <cell r="L148">
            <v>6</v>
          </cell>
          <cell r="M148">
            <v>10</v>
          </cell>
          <cell r="P148" t="str">
            <v>HIDUP</v>
          </cell>
          <cell r="R148">
            <v>14</v>
          </cell>
          <cell r="S148">
            <v>6</v>
          </cell>
          <cell r="T148" t="str">
            <v>5</v>
          </cell>
        </row>
        <row r="149">
          <cell r="E149" t="str">
            <v>P</v>
          </cell>
          <cell r="F149" t="str">
            <v>MOJOLANGU</v>
          </cell>
          <cell r="J149" t="str">
            <v>DIARE AKUT</v>
          </cell>
          <cell r="K149" t="str">
            <v>TANPA DEHIDRASI</v>
          </cell>
          <cell r="L149">
            <v>6</v>
          </cell>
          <cell r="M149">
            <v>10</v>
          </cell>
          <cell r="P149" t="str">
            <v>HIDUP</v>
          </cell>
          <cell r="R149">
            <v>1</v>
          </cell>
          <cell r="S149">
            <v>6</v>
          </cell>
          <cell r="T149" t="str">
            <v>5</v>
          </cell>
        </row>
        <row r="150">
          <cell r="E150" t="str">
            <v>P</v>
          </cell>
          <cell r="F150" t="str">
            <v>Luar Wilayah</v>
          </cell>
          <cell r="J150" t="str">
            <v>DIARE AKUT</v>
          </cell>
          <cell r="K150" t="str">
            <v>TANPA DEHIDRASI</v>
          </cell>
          <cell r="L150">
            <v>6</v>
          </cell>
          <cell r="M150">
            <v>10</v>
          </cell>
          <cell r="P150" t="str">
            <v>HIDUP</v>
          </cell>
          <cell r="R150">
            <v>20</v>
          </cell>
          <cell r="S150">
            <v>11</v>
          </cell>
          <cell r="T150" t="str">
            <v>5</v>
          </cell>
        </row>
        <row r="151">
          <cell r="E151" t="str">
            <v>L</v>
          </cell>
          <cell r="F151" t="str">
            <v>MOJOLANGU</v>
          </cell>
          <cell r="J151" t="str">
            <v>DIARE AKUT</v>
          </cell>
          <cell r="K151" t="str">
            <v>TANPA DEHIDRASI</v>
          </cell>
          <cell r="L151">
            <v>6</v>
          </cell>
          <cell r="M151">
            <v>10</v>
          </cell>
          <cell r="P151" t="str">
            <v>HIDUP</v>
          </cell>
          <cell r="R151">
            <v>30</v>
          </cell>
          <cell r="S151">
            <v>0</v>
          </cell>
          <cell r="T151" t="str">
            <v>5</v>
          </cell>
        </row>
        <row r="152">
          <cell r="E152" t="str">
            <v>L</v>
          </cell>
          <cell r="F152" t="str">
            <v>Luar Wilayah</v>
          </cell>
          <cell r="J152" t="str">
            <v>DIARE AKUT</v>
          </cell>
          <cell r="K152" t="str">
            <v>TANPA DEHIDRASI</v>
          </cell>
          <cell r="L152">
            <v>6</v>
          </cell>
          <cell r="M152">
            <v>10</v>
          </cell>
          <cell r="P152" t="str">
            <v>HIDUP</v>
          </cell>
          <cell r="R152">
            <v>59</v>
          </cell>
          <cell r="S152">
            <v>10</v>
          </cell>
          <cell r="T152" t="str">
            <v>5</v>
          </cell>
        </row>
        <row r="153">
          <cell r="E153" t="str">
            <v>L</v>
          </cell>
          <cell r="F153" t="str">
            <v>TUNJUNGSEKAR</v>
          </cell>
          <cell r="J153" t="str">
            <v>DIARE AKUT</v>
          </cell>
          <cell r="K153" t="str">
            <v>TANPA DEHIDRASI</v>
          </cell>
          <cell r="L153">
            <v>6</v>
          </cell>
          <cell r="M153">
            <v>10</v>
          </cell>
          <cell r="P153" t="str">
            <v>HIDUP</v>
          </cell>
          <cell r="R153">
            <v>52</v>
          </cell>
          <cell r="S153">
            <v>8</v>
          </cell>
          <cell r="T153" t="str">
            <v>5</v>
          </cell>
        </row>
        <row r="154">
          <cell r="E154" t="str">
            <v>L</v>
          </cell>
          <cell r="F154" t="str">
            <v>Luar Wilayah</v>
          </cell>
          <cell r="J154" t="str">
            <v>DIARE AKUT</v>
          </cell>
          <cell r="K154" t="str">
            <v>TANPA DEHIDRASI</v>
          </cell>
          <cell r="L154">
            <v>6</v>
          </cell>
          <cell r="M154">
            <v>10</v>
          </cell>
          <cell r="P154" t="str">
            <v>HIDUP</v>
          </cell>
          <cell r="R154">
            <v>3</v>
          </cell>
          <cell r="S154">
            <v>9</v>
          </cell>
          <cell r="T154" t="str">
            <v>5</v>
          </cell>
        </row>
        <row r="155">
          <cell r="E155" t="str">
            <v>P</v>
          </cell>
          <cell r="F155" t="str">
            <v>TASIKMADU</v>
          </cell>
          <cell r="J155" t="str">
            <v>DIARE AKUT</v>
          </cell>
          <cell r="K155" t="str">
            <v>TANPA DEHIDRASI</v>
          </cell>
          <cell r="L155">
            <v>6</v>
          </cell>
          <cell r="M155">
            <v>10</v>
          </cell>
          <cell r="P155" t="str">
            <v>HIDUP</v>
          </cell>
          <cell r="R155">
            <v>17</v>
          </cell>
          <cell r="S155">
            <v>0</v>
          </cell>
          <cell r="T155" t="str">
            <v>5</v>
          </cell>
        </row>
        <row r="156">
          <cell r="E156" t="str">
            <v>L</v>
          </cell>
          <cell r="F156" t="str">
            <v>TASIKMADU</v>
          </cell>
          <cell r="J156" t="str">
            <v>DIARE AKUT</v>
          </cell>
          <cell r="K156" t="str">
            <v>TANPA DEHIDRASI</v>
          </cell>
          <cell r="L156">
            <v>6</v>
          </cell>
          <cell r="M156">
            <v>10</v>
          </cell>
          <cell r="P156" t="str">
            <v>HIDUP</v>
          </cell>
          <cell r="R156">
            <v>26</v>
          </cell>
          <cell r="S156">
            <v>7</v>
          </cell>
          <cell r="T156" t="str">
            <v>5</v>
          </cell>
        </row>
        <row r="157">
          <cell r="E157" t="str">
            <v>L</v>
          </cell>
          <cell r="F157" t="str">
            <v>TUNJUNGSEKAR</v>
          </cell>
          <cell r="J157" t="str">
            <v>DIARE AKUT</v>
          </cell>
          <cell r="K157" t="str">
            <v>TANPA DEHIDRASI</v>
          </cell>
          <cell r="L157">
            <v>6</v>
          </cell>
          <cell r="M157">
            <v>10</v>
          </cell>
          <cell r="P157" t="str">
            <v>HIDUP</v>
          </cell>
          <cell r="R157">
            <v>65</v>
          </cell>
          <cell r="S157">
            <v>9</v>
          </cell>
          <cell r="T157" t="str">
            <v>5</v>
          </cell>
        </row>
        <row r="158">
          <cell r="E158" t="str">
            <v>P</v>
          </cell>
          <cell r="F158" t="str">
            <v>MOJOLANGU</v>
          </cell>
          <cell r="J158" t="str">
            <v>DIARE AKUT</v>
          </cell>
          <cell r="K158" t="str">
            <v>TANPA DEHIDRASI</v>
          </cell>
          <cell r="L158">
            <v>6</v>
          </cell>
          <cell r="M158">
            <v>10</v>
          </cell>
          <cell r="P158" t="str">
            <v>HIDUP</v>
          </cell>
          <cell r="R158">
            <v>0</v>
          </cell>
          <cell r="S158">
            <v>9</v>
          </cell>
          <cell r="T158" t="str">
            <v>5</v>
          </cell>
        </row>
        <row r="159">
          <cell r="E159" t="str">
            <v>P</v>
          </cell>
          <cell r="F159" t="str">
            <v>Luar Wilayah</v>
          </cell>
          <cell r="J159" t="str">
            <v>DIARE AKUT</v>
          </cell>
          <cell r="K159" t="str">
            <v>TANPA DEHIDRASI</v>
          </cell>
          <cell r="L159">
            <v>6</v>
          </cell>
          <cell r="M159">
            <v>10</v>
          </cell>
          <cell r="P159" t="str">
            <v>HIDUP</v>
          </cell>
          <cell r="R159">
            <v>24</v>
          </cell>
          <cell r="S159">
            <v>3</v>
          </cell>
          <cell r="T159" t="str">
            <v>5</v>
          </cell>
        </row>
        <row r="160">
          <cell r="E160" t="str">
            <v>P</v>
          </cell>
          <cell r="F160" t="str">
            <v>MOJOLANGU</v>
          </cell>
          <cell r="J160" t="str">
            <v>DIARE AKUT</v>
          </cell>
          <cell r="K160" t="str">
            <v>TANPA DEHIDRASI</v>
          </cell>
          <cell r="L160">
            <v>6</v>
          </cell>
          <cell r="M160">
            <v>10</v>
          </cell>
          <cell r="P160" t="str">
            <v>HIDUP</v>
          </cell>
          <cell r="R160">
            <v>33</v>
          </cell>
          <cell r="S160">
            <v>2</v>
          </cell>
          <cell r="T160" t="str">
            <v>5</v>
          </cell>
        </row>
        <row r="161">
          <cell r="E161" t="str">
            <v>P</v>
          </cell>
          <cell r="F161" t="str">
            <v>MOJOLANGU</v>
          </cell>
          <cell r="J161" t="str">
            <v>DIARE AKUT</v>
          </cell>
          <cell r="K161" t="str">
            <v>TANPA DEHIDRASI</v>
          </cell>
          <cell r="L161">
            <v>6</v>
          </cell>
          <cell r="M161">
            <v>10</v>
          </cell>
          <cell r="P161" t="str">
            <v>HIDUP</v>
          </cell>
          <cell r="R161">
            <v>15</v>
          </cell>
          <cell r="S161">
            <v>3</v>
          </cell>
          <cell r="T161" t="str">
            <v>5</v>
          </cell>
        </row>
        <row r="162">
          <cell r="E162" t="str">
            <v>P</v>
          </cell>
          <cell r="F162" t="str">
            <v>TUNJUNGSEKAR</v>
          </cell>
          <cell r="J162" t="str">
            <v>DIARE AKUT</v>
          </cell>
          <cell r="K162" t="str">
            <v>TANPA DEHIDRASI</v>
          </cell>
          <cell r="L162">
            <v>6</v>
          </cell>
          <cell r="M162">
            <v>10</v>
          </cell>
          <cell r="P162" t="str">
            <v>HIDUP</v>
          </cell>
          <cell r="R162">
            <v>2</v>
          </cell>
          <cell r="S162">
            <v>0</v>
          </cell>
          <cell r="T162" t="str">
            <v>5</v>
          </cell>
        </row>
        <row r="163">
          <cell r="E163" t="str">
            <v>L</v>
          </cell>
          <cell r="F163" t="str">
            <v>TUNJUNGSEKAR</v>
          </cell>
          <cell r="J163" t="str">
            <v>DIARE AKUT</v>
          </cell>
          <cell r="K163" t="str">
            <v>TANPA DEHIDRASI</v>
          </cell>
          <cell r="L163">
            <v>6</v>
          </cell>
          <cell r="M163">
            <v>10</v>
          </cell>
          <cell r="P163" t="str">
            <v>HIDUP</v>
          </cell>
          <cell r="R163">
            <v>65</v>
          </cell>
          <cell r="S163">
            <v>9</v>
          </cell>
          <cell r="T163" t="str">
            <v>5</v>
          </cell>
        </row>
        <row r="164">
          <cell r="E164" t="str">
            <v>L</v>
          </cell>
          <cell r="F164" t="str">
            <v>MOJOLANGU</v>
          </cell>
          <cell r="J164" t="str">
            <v>DIARE AKUT</v>
          </cell>
          <cell r="K164" t="str">
            <v>TANPA DEHIDRASI</v>
          </cell>
          <cell r="L164">
            <v>6</v>
          </cell>
          <cell r="M164">
            <v>10</v>
          </cell>
          <cell r="P164" t="str">
            <v>HIDUP</v>
          </cell>
          <cell r="R164">
            <v>23</v>
          </cell>
          <cell r="S164">
            <v>11</v>
          </cell>
          <cell r="T164" t="str">
            <v>5</v>
          </cell>
        </row>
        <row r="165">
          <cell r="E165" t="str">
            <v>L</v>
          </cell>
          <cell r="F165" t="str">
            <v>Luar Wilayah</v>
          </cell>
          <cell r="J165" t="str">
            <v>DIARE AKUT</v>
          </cell>
          <cell r="K165" t="str">
            <v>TANPA DEHIDRASI</v>
          </cell>
          <cell r="L165">
            <v>6</v>
          </cell>
          <cell r="M165">
            <v>10</v>
          </cell>
          <cell r="P165" t="str">
            <v>HIDUP</v>
          </cell>
          <cell r="R165">
            <v>35</v>
          </cell>
          <cell r="S165">
            <v>3</v>
          </cell>
          <cell r="T165" t="str">
            <v>5</v>
          </cell>
        </row>
        <row r="166">
          <cell r="E166" t="str">
            <v>L</v>
          </cell>
          <cell r="F166" t="str">
            <v>Luar Wilayah</v>
          </cell>
          <cell r="J166" t="str">
            <v>DIARE AKUT</v>
          </cell>
          <cell r="K166" t="str">
            <v>TANPA DEHIDRASI</v>
          </cell>
          <cell r="L166">
            <v>6</v>
          </cell>
          <cell r="M166">
            <v>10</v>
          </cell>
          <cell r="P166" t="str">
            <v>HIDUP</v>
          </cell>
          <cell r="R166">
            <v>33</v>
          </cell>
          <cell r="S166">
            <v>11</v>
          </cell>
          <cell r="T166" t="str">
            <v>5</v>
          </cell>
        </row>
        <row r="167">
          <cell r="E167" t="str">
            <v>P</v>
          </cell>
          <cell r="F167" t="str">
            <v>Luar Wilayah</v>
          </cell>
          <cell r="J167" t="str">
            <v>DIARE AKUT</v>
          </cell>
          <cell r="K167" t="str">
            <v>TANPA DEHIDRASI</v>
          </cell>
          <cell r="L167">
            <v>6</v>
          </cell>
          <cell r="M167">
            <v>10</v>
          </cell>
          <cell r="P167" t="str">
            <v>HIDUP</v>
          </cell>
          <cell r="R167">
            <v>21</v>
          </cell>
          <cell r="S167">
            <v>1</v>
          </cell>
          <cell r="T167" t="str">
            <v>5</v>
          </cell>
        </row>
        <row r="168">
          <cell r="E168" t="str">
            <v>P</v>
          </cell>
          <cell r="F168" t="str">
            <v>Luar Wilayah</v>
          </cell>
          <cell r="J168" t="str">
            <v>DIARE AKUT</v>
          </cell>
          <cell r="K168" t="str">
            <v>TANPA DEHIDRASI</v>
          </cell>
          <cell r="L168">
            <v>6</v>
          </cell>
          <cell r="M168">
            <v>10</v>
          </cell>
          <cell r="P168" t="str">
            <v>HIDUP</v>
          </cell>
          <cell r="R168">
            <v>22</v>
          </cell>
          <cell r="S168">
            <v>7</v>
          </cell>
          <cell r="T168" t="str">
            <v>5</v>
          </cell>
        </row>
        <row r="169">
          <cell r="E169" t="str">
            <v>L</v>
          </cell>
          <cell r="F169" t="str">
            <v>TUNJUNGSEKAR</v>
          </cell>
          <cell r="J169" t="str">
            <v>DIARE AKUT</v>
          </cell>
          <cell r="K169" t="str">
            <v>TANPA DEHIDRASI</v>
          </cell>
          <cell r="L169">
            <v>6</v>
          </cell>
          <cell r="M169">
            <v>10</v>
          </cell>
          <cell r="P169" t="str">
            <v>HIDUP</v>
          </cell>
          <cell r="R169">
            <v>1</v>
          </cell>
          <cell r="S169">
            <v>9</v>
          </cell>
          <cell r="T169" t="str">
            <v>6</v>
          </cell>
        </row>
        <row r="170">
          <cell r="E170" t="str">
            <v>L</v>
          </cell>
          <cell r="F170" t="str">
            <v>Luar Wilayah</v>
          </cell>
          <cell r="J170" t="str">
            <v>DIARE AKUT</v>
          </cell>
          <cell r="K170" t="str">
            <v>TANPA DEHIDRASI</v>
          </cell>
          <cell r="L170">
            <v>6</v>
          </cell>
          <cell r="M170">
            <v>10</v>
          </cell>
          <cell r="P170" t="str">
            <v>HIDUP</v>
          </cell>
          <cell r="R170">
            <v>20</v>
          </cell>
          <cell r="S170">
            <v>9</v>
          </cell>
          <cell r="T170" t="str">
            <v>6</v>
          </cell>
        </row>
        <row r="171">
          <cell r="E171" t="str">
            <v>P</v>
          </cell>
          <cell r="F171" t="str">
            <v>MOJOLANGU</v>
          </cell>
          <cell r="J171" t="str">
            <v>DIARE AKUT</v>
          </cell>
          <cell r="K171" t="str">
            <v>TANPA DEHIDRASI</v>
          </cell>
          <cell r="L171">
            <v>6</v>
          </cell>
          <cell r="M171">
            <v>10</v>
          </cell>
          <cell r="P171" t="str">
            <v>HIDUP</v>
          </cell>
          <cell r="R171">
            <v>1</v>
          </cell>
          <cell r="S171">
            <v>0</v>
          </cell>
          <cell r="T171" t="str">
            <v>6</v>
          </cell>
        </row>
        <row r="172">
          <cell r="E172" t="str">
            <v>L</v>
          </cell>
          <cell r="F172" t="str">
            <v>Luar Wilayah</v>
          </cell>
          <cell r="J172" t="str">
            <v>DIARE AKUT</v>
          </cell>
          <cell r="K172" t="str">
            <v>TANPA DEHIDRASI</v>
          </cell>
          <cell r="L172">
            <v>6</v>
          </cell>
          <cell r="M172">
            <v>10</v>
          </cell>
          <cell r="P172" t="str">
            <v>HIDUP</v>
          </cell>
          <cell r="R172">
            <v>30</v>
          </cell>
          <cell r="S172">
            <v>10</v>
          </cell>
          <cell r="T172" t="str">
            <v>6</v>
          </cell>
        </row>
        <row r="173">
          <cell r="E173" t="str">
            <v>L</v>
          </cell>
          <cell r="F173" t="str">
            <v>MOJOLANGU</v>
          </cell>
          <cell r="J173" t="str">
            <v>DIARE AKUT</v>
          </cell>
          <cell r="K173" t="str">
            <v>TANPA DEHIDRASI</v>
          </cell>
          <cell r="L173">
            <v>6</v>
          </cell>
          <cell r="M173">
            <v>10</v>
          </cell>
          <cell r="P173" t="str">
            <v>HIDUP</v>
          </cell>
          <cell r="R173">
            <v>29</v>
          </cell>
          <cell r="S173">
            <v>0</v>
          </cell>
          <cell r="T173" t="str">
            <v>6</v>
          </cell>
        </row>
        <row r="174">
          <cell r="E174" t="str">
            <v>P</v>
          </cell>
          <cell r="F174" t="str">
            <v>TUNJUNGSEKAR</v>
          </cell>
          <cell r="J174" t="str">
            <v>DIARE AKUT</v>
          </cell>
          <cell r="K174" t="str">
            <v>TANPA DEHIDRASI</v>
          </cell>
          <cell r="L174">
            <v>6</v>
          </cell>
          <cell r="M174">
            <v>10</v>
          </cell>
          <cell r="P174" t="str">
            <v>HIDUP</v>
          </cell>
          <cell r="R174">
            <v>58</v>
          </cell>
          <cell r="S174">
            <v>3</v>
          </cell>
          <cell r="T174" t="str">
            <v>6</v>
          </cell>
        </row>
        <row r="175">
          <cell r="E175" t="str">
            <v>L</v>
          </cell>
          <cell r="F175" t="str">
            <v>TUNJUNGSEKAR</v>
          </cell>
          <cell r="J175" t="str">
            <v>DIARE AKUT</v>
          </cell>
          <cell r="K175" t="str">
            <v>TANPA DEHIDRASI</v>
          </cell>
          <cell r="L175">
            <v>6</v>
          </cell>
          <cell r="M175">
            <v>10</v>
          </cell>
          <cell r="P175" t="str">
            <v>HIDUP</v>
          </cell>
          <cell r="R175">
            <v>1</v>
          </cell>
          <cell r="S175">
            <v>8</v>
          </cell>
          <cell r="T175" t="str">
            <v>6</v>
          </cell>
        </row>
        <row r="176">
          <cell r="E176" t="str">
            <v>P</v>
          </cell>
          <cell r="F176" t="str">
            <v>MOJOLANGU</v>
          </cell>
          <cell r="J176" t="str">
            <v>DIARE AKUT</v>
          </cell>
          <cell r="K176" t="str">
            <v>TANPA DEHIDRASI</v>
          </cell>
          <cell r="L176">
            <v>6</v>
          </cell>
          <cell r="M176">
            <v>10</v>
          </cell>
          <cell r="P176" t="str">
            <v>HIDUP</v>
          </cell>
          <cell r="R176">
            <v>25</v>
          </cell>
          <cell r="S176">
            <v>4</v>
          </cell>
          <cell r="T176" t="str">
            <v>6</v>
          </cell>
        </row>
        <row r="177">
          <cell r="E177" t="str">
            <v>L</v>
          </cell>
          <cell r="F177" t="str">
            <v>Luar Wilayah</v>
          </cell>
          <cell r="J177" t="str">
            <v>DIARE AKUT</v>
          </cell>
          <cell r="K177" t="str">
            <v>TANPA DEHIDRASI</v>
          </cell>
          <cell r="L177">
            <v>6</v>
          </cell>
          <cell r="M177">
            <v>10</v>
          </cell>
          <cell r="P177" t="str">
            <v>HIDUP</v>
          </cell>
          <cell r="R177">
            <v>30</v>
          </cell>
          <cell r="S177">
            <v>10</v>
          </cell>
          <cell r="T177" t="str">
            <v>6</v>
          </cell>
        </row>
        <row r="178">
          <cell r="E178" t="str">
            <v>P</v>
          </cell>
          <cell r="F178" t="str">
            <v>MOJOLANGU</v>
          </cell>
          <cell r="J178" t="str">
            <v>DIARE AKUT</v>
          </cell>
          <cell r="K178" t="str">
            <v>TANPA DEHIDRASI</v>
          </cell>
          <cell r="L178">
            <v>6</v>
          </cell>
          <cell r="M178">
            <v>10</v>
          </cell>
          <cell r="P178" t="str">
            <v>HIDUP</v>
          </cell>
          <cell r="R178">
            <v>16</v>
          </cell>
          <cell r="S178">
            <v>6</v>
          </cell>
          <cell r="T178" t="str">
            <v>6</v>
          </cell>
        </row>
        <row r="179">
          <cell r="E179" t="str">
            <v>L</v>
          </cell>
          <cell r="F179" t="str">
            <v>Luar Wilayah</v>
          </cell>
          <cell r="J179" t="str">
            <v>DIARE AKUT</v>
          </cell>
          <cell r="K179" t="str">
            <v>TANPA DEHIDRASI</v>
          </cell>
          <cell r="L179">
            <v>6</v>
          </cell>
          <cell r="M179">
            <v>10</v>
          </cell>
          <cell r="P179" t="str">
            <v>HIDUP</v>
          </cell>
          <cell r="R179">
            <v>37</v>
          </cell>
          <cell r="S179">
            <v>10</v>
          </cell>
          <cell r="T179" t="str">
            <v>6</v>
          </cell>
        </row>
        <row r="180">
          <cell r="E180" t="str">
            <v>L</v>
          </cell>
          <cell r="F180" t="str">
            <v>Luar Wilayah</v>
          </cell>
          <cell r="J180" t="str">
            <v>DIARE AKUT</v>
          </cell>
          <cell r="K180" t="str">
            <v>TANPA DEHIDRASI</v>
          </cell>
          <cell r="L180">
            <v>6</v>
          </cell>
          <cell r="M180">
            <v>10</v>
          </cell>
          <cell r="P180" t="str">
            <v>HIDUP</v>
          </cell>
          <cell r="R180">
            <v>6</v>
          </cell>
          <cell r="S180">
            <v>10</v>
          </cell>
          <cell r="T180" t="str">
            <v>6</v>
          </cell>
        </row>
        <row r="181">
          <cell r="E181" t="str">
            <v>L</v>
          </cell>
          <cell r="F181" t="str">
            <v>Luar Wilayah</v>
          </cell>
          <cell r="J181" t="str">
            <v>DIARE AKUT</v>
          </cell>
          <cell r="K181" t="str">
            <v>TANPA DEHIDRASI</v>
          </cell>
          <cell r="L181">
            <v>6</v>
          </cell>
          <cell r="M181">
            <v>10</v>
          </cell>
          <cell r="P181" t="str">
            <v>HIDUP</v>
          </cell>
          <cell r="R181">
            <v>4</v>
          </cell>
          <cell r="S181">
            <v>6</v>
          </cell>
          <cell r="T181" t="str">
            <v>6</v>
          </cell>
        </row>
        <row r="182">
          <cell r="E182" t="str">
            <v>P</v>
          </cell>
          <cell r="F182" t="str">
            <v>MOJOLANGU</v>
          </cell>
          <cell r="J182" t="str">
            <v>DIARE AKUT</v>
          </cell>
          <cell r="K182" t="str">
            <v>TANPA DEHIDRASI</v>
          </cell>
          <cell r="L182">
            <v>6</v>
          </cell>
          <cell r="M182">
            <v>10</v>
          </cell>
          <cell r="P182" t="str">
            <v>HIDUP</v>
          </cell>
          <cell r="R182">
            <v>0</v>
          </cell>
          <cell r="S182">
            <v>11</v>
          </cell>
          <cell r="T182" t="str">
            <v>6</v>
          </cell>
        </row>
        <row r="183">
          <cell r="E183" t="str">
            <v>P</v>
          </cell>
          <cell r="F183" t="str">
            <v>TUNJUNGSEKAR</v>
          </cell>
          <cell r="J183" t="str">
            <v>DIARE AKUT</v>
          </cell>
          <cell r="K183" t="str">
            <v>TANPA DEHIDRASI</v>
          </cell>
          <cell r="L183">
            <v>6</v>
          </cell>
          <cell r="M183">
            <v>10</v>
          </cell>
          <cell r="P183" t="str">
            <v>HIDUP</v>
          </cell>
          <cell r="R183">
            <v>66</v>
          </cell>
          <cell r="S183">
            <v>3</v>
          </cell>
          <cell r="T183" t="str">
            <v>6</v>
          </cell>
        </row>
        <row r="184">
          <cell r="E184" t="str">
            <v>P</v>
          </cell>
          <cell r="F184" t="str">
            <v>MOJOLANGU</v>
          </cell>
          <cell r="J184" t="str">
            <v>DIARE AKUT</v>
          </cell>
          <cell r="K184" t="str">
            <v>TANPA DEHIDRASI</v>
          </cell>
          <cell r="L184">
            <v>6</v>
          </cell>
          <cell r="M184">
            <v>10</v>
          </cell>
          <cell r="P184" t="str">
            <v>HIDUP</v>
          </cell>
          <cell r="R184">
            <v>5</v>
          </cell>
          <cell r="S184">
            <v>3</v>
          </cell>
          <cell r="T184" t="str">
            <v>6</v>
          </cell>
        </row>
        <row r="185">
          <cell r="E185" t="str">
            <v>P</v>
          </cell>
          <cell r="F185" t="str">
            <v>MOJOLANGU</v>
          </cell>
          <cell r="J185" t="str">
            <v>DIARE AKUT</v>
          </cell>
          <cell r="K185" t="str">
            <v>TANPA DEHIDRASI</v>
          </cell>
          <cell r="L185">
            <v>6</v>
          </cell>
          <cell r="M185">
            <v>10</v>
          </cell>
          <cell r="P185" t="str">
            <v>HIDUP</v>
          </cell>
          <cell r="R185">
            <v>5</v>
          </cell>
          <cell r="S185">
            <v>3</v>
          </cell>
          <cell r="T185" t="str">
            <v>6</v>
          </cell>
        </row>
        <row r="186">
          <cell r="E186" t="str">
            <v>L</v>
          </cell>
          <cell r="F186" t="str">
            <v>TUNJUNGSEKAR</v>
          </cell>
          <cell r="J186" t="str">
            <v>DIARE AKUT</v>
          </cell>
          <cell r="K186" t="str">
            <v>TANPA DEHIDRASI</v>
          </cell>
          <cell r="L186">
            <v>6</v>
          </cell>
          <cell r="M186">
            <v>10</v>
          </cell>
          <cell r="P186" t="str">
            <v>HIDUP</v>
          </cell>
          <cell r="R186">
            <v>6</v>
          </cell>
          <cell r="S186">
            <v>2</v>
          </cell>
          <cell r="T186" t="str">
            <v>6</v>
          </cell>
        </row>
        <row r="187">
          <cell r="E187" t="str">
            <v>P</v>
          </cell>
          <cell r="F187" t="str">
            <v>MOJOLANGU</v>
          </cell>
          <cell r="J187" t="str">
            <v>DIARE AKUT</v>
          </cell>
          <cell r="K187" t="str">
            <v>TANPA DEHIDRASI</v>
          </cell>
          <cell r="L187">
            <v>6</v>
          </cell>
          <cell r="M187">
            <v>10</v>
          </cell>
          <cell r="P187" t="str">
            <v>HIDUP</v>
          </cell>
          <cell r="R187">
            <v>47</v>
          </cell>
          <cell r="S187">
            <v>11</v>
          </cell>
          <cell r="T187" t="str">
            <v>6</v>
          </cell>
        </row>
        <row r="188">
          <cell r="E188" t="str">
            <v>P</v>
          </cell>
          <cell r="F188" t="str">
            <v>MOJOLANGU</v>
          </cell>
          <cell r="J188" t="str">
            <v>DIARE AKUT</v>
          </cell>
          <cell r="K188" t="str">
            <v>TANPA DEHIDRASI</v>
          </cell>
          <cell r="L188">
            <v>6</v>
          </cell>
          <cell r="M188">
            <v>10</v>
          </cell>
          <cell r="P188" t="str">
            <v>HIDUP</v>
          </cell>
          <cell r="R188">
            <v>1</v>
          </cell>
          <cell r="S188">
            <v>11</v>
          </cell>
          <cell r="T188" t="str">
            <v>6</v>
          </cell>
        </row>
        <row r="189">
          <cell r="E189" t="str">
            <v>P</v>
          </cell>
          <cell r="F189" t="str">
            <v>TUNJUNGSEKAR</v>
          </cell>
          <cell r="J189" t="str">
            <v>DIARE AKUT</v>
          </cell>
          <cell r="K189" t="str">
            <v>TANPA DEHIDRASI</v>
          </cell>
          <cell r="L189">
            <v>6</v>
          </cell>
          <cell r="M189">
            <v>10</v>
          </cell>
          <cell r="P189" t="str">
            <v>HIDUP</v>
          </cell>
          <cell r="R189">
            <v>1</v>
          </cell>
          <cell r="S189">
            <v>10</v>
          </cell>
          <cell r="T189" t="str">
            <v>6</v>
          </cell>
        </row>
        <row r="190">
          <cell r="E190" t="str">
            <v>L</v>
          </cell>
          <cell r="F190" t="str">
            <v>TUNJUNGSEKAR</v>
          </cell>
          <cell r="J190" t="str">
            <v>DIARE AKUT</v>
          </cell>
          <cell r="K190" t="str">
            <v>TANPA DEHIDRASI</v>
          </cell>
          <cell r="L190">
            <v>6</v>
          </cell>
          <cell r="M190">
            <v>10</v>
          </cell>
          <cell r="P190" t="str">
            <v>HIDUP</v>
          </cell>
          <cell r="R190">
            <v>5</v>
          </cell>
          <cell r="S190">
            <v>2</v>
          </cell>
          <cell r="T190" t="str">
            <v>6</v>
          </cell>
        </row>
        <row r="191">
          <cell r="E191" t="str">
            <v>L</v>
          </cell>
          <cell r="F191" t="str">
            <v>TUNJUNGSEKAR</v>
          </cell>
          <cell r="J191" t="str">
            <v>DIARE AKUT</v>
          </cell>
          <cell r="K191" t="str">
            <v>TANPA DEHIDRASI</v>
          </cell>
          <cell r="L191">
            <v>6</v>
          </cell>
          <cell r="M191">
            <v>10</v>
          </cell>
          <cell r="P191" t="str">
            <v>HIDUP</v>
          </cell>
          <cell r="R191">
            <v>8</v>
          </cell>
          <cell r="S191">
            <v>5</v>
          </cell>
          <cell r="T191" t="str">
            <v>6</v>
          </cell>
        </row>
        <row r="192">
          <cell r="E192" t="str">
            <v>P</v>
          </cell>
          <cell r="F192" t="str">
            <v>MOJOLANGU</v>
          </cell>
          <cell r="J192" t="str">
            <v>DIARE AKUT</v>
          </cell>
          <cell r="K192" t="str">
            <v>TANPA DEHIDRASI</v>
          </cell>
          <cell r="L192">
            <v>6</v>
          </cell>
          <cell r="M192">
            <v>10</v>
          </cell>
          <cell r="P192" t="str">
            <v>HIDUP</v>
          </cell>
          <cell r="R192">
            <v>7</v>
          </cell>
          <cell r="S192">
            <v>8</v>
          </cell>
          <cell r="T192" t="str">
            <v>6</v>
          </cell>
        </row>
        <row r="193">
          <cell r="E193" t="str">
            <v>L</v>
          </cell>
          <cell r="F193" t="str">
            <v>TUNJUNGSEKAR</v>
          </cell>
          <cell r="J193" t="str">
            <v>DIARE AKUT</v>
          </cell>
          <cell r="K193" t="str">
            <v>TANPA DEHIDRASI</v>
          </cell>
          <cell r="L193">
            <v>6</v>
          </cell>
          <cell r="M193">
            <v>10</v>
          </cell>
          <cell r="P193" t="str">
            <v>HIDUP</v>
          </cell>
          <cell r="R193">
            <v>17</v>
          </cell>
          <cell r="S193">
            <v>5</v>
          </cell>
          <cell r="T193" t="str">
            <v>6</v>
          </cell>
        </row>
        <row r="194">
          <cell r="E194" t="str">
            <v>L</v>
          </cell>
          <cell r="F194" t="str">
            <v>Luar Wilayah</v>
          </cell>
          <cell r="J194" t="str">
            <v>DIARE AKUT</v>
          </cell>
          <cell r="K194" t="str">
            <v>TANPA DEHIDRASI</v>
          </cell>
          <cell r="L194">
            <v>6</v>
          </cell>
          <cell r="M194">
            <v>10</v>
          </cell>
          <cell r="P194" t="str">
            <v>HIDUP</v>
          </cell>
          <cell r="R194">
            <v>66</v>
          </cell>
          <cell r="S194">
            <v>5</v>
          </cell>
          <cell r="T194" t="str">
            <v>6</v>
          </cell>
        </row>
        <row r="195">
          <cell r="E195" t="str">
            <v>P</v>
          </cell>
          <cell r="F195" t="str">
            <v>MOJOLANGU</v>
          </cell>
          <cell r="J195" t="str">
            <v>DIARE AKUT</v>
          </cell>
          <cell r="K195" t="str">
            <v>TANPA DEHIDRASI</v>
          </cell>
          <cell r="L195">
            <v>6</v>
          </cell>
          <cell r="M195">
            <v>10</v>
          </cell>
          <cell r="P195" t="str">
            <v>HIDUP</v>
          </cell>
          <cell r="R195">
            <v>2</v>
          </cell>
          <cell r="S195">
            <v>0</v>
          </cell>
          <cell r="T195" t="str">
            <v>6</v>
          </cell>
        </row>
        <row r="196">
          <cell r="E196" t="str">
            <v>L</v>
          </cell>
          <cell r="F196" t="str">
            <v>MOJOLANGU</v>
          </cell>
          <cell r="J196" t="str">
            <v>DIARE AKUT</v>
          </cell>
          <cell r="K196" t="str">
            <v>TANPA DEHIDRASI</v>
          </cell>
          <cell r="L196">
            <v>6</v>
          </cell>
          <cell r="M196">
            <v>10</v>
          </cell>
          <cell r="P196" t="str">
            <v>HIDUP</v>
          </cell>
          <cell r="R196">
            <v>5</v>
          </cell>
          <cell r="S196">
            <v>8</v>
          </cell>
          <cell r="T196" t="str">
            <v>6</v>
          </cell>
        </row>
        <row r="197">
          <cell r="E197" t="str">
            <v>L</v>
          </cell>
          <cell r="F197" t="str">
            <v>TASIKMADU</v>
          </cell>
          <cell r="J197" t="str">
            <v>DIARE AKUT</v>
          </cell>
          <cell r="K197" t="str">
            <v>TANPA DEHIDRASI</v>
          </cell>
          <cell r="L197">
            <v>6</v>
          </cell>
          <cell r="M197">
            <v>10</v>
          </cell>
          <cell r="P197" t="str">
            <v>HIDUP</v>
          </cell>
          <cell r="R197">
            <v>47</v>
          </cell>
          <cell r="S197">
            <v>1</v>
          </cell>
          <cell r="T197" t="str">
            <v>6</v>
          </cell>
        </row>
        <row r="198">
          <cell r="E198" t="str">
            <v>P</v>
          </cell>
          <cell r="F198" t="str">
            <v>Luar Wilayah</v>
          </cell>
          <cell r="J198" t="str">
            <v>DIARE AKUT</v>
          </cell>
          <cell r="K198" t="str">
            <v>TANPA DEHIDRASI</v>
          </cell>
          <cell r="L198">
            <v>6</v>
          </cell>
          <cell r="M198">
            <v>10</v>
          </cell>
          <cell r="P198" t="str">
            <v>HIDUP</v>
          </cell>
          <cell r="R198">
            <v>48</v>
          </cell>
          <cell r="S198">
            <v>11</v>
          </cell>
          <cell r="T198" t="str">
            <v>6</v>
          </cell>
        </row>
        <row r="199">
          <cell r="E199" t="str">
            <v>P</v>
          </cell>
          <cell r="F199" t="str">
            <v>Luar Wilayah</v>
          </cell>
          <cell r="J199" t="str">
            <v>DIARE AKUT</v>
          </cell>
          <cell r="K199" t="str">
            <v>TANPA DEHIDRASI</v>
          </cell>
          <cell r="L199">
            <v>6</v>
          </cell>
          <cell r="M199">
            <v>10</v>
          </cell>
          <cell r="P199" t="str">
            <v>HIDUP</v>
          </cell>
          <cell r="R199">
            <v>24</v>
          </cell>
          <cell r="S199">
            <v>11</v>
          </cell>
          <cell r="T199" t="str">
            <v>6</v>
          </cell>
        </row>
        <row r="200">
          <cell r="E200" t="str">
            <v>P</v>
          </cell>
          <cell r="F200" t="str">
            <v>Luar Wilayah</v>
          </cell>
          <cell r="J200" t="str">
            <v>DIARE AKUT</v>
          </cell>
          <cell r="K200" t="str">
            <v>TANPA DEHIDRASI</v>
          </cell>
          <cell r="L200">
            <v>6</v>
          </cell>
          <cell r="M200">
            <v>10</v>
          </cell>
          <cell r="P200" t="str">
            <v>HIDUP</v>
          </cell>
          <cell r="R200">
            <v>20</v>
          </cell>
          <cell r="S200">
            <v>5</v>
          </cell>
          <cell r="T200" t="str">
            <v>6</v>
          </cell>
        </row>
        <row r="201">
          <cell r="E201" t="str">
            <v>L</v>
          </cell>
          <cell r="F201" t="str">
            <v>Luar Wilayah</v>
          </cell>
          <cell r="J201" t="str">
            <v>DIARE AKUT</v>
          </cell>
          <cell r="K201" t="str">
            <v>TANPA DEHIDRASI</v>
          </cell>
          <cell r="L201">
            <v>6</v>
          </cell>
          <cell r="M201">
            <v>10</v>
          </cell>
          <cell r="P201" t="str">
            <v>HIDUP</v>
          </cell>
          <cell r="R201">
            <v>2</v>
          </cell>
          <cell r="S201">
            <v>9</v>
          </cell>
          <cell r="T201" t="str">
            <v>6</v>
          </cell>
        </row>
        <row r="202">
          <cell r="E202" t="str">
            <v>L</v>
          </cell>
          <cell r="F202" t="str">
            <v>Luar Wilayah</v>
          </cell>
          <cell r="J202" t="str">
            <v>DIARE AKUT</v>
          </cell>
          <cell r="K202" t="str">
            <v>TANPA DEHIDRASI</v>
          </cell>
          <cell r="L202">
            <v>6</v>
          </cell>
          <cell r="M202">
            <v>10</v>
          </cell>
          <cell r="P202" t="str">
            <v>HIDUP</v>
          </cell>
          <cell r="R202">
            <v>27</v>
          </cell>
          <cell r="S202">
            <v>10</v>
          </cell>
          <cell r="T202" t="str">
            <v>6</v>
          </cell>
        </row>
        <row r="203">
          <cell r="E203" t="str">
            <v>L</v>
          </cell>
          <cell r="F203" t="str">
            <v>TUNJUNGSEKAR</v>
          </cell>
          <cell r="J203" t="str">
            <v>DIARE AKUT</v>
          </cell>
          <cell r="K203" t="str">
            <v>TANPA DEHIDRASI</v>
          </cell>
          <cell r="L203">
            <v>6</v>
          </cell>
          <cell r="M203">
            <v>10</v>
          </cell>
          <cell r="P203" t="str">
            <v>HIDUP</v>
          </cell>
          <cell r="R203">
            <v>3</v>
          </cell>
          <cell r="S203">
            <v>8</v>
          </cell>
          <cell r="T203" t="str">
            <v>6</v>
          </cell>
        </row>
        <row r="204">
          <cell r="E204" t="str">
            <v>P</v>
          </cell>
          <cell r="F204" t="str">
            <v>TUNJUNGSEKAR</v>
          </cell>
          <cell r="J204" t="str">
            <v>DIARE AKUT</v>
          </cell>
          <cell r="K204" t="str">
            <v>TANPA DEHIDRASI</v>
          </cell>
          <cell r="L204">
            <v>6</v>
          </cell>
          <cell r="M204">
            <v>10</v>
          </cell>
          <cell r="P204" t="str">
            <v>HIDUP</v>
          </cell>
          <cell r="R204">
            <v>22</v>
          </cell>
          <cell r="S204">
            <v>10</v>
          </cell>
          <cell r="T204" t="str">
            <v>6</v>
          </cell>
        </row>
        <row r="205">
          <cell r="E205" t="str">
            <v>P</v>
          </cell>
          <cell r="F205" t="str">
            <v>Luar Wilayah</v>
          </cell>
          <cell r="J205" t="str">
            <v>DIARE AKUT</v>
          </cell>
          <cell r="K205" t="str">
            <v>TANPA DEHIDRASI</v>
          </cell>
          <cell r="L205">
            <v>6</v>
          </cell>
          <cell r="M205">
            <v>10</v>
          </cell>
          <cell r="P205" t="str">
            <v>HIDUP</v>
          </cell>
          <cell r="R205">
            <v>24</v>
          </cell>
          <cell r="S205">
            <v>1</v>
          </cell>
          <cell r="T205" t="str">
            <v>6</v>
          </cell>
        </row>
        <row r="206">
          <cell r="E206" t="str">
            <v>L</v>
          </cell>
          <cell r="F206" t="str">
            <v>TUNJUNGSEKAR</v>
          </cell>
          <cell r="J206" t="str">
            <v>DIARE AKUT</v>
          </cell>
          <cell r="K206" t="str">
            <v>TANPA DEHIDRASI</v>
          </cell>
          <cell r="L206">
            <v>6</v>
          </cell>
          <cell r="M206">
            <v>10</v>
          </cell>
          <cell r="P206" t="str">
            <v>HIDUP</v>
          </cell>
          <cell r="R206">
            <v>53</v>
          </cell>
          <cell r="S206">
            <v>11</v>
          </cell>
          <cell r="T206" t="str">
            <v>6</v>
          </cell>
        </row>
        <row r="207">
          <cell r="E207" t="str">
            <v>P</v>
          </cell>
          <cell r="F207" t="str">
            <v>MOJOLANGU</v>
          </cell>
          <cell r="J207" t="str">
            <v>DIARE AKUT</v>
          </cell>
          <cell r="K207" t="str">
            <v>TANPA DEHIDRASI</v>
          </cell>
          <cell r="L207">
            <v>6</v>
          </cell>
          <cell r="M207">
            <v>10</v>
          </cell>
          <cell r="P207" t="str">
            <v>HIDUP</v>
          </cell>
          <cell r="R207">
            <v>65</v>
          </cell>
          <cell r="S207">
            <v>10</v>
          </cell>
          <cell r="T207" t="str">
            <v>6</v>
          </cell>
        </row>
        <row r="208">
          <cell r="E208" t="str">
            <v>P</v>
          </cell>
          <cell r="F208" t="str">
            <v>TUNJUNGSEKAR</v>
          </cell>
          <cell r="J208" t="str">
            <v>DIARE AKUT</v>
          </cell>
          <cell r="K208" t="str">
            <v>TANPA DEHIDRASI</v>
          </cell>
          <cell r="L208">
            <v>6</v>
          </cell>
          <cell r="M208">
            <v>10</v>
          </cell>
          <cell r="P208" t="str">
            <v>HIDUP</v>
          </cell>
          <cell r="R208">
            <v>57</v>
          </cell>
          <cell r="S208">
            <v>8</v>
          </cell>
          <cell r="T208" t="str">
            <v>6</v>
          </cell>
        </row>
        <row r="209">
          <cell r="E209" t="str">
            <v>P</v>
          </cell>
          <cell r="F209" t="str">
            <v>TUNJUNGSEKAR</v>
          </cell>
          <cell r="J209" t="str">
            <v>DIARE AKUT</v>
          </cell>
          <cell r="K209" t="str">
            <v>TANPA DEHIDRASI</v>
          </cell>
          <cell r="L209">
            <v>6</v>
          </cell>
          <cell r="M209">
            <v>10</v>
          </cell>
          <cell r="P209" t="str">
            <v>HIDUP</v>
          </cell>
          <cell r="R209">
            <v>18</v>
          </cell>
          <cell r="S209">
            <v>0</v>
          </cell>
          <cell r="T209" t="str">
            <v>6</v>
          </cell>
        </row>
        <row r="210">
          <cell r="E210" t="str">
            <v>P</v>
          </cell>
          <cell r="F210" t="str">
            <v>TUNJUNGSEKAR</v>
          </cell>
          <cell r="J210" t="str">
            <v>DIARE AKUT</v>
          </cell>
          <cell r="K210" t="str">
            <v>TANPA DEHIDRASI</v>
          </cell>
          <cell r="L210">
            <v>6</v>
          </cell>
          <cell r="M210">
            <v>10</v>
          </cell>
          <cell r="P210" t="str">
            <v>HIDUP</v>
          </cell>
          <cell r="R210">
            <v>0</v>
          </cell>
          <cell r="S210">
            <v>6</v>
          </cell>
          <cell r="T210" t="str">
            <v>6</v>
          </cell>
        </row>
        <row r="211">
          <cell r="E211" t="str">
            <v>P</v>
          </cell>
          <cell r="F211" t="str">
            <v>TUNJUNGSEKAR</v>
          </cell>
          <cell r="J211" t="str">
            <v>DIARE AKUT</v>
          </cell>
          <cell r="K211" t="str">
            <v>TANPA DEHIDRASI</v>
          </cell>
          <cell r="L211">
            <v>6</v>
          </cell>
          <cell r="M211">
            <v>10</v>
          </cell>
          <cell r="P211" t="str">
            <v>HIDUP</v>
          </cell>
          <cell r="R211">
            <v>19</v>
          </cell>
          <cell r="S211">
            <v>3</v>
          </cell>
          <cell r="T211" t="str">
            <v>6</v>
          </cell>
        </row>
        <row r="212">
          <cell r="E212" t="str">
            <v>L</v>
          </cell>
          <cell r="F212" t="str">
            <v>TUNJUNGSEKAR</v>
          </cell>
          <cell r="J212" t="str">
            <v>DIARE AKUT</v>
          </cell>
          <cell r="K212" t="str">
            <v>TANPA DEHIDRASI</v>
          </cell>
          <cell r="L212">
            <v>6</v>
          </cell>
          <cell r="M212">
            <v>10</v>
          </cell>
          <cell r="P212" t="str">
            <v>HIDUP</v>
          </cell>
          <cell r="R212">
            <v>75</v>
          </cell>
          <cell r="S212">
            <v>10</v>
          </cell>
          <cell r="T212" t="str">
            <v>6</v>
          </cell>
        </row>
        <row r="213">
          <cell r="E213" t="str">
            <v>P</v>
          </cell>
          <cell r="F213" t="str">
            <v>Luar Wilayah</v>
          </cell>
          <cell r="J213" t="str">
            <v>DIARE AKUT</v>
          </cell>
          <cell r="K213" t="str">
            <v>TANPA DEHIDRASI</v>
          </cell>
          <cell r="L213">
            <v>6</v>
          </cell>
          <cell r="M213">
            <v>10</v>
          </cell>
          <cell r="P213" t="str">
            <v>HIDUP</v>
          </cell>
          <cell r="R213">
            <v>0</v>
          </cell>
          <cell r="S213">
            <v>6</v>
          </cell>
          <cell r="T213" t="str">
            <v>6</v>
          </cell>
        </row>
        <row r="214">
          <cell r="E214" t="str">
            <v>L</v>
          </cell>
          <cell r="F214" t="str">
            <v>TUNJUNGSEKAR</v>
          </cell>
          <cell r="J214" t="str">
            <v>DIARE AKUT</v>
          </cell>
          <cell r="K214" t="str">
            <v>TANPA DEHIDRASI</v>
          </cell>
          <cell r="L214">
            <v>6</v>
          </cell>
          <cell r="M214">
            <v>10</v>
          </cell>
          <cell r="P214" t="str">
            <v>HIDUP</v>
          </cell>
          <cell r="R214">
            <v>1</v>
          </cell>
          <cell r="S214">
            <v>4</v>
          </cell>
          <cell r="T214" t="str">
            <v>7</v>
          </cell>
        </row>
        <row r="215">
          <cell r="E215" t="str">
            <v>P</v>
          </cell>
          <cell r="F215" t="str">
            <v>TASIKMADU</v>
          </cell>
          <cell r="J215" t="str">
            <v>DIARE AKUT</v>
          </cell>
          <cell r="K215" t="str">
            <v>TANPA DEHIDRASI</v>
          </cell>
          <cell r="L215">
            <v>6</v>
          </cell>
          <cell r="M215">
            <v>10</v>
          </cell>
          <cell r="P215" t="str">
            <v>HIDUP</v>
          </cell>
          <cell r="R215">
            <v>23</v>
          </cell>
          <cell r="S215">
            <v>10</v>
          </cell>
          <cell r="T215" t="str">
            <v>7</v>
          </cell>
        </row>
        <row r="216">
          <cell r="E216" t="str">
            <v>P</v>
          </cell>
          <cell r="F216" t="str">
            <v>Luar Wilayah</v>
          </cell>
          <cell r="J216" t="str">
            <v>DIARE AKUT</v>
          </cell>
          <cell r="K216" t="str">
            <v>TANPA DEHIDRASI</v>
          </cell>
          <cell r="L216">
            <v>6</v>
          </cell>
          <cell r="M216">
            <v>10</v>
          </cell>
          <cell r="P216" t="str">
            <v>HIDUP</v>
          </cell>
          <cell r="R216">
            <v>0</v>
          </cell>
          <cell r="S216">
            <v>8</v>
          </cell>
          <cell r="T216" t="str">
            <v>7</v>
          </cell>
        </row>
        <row r="217">
          <cell r="E217" t="str">
            <v>L</v>
          </cell>
          <cell r="F217" t="str">
            <v>MOJOLANGU</v>
          </cell>
          <cell r="J217" t="str">
            <v>DIARE AKUT</v>
          </cell>
          <cell r="K217" t="str">
            <v>TANPA DEHIDRASI</v>
          </cell>
          <cell r="L217">
            <v>6</v>
          </cell>
          <cell r="M217">
            <v>10</v>
          </cell>
          <cell r="P217" t="str">
            <v>HIDUP</v>
          </cell>
          <cell r="R217">
            <v>2</v>
          </cell>
          <cell r="S217">
            <v>9</v>
          </cell>
          <cell r="T217" t="str">
            <v>7</v>
          </cell>
        </row>
        <row r="218">
          <cell r="E218" t="str">
            <v>L</v>
          </cell>
          <cell r="F218" t="str">
            <v>MOJOLANGU</v>
          </cell>
          <cell r="J218" t="str">
            <v>DIARE AKUT</v>
          </cell>
          <cell r="K218" t="str">
            <v>TANPA DEHIDRASI</v>
          </cell>
          <cell r="L218">
            <v>6</v>
          </cell>
          <cell r="M218">
            <v>10</v>
          </cell>
          <cell r="P218" t="str">
            <v>HIDUP</v>
          </cell>
          <cell r="R218">
            <v>61</v>
          </cell>
          <cell r="S218">
            <v>2</v>
          </cell>
          <cell r="T218" t="str">
            <v>7</v>
          </cell>
        </row>
        <row r="219">
          <cell r="E219" t="str">
            <v>L</v>
          </cell>
          <cell r="F219" t="str">
            <v>MOJOLANGU</v>
          </cell>
          <cell r="J219" t="str">
            <v>DIARE AKUT</v>
          </cell>
          <cell r="K219" t="str">
            <v>TANPA DEHIDRASI</v>
          </cell>
          <cell r="L219">
            <v>6</v>
          </cell>
          <cell r="M219">
            <v>10</v>
          </cell>
          <cell r="P219" t="str">
            <v>HIDUP</v>
          </cell>
          <cell r="R219">
            <v>2</v>
          </cell>
          <cell r="S219">
            <v>2</v>
          </cell>
          <cell r="T219" t="str">
            <v>7</v>
          </cell>
        </row>
        <row r="220">
          <cell r="E220" t="str">
            <v>P</v>
          </cell>
          <cell r="F220" t="str">
            <v>Luar Wilayah</v>
          </cell>
          <cell r="J220" t="str">
            <v>DIARE AKUT</v>
          </cell>
          <cell r="K220" t="str">
            <v>TANPA DEHIDRASI</v>
          </cell>
          <cell r="L220">
            <v>6</v>
          </cell>
          <cell r="M220">
            <v>10</v>
          </cell>
          <cell r="P220" t="str">
            <v>HIDUP</v>
          </cell>
          <cell r="R220">
            <v>64</v>
          </cell>
          <cell r="S220">
            <v>8</v>
          </cell>
          <cell r="T220" t="str">
            <v>7</v>
          </cell>
        </row>
        <row r="221">
          <cell r="E221" t="str">
            <v>L</v>
          </cell>
          <cell r="F221" t="str">
            <v>MOJOLANGU</v>
          </cell>
          <cell r="J221" t="str">
            <v>DIARE AKUT</v>
          </cell>
          <cell r="K221" t="str">
            <v>TANPA DEHIDRASI</v>
          </cell>
          <cell r="L221">
            <v>6</v>
          </cell>
          <cell r="M221">
            <v>10</v>
          </cell>
          <cell r="P221" t="str">
            <v>HIDUP</v>
          </cell>
          <cell r="R221">
            <v>7</v>
          </cell>
          <cell r="S221">
            <v>9</v>
          </cell>
          <cell r="T221" t="str">
            <v>7</v>
          </cell>
        </row>
        <row r="222">
          <cell r="E222" t="str">
            <v>L</v>
          </cell>
          <cell r="F222" t="str">
            <v>TUNJUNGSEKAR</v>
          </cell>
          <cell r="J222" t="str">
            <v>DIARE AKUT</v>
          </cell>
          <cell r="K222" t="str">
            <v>TANPA DEHIDRASI</v>
          </cell>
          <cell r="L222">
            <v>6</v>
          </cell>
          <cell r="M222">
            <v>10</v>
          </cell>
          <cell r="P222" t="str">
            <v>HIDUP</v>
          </cell>
          <cell r="R222">
            <v>52</v>
          </cell>
          <cell r="S222">
            <v>0</v>
          </cell>
          <cell r="T222" t="str">
            <v>7</v>
          </cell>
        </row>
        <row r="223">
          <cell r="E223" t="str">
            <v>L</v>
          </cell>
          <cell r="F223" t="str">
            <v>TASIKMADU</v>
          </cell>
          <cell r="J223" t="str">
            <v>DIARE AKUT</v>
          </cell>
          <cell r="K223" t="str">
            <v>TANPA DEHIDRASI</v>
          </cell>
          <cell r="L223">
            <v>6</v>
          </cell>
          <cell r="M223">
            <v>10</v>
          </cell>
          <cell r="P223" t="str">
            <v>HIDUP</v>
          </cell>
          <cell r="R223">
            <v>26</v>
          </cell>
          <cell r="S223">
            <v>9</v>
          </cell>
          <cell r="T223" t="str">
            <v>7</v>
          </cell>
        </row>
        <row r="224">
          <cell r="E224" t="str">
            <v>L</v>
          </cell>
          <cell r="F224" t="str">
            <v>Luar Wilayah</v>
          </cell>
          <cell r="J224" t="str">
            <v>DIARE AKUT</v>
          </cell>
          <cell r="K224" t="str">
            <v>TANPA DEHIDRASI</v>
          </cell>
          <cell r="L224">
            <v>6</v>
          </cell>
          <cell r="M224">
            <v>10</v>
          </cell>
          <cell r="P224" t="str">
            <v>HIDUP</v>
          </cell>
          <cell r="R224">
            <v>22</v>
          </cell>
          <cell r="S224">
            <v>11</v>
          </cell>
          <cell r="T224" t="str">
            <v>7</v>
          </cell>
        </row>
        <row r="225">
          <cell r="E225" t="str">
            <v>L</v>
          </cell>
          <cell r="F225" t="str">
            <v>MOJOLANGU</v>
          </cell>
          <cell r="J225" t="str">
            <v>DIARE AKUT</v>
          </cell>
          <cell r="K225" t="str">
            <v>TANPA DEHIDRASI</v>
          </cell>
          <cell r="L225">
            <v>6</v>
          </cell>
          <cell r="M225">
            <v>10</v>
          </cell>
          <cell r="P225" t="str">
            <v>HIDUP</v>
          </cell>
          <cell r="R225">
            <v>7</v>
          </cell>
          <cell r="S225">
            <v>7</v>
          </cell>
          <cell r="T225" t="str">
            <v>7</v>
          </cell>
        </row>
        <row r="226">
          <cell r="E226" t="str">
            <v>P</v>
          </cell>
          <cell r="F226" t="str">
            <v>Luar Wilayah</v>
          </cell>
          <cell r="J226" t="str">
            <v>DIARE AKUT</v>
          </cell>
          <cell r="K226" t="str">
            <v>TANPA DEHIDRASI</v>
          </cell>
          <cell r="L226">
            <v>6</v>
          </cell>
          <cell r="M226">
            <v>10</v>
          </cell>
          <cell r="P226" t="str">
            <v>HIDUP</v>
          </cell>
          <cell r="R226">
            <v>19</v>
          </cell>
          <cell r="S226">
            <v>7</v>
          </cell>
          <cell r="T226" t="str">
            <v>7</v>
          </cell>
        </row>
        <row r="227">
          <cell r="E227" t="str">
            <v>L</v>
          </cell>
          <cell r="F227" t="str">
            <v>TUNJUNGSEKAR</v>
          </cell>
          <cell r="J227" t="str">
            <v>DIARE AKUT</v>
          </cell>
          <cell r="K227" t="str">
            <v>TANPA DEHIDRASI</v>
          </cell>
          <cell r="L227">
            <v>6</v>
          </cell>
          <cell r="M227">
            <v>10</v>
          </cell>
          <cell r="P227" t="str">
            <v>HIDUP</v>
          </cell>
          <cell r="R227">
            <v>25</v>
          </cell>
          <cell r="S227">
            <v>1</v>
          </cell>
          <cell r="T227" t="str">
            <v>7</v>
          </cell>
        </row>
        <row r="228">
          <cell r="E228" t="str">
            <v>P</v>
          </cell>
          <cell r="F228" t="str">
            <v>MOJOLANGU</v>
          </cell>
          <cell r="J228" t="str">
            <v>DIARE AKUT</v>
          </cell>
          <cell r="K228" t="str">
            <v>TANPA DEHIDRASI</v>
          </cell>
          <cell r="L228">
            <v>6</v>
          </cell>
          <cell r="M228">
            <v>10</v>
          </cell>
          <cell r="P228" t="str">
            <v>HIDUP</v>
          </cell>
          <cell r="R228">
            <v>28</v>
          </cell>
          <cell r="S228">
            <v>8</v>
          </cell>
          <cell r="T228" t="str">
            <v>7</v>
          </cell>
        </row>
        <row r="229">
          <cell r="E229" t="str">
            <v>P</v>
          </cell>
          <cell r="F229" t="str">
            <v>TASIKMADU</v>
          </cell>
          <cell r="J229" t="str">
            <v>DIARE AKUT</v>
          </cell>
          <cell r="K229" t="str">
            <v>TANPA DEHIDRASI</v>
          </cell>
          <cell r="L229">
            <v>6</v>
          </cell>
          <cell r="M229">
            <v>10</v>
          </cell>
          <cell r="P229" t="str">
            <v>HIDUP</v>
          </cell>
          <cell r="R229">
            <v>36</v>
          </cell>
          <cell r="S229">
            <v>0</v>
          </cell>
          <cell r="T229" t="str">
            <v>7</v>
          </cell>
        </row>
        <row r="230">
          <cell r="E230" t="str">
            <v>P</v>
          </cell>
          <cell r="F230" t="str">
            <v>MOJOLANGU</v>
          </cell>
          <cell r="J230" t="str">
            <v>DIARE AKUT</v>
          </cell>
          <cell r="K230" t="str">
            <v>TANPA DEHIDRASI</v>
          </cell>
          <cell r="L230">
            <v>6</v>
          </cell>
          <cell r="M230">
            <v>10</v>
          </cell>
          <cell r="P230" t="str">
            <v>HIDUP</v>
          </cell>
          <cell r="R230">
            <v>50</v>
          </cell>
          <cell r="S230">
            <v>10</v>
          </cell>
          <cell r="T230" t="str">
            <v>7</v>
          </cell>
        </row>
        <row r="231">
          <cell r="E231" t="str">
            <v>P</v>
          </cell>
          <cell r="F231" t="str">
            <v>Luar Wilayah</v>
          </cell>
          <cell r="J231" t="str">
            <v>DIARE AKUT</v>
          </cell>
          <cell r="K231" t="str">
            <v>TANPA DEHIDRASI</v>
          </cell>
          <cell r="L231">
            <v>6</v>
          </cell>
          <cell r="M231">
            <v>10</v>
          </cell>
          <cell r="P231" t="str">
            <v>HIDUP</v>
          </cell>
          <cell r="R231">
            <v>34</v>
          </cell>
          <cell r="S231">
            <v>4</v>
          </cell>
          <cell r="T231" t="str">
            <v>7</v>
          </cell>
        </row>
        <row r="232">
          <cell r="E232" t="str">
            <v>L</v>
          </cell>
          <cell r="F232" t="str">
            <v>Luar Wilayah</v>
          </cell>
          <cell r="J232" t="str">
            <v>DIARE AKUT</v>
          </cell>
          <cell r="K232" t="str">
            <v>TANPA DEHIDRASI</v>
          </cell>
          <cell r="L232">
            <v>6</v>
          </cell>
          <cell r="M232">
            <v>10</v>
          </cell>
          <cell r="P232" t="str">
            <v>HIDUP</v>
          </cell>
          <cell r="R232">
            <v>65</v>
          </cell>
          <cell r="S232">
            <v>8</v>
          </cell>
          <cell r="T232" t="str">
            <v>7</v>
          </cell>
        </row>
        <row r="233">
          <cell r="E233" t="str">
            <v>L</v>
          </cell>
          <cell r="F233" t="str">
            <v>TUNJUNGSEKAR</v>
          </cell>
          <cell r="J233" t="str">
            <v>DIARE AKUT</v>
          </cell>
          <cell r="K233" t="str">
            <v>TANPA DEHIDRASI</v>
          </cell>
          <cell r="L233">
            <v>6</v>
          </cell>
          <cell r="M233">
            <v>10</v>
          </cell>
          <cell r="P233" t="str">
            <v>HIDUP</v>
          </cell>
          <cell r="R233">
            <v>2</v>
          </cell>
          <cell r="S233">
            <v>0</v>
          </cell>
          <cell r="T233" t="str">
            <v>7</v>
          </cell>
        </row>
        <row r="234">
          <cell r="E234" t="str">
            <v>P</v>
          </cell>
          <cell r="F234" t="str">
            <v>TUNJUNGSEKAR</v>
          </cell>
          <cell r="J234" t="str">
            <v>DIARE AKUT</v>
          </cell>
          <cell r="K234" t="str">
            <v>TANPA DEHIDRASI</v>
          </cell>
          <cell r="L234">
            <v>6</v>
          </cell>
          <cell r="M234">
            <v>10</v>
          </cell>
          <cell r="P234" t="str">
            <v>HIDUP</v>
          </cell>
          <cell r="R234">
            <v>17</v>
          </cell>
          <cell r="S234">
            <v>2</v>
          </cell>
          <cell r="T234" t="str">
            <v>7</v>
          </cell>
        </row>
        <row r="235">
          <cell r="E235" t="str">
            <v>P</v>
          </cell>
          <cell r="F235" t="str">
            <v>TASIKMADU</v>
          </cell>
          <cell r="J235" t="str">
            <v>DIARE AKUT</v>
          </cell>
          <cell r="K235" t="str">
            <v>TANPA DEHIDRASI</v>
          </cell>
          <cell r="L235">
            <v>6</v>
          </cell>
          <cell r="M235">
            <v>10</v>
          </cell>
          <cell r="P235" t="str">
            <v>HIDUP</v>
          </cell>
          <cell r="R235">
            <v>30</v>
          </cell>
          <cell r="S235">
            <v>3</v>
          </cell>
          <cell r="T235" t="str">
            <v>8</v>
          </cell>
        </row>
        <row r="236">
          <cell r="E236" t="str">
            <v>P</v>
          </cell>
          <cell r="F236" t="str">
            <v>MOJOLANGU</v>
          </cell>
          <cell r="J236" t="str">
            <v>DIARE AKUT</v>
          </cell>
          <cell r="K236" t="str">
            <v>TANPA DEHIDRASI</v>
          </cell>
          <cell r="L236">
            <v>6</v>
          </cell>
          <cell r="M236">
            <v>10</v>
          </cell>
          <cell r="P236" t="str">
            <v>HIDUP</v>
          </cell>
          <cell r="R236">
            <v>26</v>
          </cell>
          <cell r="S236">
            <v>3</v>
          </cell>
          <cell r="T236" t="str">
            <v>8</v>
          </cell>
        </row>
        <row r="237">
          <cell r="E237" t="str">
            <v>L</v>
          </cell>
          <cell r="F237" t="str">
            <v>Luar Wilayah</v>
          </cell>
          <cell r="J237" t="str">
            <v>DIARE AKUT</v>
          </cell>
          <cell r="K237" t="str">
            <v>TANPA DEHIDRASI</v>
          </cell>
          <cell r="L237">
            <v>6</v>
          </cell>
          <cell r="M237">
            <v>10</v>
          </cell>
          <cell r="P237" t="str">
            <v>HIDUP</v>
          </cell>
          <cell r="R237">
            <v>55</v>
          </cell>
          <cell r="S237">
            <v>1</v>
          </cell>
          <cell r="T237" t="str">
            <v>8</v>
          </cell>
        </row>
        <row r="238">
          <cell r="E238" t="str">
            <v>P</v>
          </cell>
          <cell r="F238" t="str">
            <v>TUNJUNGSEKAR</v>
          </cell>
          <cell r="J238" t="str">
            <v>DIARE AKUT</v>
          </cell>
          <cell r="K238" t="str">
            <v>TANPA DEHIDRASI</v>
          </cell>
          <cell r="L238">
            <v>6</v>
          </cell>
          <cell r="M238">
            <v>10</v>
          </cell>
          <cell r="P238" t="str">
            <v>HIDUP</v>
          </cell>
          <cell r="R238">
            <v>23</v>
          </cell>
          <cell r="S238">
            <v>6</v>
          </cell>
          <cell r="T238" t="str">
            <v>8</v>
          </cell>
        </row>
        <row r="239">
          <cell r="E239" t="str">
            <v>L</v>
          </cell>
          <cell r="F239" t="str">
            <v>TASIKMADU</v>
          </cell>
          <cell r="J239" t="str">
            <v>DIARE AKUT</v>
          </cell>
          <cell r="K239" t="str">
            <v>TANPA DEHIDRASI</v>
          </cell>
          <cell r="L239">
            <v>6</v>
          </cell>
          <cell r="M239">
            <v>10</v>
          </cell>
          <cell r="P239" t="str">
            <v>HIDUP</v>
          </cell>
          <cell r="R239">
            <v>1</v>
          </cell>
          <cell r="S239">
            <v>1</v>
          </cell>
          <cell r="T239" t="str">
            <v>8</v>
          </cell>
        </row>
        <row r="240">
          <cell r="E240" t="str">
            <v>L</v>
          </cell>
          <cell r="F240" t="str">
            <v>Luar Wilayah</v>
          </cell>
          <cell r="J240" t="str">
            <v>DIARE AKUT</v>
          </cell>
          <cell r="K240" t="str">
            <v>TANPA DEHIDRASI</v>
          </cell>
          <cell r="L240">
            <v>6</v>
          </cell>
          <cell r="M240">
            <v>10</v>
          </cell>
          <cell r="P240" t="str">
            <v>HIDUP</v>
          </cell>
          <cell r="R240">
            <v>55</v>
          </cell>
          <cell r="S240">
            <v>1</v>
          </cell>
          <cell r="T240" t="str">
            <v>8</v>
          </cell>
        </row>
        <row r="241">
          <cell r="E241" t="str">
            <v>L</v>
          </cell>
          <cell r="F241" t="str">
            <v>MOJOLANGU</v>
          </cell>
          <cell r="J241" t="str">
            <v>DIARE AKUT</v>
          </cell>
          <cell r="K241" t="str">
            <v>TANPA DEHIDRASI</v>
          </cell>
          <cell r="L241">
            <v>6</v>
          </cell>
          <cell r="M241">
            <v>10</v>
          </cell>
          <cell r="P241" t="str">
            <v>HIDUP</v>
          </cell>
          <cell r="R241">
            <v>0</v>
          </cell>
          <cell r="S241">
            <v>9</v>
          </cell>
          <cell r="T241" t="str">
            <v>8</v>
          </cell>
        </row>
        <row r="242">
          <cell r="E242" t="str">
            <v>L</v>
          </cell>
          <cell r="F242" t="str">
            <v>Luar Wilayah</v>
          </cell>
          <cell r="J242" t="str">
            <v>DIARE AKUT</v>
          </cell>
          <cell r="K242" t="str">
            <v>TANPA DEHIDRASI</v>
          </cell>
          <cell r="L242">
            <v>6</v>
          </cell>
          <cell r="M242">
            <v>10</v>
          </cell>
          <cell r="P242" t="str">
            <v>HIDUP</v>
          </cell>
          <cell r="R242">
            <v>0</v>
          </cell>
          <cell r="S242">
            <v>7</v>
          </cell>
          <cell r="T242" t="str">
            <v>8</v>
          </cell>
        </row>
        <row r="243">
          <cell r="E243" t="str">
            <v>L</v>
          </cell>
          <cell r="F243" t="str">
            <v>MOJOLANGU</v>
          </cell>
          <cell r="J243" t="str">
            <v>DIARE AKUT</v>
          </cell>
          <cell r="K243" t="str">
            <v>TANPA DEHIDRASI</v>
          </cell>
          <cell r="L243">
            <v>6</v>
          </cell>
          <cell r="M243">
            <v>10</v>
          </cell>
          <cell r="P243" t="str">
            <v>HIDUP</v>
          </cell>
          <cell r="R243">
            <v>20</v>
          </cell>
          <cell r="S243">
            <v>11</v>
          </cell>
          <cell r="T243" t="str">
            <v>8</v>
          </cell>
        </row>
        <row r="244">
          <cell r="E244" t="str">
            <v>L</v>
          </cell>
          <cell r="F244" t="str">
            <v>TASIKMADU</v>
          </cell>
          <cell r="J244" t="str">
            <v>DIARE AKUT</v>
          </cell>
          <cell r="K244" t="str">
            <v>TANPA DEHIDRASI</v>
          </cell>
          <cell r="L244">
            <v>6</v>
          </cell>
          <cell r="M244">
            <v>10</v>
          </cell>
          <cell r="P244" t="str">
            <v>HIDUP</v>
          </cell>
          <cell r="R244">
            <v>4</v>
          </cell>
          <cell r="S244">
            <v>8</v>
          </cell>
          <cell r="T244" t="str">
            <v>8</v>
          </cell>
        </row>
        <row r="245">
          <cell r="E245" t="str">
            <v>P</v>
          </cell>
          <cell r="F245" t="str">
            <v>MOJOLANGU</v>
          </cell>
          <cell r="J245" t="str">
            <v>DIARE AKUT</v>
          </cell>
          <cell r="K245" t="str">
            <v>TANPA DEHIDRASI</v>
          </cell>
          <cell r="L245">
            <v>6</v>
          </cell>
          <cell r="M245">
            <v>10</v>
          </cell>
          <cell r="P245" t="str">
            <v>HIDUP</v>
          </cell>
          <cell r="R245">
            <v>24</v>
          </cell>
          <cell r="S245">
            <v>0</v>
          </cell>
          <cell r="T245" t="str">
            <v>8</v>
          </cell>
        </row>
        <row r="246">
          <cell r="E246" t="str">
            <v>P</v>
          </cell>
          <cell r="F246" t="str">
            <v>TUNGGULWULUNG</v>
          </cell>
          <cell r="J246" t="str">
            <v>DIARE AKUT</v>
          </cell>
          <cell r="K246" t="str">
            <v>TANPA DEHIDRASI</v>
          </cell>
          <cell r="L246">
            <v>6</v>
          </cell>
          <cell r="M246">
            <v>10</v>
          </cell>
          <cell r="P246" t="str">
            <v>HIDUP</v>
          </cell>
          <cell r="R246">
            <v>3</v>
          </cell>
          <cell r="S246">
            <v>2</v>
          </cell>
          <cell r="T246" t="str">
            <v>8</v>
          </cell>
        </row>
        <row r="247">
          <cell r="E247" t="str">
            <v>L</v>
          </cell>
          <cell r="F247" t="str">
            <v>Luar Wilayah</v>
          </cell>
          <cell r="J247" t="str">
            <v>DIARE AKUT</v>
          </cell>
          <cell r="K247" t="str">
            <v>TANPA DEHIDRASI</v>
          </cell>
          <cell r="L247">
            <v>6</v>
          </cell>
          <cell r="M247">
            <v>10</v>
          </cell>
          <cell r="P247" t="str">
            <v>HIDUP</v>
          </cell>
          <cell r="R247">
            <v>27</v>
          </cell>
          <cell r="S247">
            <v>7</v>
          </cell>
          <cell r="T247" t="str">
            <v>8</v>
          </cell>
        </row>
        <row r="248">
          <cell r="E248" t="str">
            <v>P</v>
          </cell>
          <cell r="F248" t="str">
            <v>MOJOLANGU</v>
          </cell>
          <cell r="J248" t="str">
            <v>DIARE AKUT</v>
          </cell>
          <cell r="K248" t="str">
            <v>TANPA DEHIDRASI</v>
          </cell>
          <cell r="L248">
            <v>6</v>
          </cell>
          <cell r="M248">
            <v>10</v>
          </cell>
          <cell r="P248" t="str">
            <v>HIDUP</v>
          </cell>
          <cell r="R248">
            <v>54</v>
          </cell>
          <cell r="S248">
            <v>2</v>
          </cell>
          <cell r="T248" t="str">
            <v>8</v>
          </cell>
        </row>
        <row r="249">
          <cell r="E249" t="str">
            <v>L</v>
          </cell>
          <cell r="F249" t="str">
            <v>MOJOLANGU</v>
          </cell>
          <cell r="J249" t="str">
            <v>DIARE AKUT</v>
          </cell>
          <cell r="K249" t="str">
            <v>TANPA DEHIDRASI</v>
          </cell>
          <cell r="L249">
            <v>6</v>
          </cell>
          <cell r="M249">
            <v>10</v>
          </cell>
          <cell r="P249" t="str">
            <v>HIDUP</v>
          </cell>
          <cell r="R249">
            <v>7</v>
          </cell>
          <cell r="S249">
            <v>9</v>
          </cell>
          <cell r="T249" t="str">
            <v>8</v>
          </cell>
        </row>
        <row r="250">
          <cell r="E250" t="str">
            <v>P</v>
          </cell>
          <cell r="F250" t="str">
            <v>Luar Wilayah</v>
          </cell>
          <cell r="J250" t="str">
            <v>DIARE AKUT</v>
          </cell>
          <cell r="K250" t="str">
            <v>TANPA DEHIDRASI</v>
          </cell>
          <cell r="L250">
            <v>6</v>
          </cell>
          <cell r="M250">
            <v>10</v>
          </cell>
          <cell r="P250" t="str">
            <v>HIDUP</v>
          </cell>
          <cell r="R250">
            <v>4</v>
          </cell>
          <cell r="S250">
            <v>4</v>
          </cell>
          <cell r="T250" t="str">
            <v>8</v>
          </cell>
        </row>
        <row r="251">
          <cell r="E251" t="str">
            <v>P</v>
          </cell>
          <cell r="F251" t="str">
            <v>TASIKMADU</v>
          </cell>
          <cell r="J251" t="str">
            <v>DIARE AKUT</v>
          </cell>
          <cell r="K251" t="str">
            <v>TANPA DEHIDRASI</v>
          </cell>
          <cell r="L251">
            <v>6</v>
          </cell>
          <cell r="M251">
            <v>10</v>
          </cell>
          <cell r="P251" t="str">
            <v>HIDUP</v>
          </cell>
          <cell r="R251">
            <v>72</v>
          </cell>
          <cell r="S251">
            <v>11</v>
          </cell>
          <cell r="T251" t="str">
            <v>8</v>
          </cell>
        </row>
        <row r="252">
          <cell r="E252" t="str">
            <v>L</v>
          </cell>
          <cell r="F252" t="str">
            <v>TUNJUNGSEKAR</v>
          </cell>
          <cell r="J252" t="str">
            <v>DIARE AKUT</v>
          </cell>
          <cell r="K252" t="str">
            <v>TANPA DEHIDRASI</v>
          </cell>
          <cell r="L252">
            <v>6</v>
          </cell>
          <cell r="M252">
            <v>10</v>
          </cell>
          <cell r="P252" t="str">
            <v>HIDUP</v>
          </cell>
          <cell r="R252">
            <v>47</v>
          </cell>
          <cell r="S252">
            <v>4</v>
          </cell>
          <cell r="T252" t="str">
            <v>8</v>
          </cell>
        </row>
        <row r="253">
          <cell r="E253" t="str">
            <v>L</v>
          </cell>
          <cell r="F253" t="str">
            <v>MOJOLANGU</v>
          </cell>
          <cell r="J253" t="str">
            <v>DIARE AKUT</v>
          </cell>
          <cell r="K253" t="str">
            <v>TANPA DEHIDRASI</v>
          </cell>
          <cell r="L253">
            <v>6</v>
          </cell>
          <cell r="M253">
            <v>10</v>
          </cell>
          <cell r="P253" t="str">
            <v>HIDUP</v>
          </cell>
          <cell r="R253">
            <v>3</v>
          </cell>
          <cell r="S253">
            <v>2</v>
          </cell>
          <cell r="T253" t="str">
            <v>8</v>
          </cell>
        </row>
        <row r="254">
          <cell r="E254" t="str">
            <v>P</v>
          </cell>
          <cell r="F254" t="str">
            <v>TUNJUNGSEKAR</v>
          </cell>
          <cell r="J254" t="str">
            <v>DIARE AKUT</v>
          </cell>
          <cell r="K254" t="str">
            <v>TANPA DEHIDRASI</v>
          </cell>
          <cell r="L254">
            <v>6</v>
          </cell>
          <cell r="M254">
            <v>10</v>
          </cell>
          <cell r="P254" t="str">
            <v>HIDUP</v>
          </cell>
          <cell r="R254">
            <v>3</v>
          </cell>
          <cell r="S254">
            <v>6</v>
          </cell>
          <cell r="T254" t="str">
            <v>8</v>
          </cell>
        </row>
        <row r="255">
          <cell r="E255" t="str">
            <v>L</v>
          </cell>
          <cell r="F255" t="str">
            <v>TUNJUNGSEKAR</v>
          </cell>
          <cell r="J255" t="str">
            <v>DIARE AKUT</v>
          </cell>
          <cell r="K255" t="str">
            <v>TANPA DEHIDRASI</v>
          </cell>
          <cell r="L255">
            <v>6</v>
          </cell>
          <cell r="M255">
            <v>10</v>
          </cell>
          <cell r="P255" t="str">
            <v>HIDUP</v>
          </cell>
          <cell r="R255">
            <v>30</v>
          </cell>
          <cell r="S255">
            <v>6</v>
          </cell>
          <cell r="T255" t="str">
            <v>8</v>
          </cell>
        </row>
        <row r="256">
          <cell r="E256" t="str">
            <v>P</v>
          </cell>
          <cell r="F256" t="str">
            <v>TUNJUNGSEKAR</v>
          </cell>
          <cell r="J256" t="str">
            <v>DIARE AKUT</v>
          </cell>
          <cell r="K256" t="str">
            <v>TANPA DEHIDRASI</v>
          </cell>
          <cell r="L256">
            <v>6</v>
          </cell>
          <cell r="M256">
            <v>10</v>
          </cell>
          <cell r="P256" t="str">
            <v>HIDUP</v>
          </cell>
          <cell r="R256">
            <v>7</v>
          </cell>
          <cell r="S256">
            <v>2</v>
          </cell>
          <cell r="T256" t="str">
            <v>8</v>
          </cell>
        </row>
        <row r="257">
          <cell r="E257" t="str">
            <v>L</v>
          </cell>
          <cell r="F257" t="str">
            <v>TUNJUNGSEKAR</v>
          </cell>
          <cell r="J257" t="str">
            <v>DIARE AKUT</v>
          </cell>
          <cell r="K257" t="str">
            <v>TANPA DEHIDRASI</v>
          </cell>
          <cell r="L257">
            <v>6</v>
          </cell>
          <cell r="M257">
            <v>10</v>
          </cell>
          <cell r="P257" t="str">
            <v>HIDUP</v>
          </cell>
          <cell r="R257">
            <v>15</v>
          </cell>
          <cell r="S257">
            <v>0</v>
          </cell>
          <cell r="T257" t="str">
            <v>8</v>
          </cell>
        </row>
        <row r="258">
          <cell r="E258" t="str">
            <v>P</v>
          </cell>
          <cell r="F258" t="str">
            <v>Luar Wilayah</v>
          </cell>
          <cell r="J258" t="str">
            <v>DIARE AKUT</v>
          </cell>
          <cell r="K258" t="str">
            <v>TANPA DEHIDRASI</v>
          </cell>
          <cell r="L258">
            <v>6</v>
          </cell>
          <cell r="M258">
            <v>10</v>
          </cell>
          <cell r="P258" t="str">
            <v>HIDUP</v>
          </cell>
          <cell r="R258">
            <v>51</v>
          </cell>
          <cell r="S258">
            <v>1</v>
          </cell>
          <cell r="T258" t="str">
            <v>8</v>
          </cell>
        </row>
        <row r="259">
          <cell r="E259" t="str">
            <v>P</v>
          </cell>
          <cell r="F259" t="str">
            <v>Luar Wilayah</v>
          </cell>
          <cell r="J259" t="str">
            <v>DIARE AKUT</v>
          </cell>
          <cell r="K259" t="str">
            <v>TANPA DEHIDRASI</v>
          </cell>
          <cell r="L259">
            <v>6</v>
          </cell>
          <cell r="M259">
            <v>10</v>
          </cell>
          <cell r="P259" t="str">
            <v>HIDUP</v>
          </cell>
          <cell r="R259">
            <v>27</v>
          </cell>
          <cell r="S259">
            <v>11</v>
          </cell>
          <cell r="T259" t="str">
            <v>8</v>
          </cell>
        </row>
        <row r="260">
          <cell r="E260" t="str">
            <v>L</v>
          </cell>
          <cell r="F260" t="str">
            <v>TUNJUNGSEKAR</v>
          </cell>
          <cell r="J260" t="str">
            <v>DIARE AKUT</v>
          </cell>
          <cell r="K260" t="str">
            <v>TANPA DEHIDRASI</v>
          </cell>
          <cell r="L260">
            <v>6</v>
          </cell>
          <cell r="M260">
            <v>10</v>
          </cell>
          <cell r="P260" t="str">
            <v>HIDUP</v>
          </cell>
          <cell r="R260">
            <v>14</v>
          </cell>
          <cell r="S260">
            <v>11</v>
          </cell>
          <cell r="T260" t="str">
            <v>8</v>
          </cell>
        </row>
        <row r="261">
          <cell r="E261" t="str">
            <v>L</v>
          </cell>
          <cell r="F261" t="str">
            <v>TUNJUNGSEKAR</v>
          </cell>
          <cell r="J261" t="str">
            <v>DIARE AKUT</v>
          </cell>
          <cell r="K261" t="str">
            <v>TANPA DEHIDRASI</v>
          </cell>
          <cell r="L261">
            <v>6</v>
          </cell>
          <cell r="M261">
            <v>10</v>
          </cell>
          <cell r="P261" t="str">
            <v>HIDUP</v>
          </cell>
          <cell r="R261">
            <v>5</v>
          </cell>
          <cell r="S261">
            <v>8</v>
          </cell>
          <cell r="T261" t="str">
            <v>8</v>
          </cell>
        </row>
        <row r="262">
          <cell r="E262" t="str">
            <v>P</v>
          </cell>
          <cell r="F262" t="str">
            <v>MOJOLANGU</v>
          </cell>
          <cell r="J262" t="str">
            <v>DIARE AKUT</v>
          </cell>
          <cell r="K262" t="str">
            <v>TANPA DEHIDRASI</v>
          </cell>
          <cell r="L262">
            <v>6</v>
          </cell>
          <cell r="M262">
            <v>10</v>
          </cell>
          <cell r="P262" t="str">
            <v>HIDUP</v>
          </cell>
          <cell r="R262">
            <v>27</v>
          </cell>
          <cell r="S262">
            <v>5</v>
          </cell>
          <cell r="T262" t="str">
            <v>8</v>
          </cell>
        </row>
        <row r="263">
          <cell r="E263" t="str">
            <v>P</v>
          </cell>
          <cell r="F263" t="str">
            <v>TUNJUNGSEKAR</v>
          </cell>
          <cell r="J263" t="str">
            <v>DIARE AKUT</v>
          </cell>
          <cell r="K263" t="str">
            <v>TANPA DEHIDRASI</v>
          </cell>
          <cell r="L263">
            <v>6</v>
          </cell>
          <cell r="M263">
            <v>10</v>
          </cell>
          <cell r="P263" t="str">
            <v>HIDUP</v>
          </cell>
          <cell r="R263">
            <v>2</v>
          </cell>
          <cell r="S263">
            <v>7</v>
          </cell>
          <cell r="T263" t="str">
            <v>8</v>
          </cell>
        </row>
        <row r="264">
          <cell r="E264" t="str">
            <v>L</v>
          </cell>
          <cell r="F264" t="str">
            <v>MOJOLANGU</v>
          </cell>
          <cell r="J264" t="str">
            <v>DIARE AKUT</v>
          </cell>
          <cell r="K264" t="str">
            <v>TANPA DEHIDRASI</v>
          </cell>
          <cell r="L264">
            <v>6</v>
          </cell>
          <cell r="M264">
            <v>10</v>
          </cell>
          <cell r="P264" t="str">
            <v>HIDUP</v>
          </cell>
          <cell r="R264">
            <v>13</v>
          </cell>
          <cell r="S264">
            <v>6</v>
          </cell>
          <cell r="T264" t="str">
            <v>8</v>
          </cell>
        </row>
        <row r="265">
          <cell r="E265" t="str">
            <v>L</v>
          </cell>
          <cell r="F265" t="str">
            <v>MOJOLANGU</v>
          </cell>
          <cell r="J265" t="str">
            <v>DIARE AKUT</v>
          </cell>
          <cell r="K265" t="str">
            <v>TANPA DEHIDRASI</v>
          </cell>
          <cell r="L265">
            <v>6</v>
          </cell>
          <cell r="M265">
            <v>10</v>
          </cell>
          <cell r="P265" t="str">
            <v>HIDUP</v>
          </cell>
          <cell r="R265">
            <v>26</v>
          </cell>
          <cell r="S265">
            <v>2</v>
          </cell>
          <cell r="T265" t="str">
            <v>8</v>
          </cell>
        </row>
        <row r="266">
          <cell r="E266" t="str">
            <v>L</v>
          </cell>
          <cell r="F266" t="str">
            <v>TUNJUNGSEKAR</v>
          </cell>
          <cell r="J266" t="str">
            <v>DIARE AKUT</v>
          </cell>
          <cell r="K266" t="str">
            <v>TANPA DEHIDRASI</v>
          </cell>
          <cell r="L266">
            <v>6</v>
          </cell>
          <cell r="M266">
            <v>10</v>
          </cell>
          <cell r="P266" t="str">
            <v>HIDUP</v>
          </cell>
          <cell r="R266">
            <v>62</v>
          </cell>
          <cell r="S266">
            <v>7</v>
          </cell>
          <cell r="T266" t="str">
            <v>8</v>
          </cell>
        </row>
        <row r="267">
          <cell r="E267" t="str">
            <v>P</v>
          </cell>
          <cell r="F267" t="str">
            <v>TUNJUNGSEKAR</v>
          </cell>
          <cell r="J267" t="str">
            <v>DIARE AKUT</v>
          </cell>
          <cell r="K267" t="str">
            <v>TANPA DEHIDRASI</v>
          </cell>
          <cell r="L267">
            <v>6</v>
          </cell>
          <cell r="M267">
            <v>10</v>
          </cell>
          <cell r="P267" t="str">
            <v>HIDUP</v>
          </cell>
          <cell r="R267">
            <v>55</v>
          </cell>
          <cell r="S267">
            <v>10</v>
          </cell>
          <cell r="T267" t="str">
            <v>8</v>
          </cell>
        </row>
        <row r="268">
          <cell r="E268" t="str">
            <v>L</v>
          </cell>
          <cell r="F268" t="str">
            <v>TASIKMADU</v>
          </cell>
          <cell r="J268" t="str">
            <v>DIARE AKUT</v>
          </cell>
          <cell r="K268" t="str">
            <v>TANPA DEHIDRASI</v>
          </cell>
          <cell r="L268">
            <v>6</v>
          </cell>
          <cell r="M268">
            <v>10</v>
          </cell>
          <cell r="P268" t="str">
            <v>HIDUP</v>
          </cell>
          <cell r="R268">
            <v>49</v>
          </cell>
          <cell r="S268">
            <v>2</v>
          </cell>
          <cell r="T268" t="str">
            <v>8</v>
          </cell>
        </row>
        <row r="269">
          <cell r="E269" t="str">
            <v>P</v>
          </cell>
          <cell r="F269" t="str">
            <v>TUNJUNGSEKAR</v>
          </cell>
          <cell r="J269" t="str">
            <v>DIARE AKUT</v>
          </cell>
          <cell r="K269" t="str">
            <v>TANPA DEHIDRASI</v>
          </cell>
          <cell r="L269">
            <v>6</v>
          </cell>
          <cell r="M269">
            <v>10</v>
          </cell>
          <cell r="P269" t="str">
            <v>HIDUP</v>
          </cell>
          <cell r="R269">
            <v>6</v>
          </cell>
          <cell r="S269">
            <v>1</v>
          </cell>
          <cell r="T269" t="str">
            <v>8</v>
          </cell>
        </row>
        <row r="270">
          <cell r="E270" t="str">
            <v>p</v>
          </cell>
          <cell r="F270" t="str">
            <v>MOJOLANGU</v>
          </cell>
          <cell r="J270" t="str">
            <v>DIARE AKUT</v>
          </cell>
          <cell r="K270" t="str">
            <v>TANPA DEHIDRASI</v>
          </cell>
          <cell r="L270">
            <v>6</v>
          </cell>
          <cell r="M270">
            <v>10</v>
          </cell>
          <cell r="P270" t="str">
            <v>HIDUP</v>
          </cell>
          <cell r="R270">
            <v>6</v>
          </cell>
          <cell r="S270">
            <v>7</v>
          </cell>
          <cell r="T270" t="str">
            <v>8</v>
          </cell>
        </row>
        <row r="271">
          <cell r="E271" t="str">
            <v>P</v>
          </cell>
          <cell r="F271" t="str">
            <v>MOJOLANGU</v>
          </cell>
          <cell r="J271" t="str">
            <v>DIARE AKUT</v>
          </cell>
          <cell r="K271" t="str">
            <v>TANPA DEHIDRASI</v>
          </cell>
          <cell r="L271">
            <v>6</v>
          </cell>
          <cell r="M271">
            <v>10</v>
          </cell>
          <cell r="P271" t="str">
            <v>HIDUP</v>
          </cell>
          <cell r="R271">
            <v>2</v>
          </cell>
          <cell r="S271">
            <v>8</v>
          </cell>
          <cell r="T271" t="str">
            <v>8</v>
          </cell>
        </row>
        <row r="272">
          <cell r="E272" t="str">
            <v>P</v>
          </cell>
          <cell r="F272" t="str">
            <v>Luar Wilayah</v>
          </cell>
          <cell r="J272" t="str">
            <v>DIARE AKUT</v>
          </cell>
          <cell r="K272" t="str">
            <v>TANPA DEHIDRASI</v>
          </cell>
          <cell r="L272">
            <v>6</v>
          </cell>
          <cell r="M272">
            <v>10</v>
          </cell>
          <cell r="P272" t="str">
            <v>HIDUP</v>
          </cell>
          <cell r="R272">
            <v>23</v>
          </cell>
          <cell r="S272">
            <v>7</v>
          </cell>
          <cell r="T272" t="str">
            <v>8</v>
          </cell>
        </row>
        <row r="273">
          <cell r="E273" t="str">
            <v>P</v>
          </cell>
          <cell r="F273" t="str">
            <v>Luar Wilayah</v>
          </cell>
          <cell r="J273" t="str">
            <v>DIARE AKUT</v>
          </cell>
          <cell r="K273" t="str">
            <v>TANPA DEHIDRASI</v>
          </cell>
          <cell r="L273">
            <v>6</v>
          </cell>
          <cell r="M273">
            <v>10</v>
          </cell>
          <cell r="P273" t="str">
            <v>HIDUP</v>
          </cell>
          <cell r="R273">
            <v>18</v>
          </cell>
          <cell r="S273">
            <v>9</v>
          </cell>
          <cell r="T273" t="str">
            <v>8</v>
          </cell>
        </row>
        <row r="274">
          <cell r="E274" t="str">
            <v>L</v>
          </cell>
          <cell r="F274" t="str">
            <v>Luar Wilayah</v>
          </cell>
          <cell r="J274" t="str">
            <v>DIARE AKUT</v>
          </cell>
          <cell r="K274" t="str">
            <v>TANPA DEHIDRASI</v>
          </cell>
          <cell r="L274">
            <v>6</v>
          </cell>
          <cell r="M274">
            <v>10</v>
          </cell>
          <cell r="P274" t="str">
            <v>HIDUP</v>
          </cell>
          <cell r="R274">
            <v>25</v>
          </cell>
          <cell r="S274">
            <v>6</v>
          </cell>
          <cell r="T274" t="str">
            <v>8</v>
          </cell>
        </row>
        <row r="275">
          <cell r="E275" t="str">
            <v>P</v>
          </cell>
          <cell r="F275" t="str">
            <v>TUNJUNGSEKAR</v>
          </cell>
          <cell r="J275" t="str">
            <v>DIARE AKUT</v>
          </cell>
          <cell r="K275" t="str">
            <v>TANPA DEHIDRASI</v>
          </cell>
          <cell r="L275">
            <v>6</v>
          </cell>
          <cell r="M275">
            <v>10</v>
          </cell>
          <cell r="P275" t="str">
            <v>HIDUP</v>
          </cell>
          <cell r="R275">
            <v>2</v>
          </cell>
          <cell r="S275">
            <v>6</v>
          </cell>
          <cell r="T275" t="str">
            <v>8</v>
          </cell>
        </row>
        <row r="276">
          <cell r="E276" t="str">
            <v>P</v>
          </cell>
          <cell r="F276" t="str">
            <v>TUNGGULWULUNG</v>
          </cell>
          <cell r="J276" t="str">
            <v>DIARE AKUT</v>
          </cell>
          <cell r="K276" t="str">
            <v>TANPA DEHIDRASI</v>
          </cell>
          <cell r="L276">
            <v>6</v>
          </cell>
          <cell r="M276">
            <v>10</v>
          </cell>
          <cell r="P276" t="str">
            <v>HIDUP</v>
          </cell>
          <cell r="R276">
            <v>21</v>
          </cell>
          <cell r="S276">
            <v>2</v>
          </cell>
          <cell r="T276" t="str">
            <v>8</v>
          </cell>
        </row>
        <row r="277">
          <cell r="E277" t="str">
            <v>L</v>
          </cell>
          <cell r="F277" t="str">
            <v>Luar Wilayah</v>
          </cell>
          <cell r="J277" t="str">
            <v>DIARE AKUT</v>
          </cell>
          <cell r="K277" t="str">
            <v>TANPA DEHIDRASI</v>
          </cell>
          <cell r="L277">
            <v>6</v>
          </cell>
          <cell r="M277">
            <v>10</v>
          </cell>
          <cell r="P277" t="str">
            <v>HIDUP</v>
          </cell>
          <cell r="R277">
            <v>36</v>
          </cell>
          <cell r="S277">
            <v>8</v>
          </cell>
          <cell r="T277" t="str">
            <v>8</v>
          </cell>
        </row>
        <row r="278">
          <cell r="E278" t="str">
            <v>L</v>
          </cell>
          <cell r="F278" t="str">
            <v>TUNJUNGSEKAR</v>
          </cell>
          <cell r="J278" t="str">
            <v>DIARE AKUT</v>
          </cell>
          <cell r="K278" t="str">
            <v>TANPA DEHIDRASI</v>
          </cell>
          <cell r="L278">
            <v>6</v>
          </cell>
          <cell r="M278">
            <v>10</v>
          </cell>
          <cell r="P278" t="str">
            <v>HIDUP</v>
          </cell>
          <cell r="R278">
            <v>2</v>
          </cell>
          <cell r="S278">
            <v>10</v>
          </cell>
          <cell r="T278" t="str">
            <v>8</v>
          </cell>
        </row>
        <row r="279">
          <cell r="E279" t="str">
            <v>P</v>
          </cell>
          <cell r="F279" t="str">
            <v>Luar Wilayah</v>
          </cell>
          <cell r="J279" t="str">
            <v>DIARE AKUT</v>
          </cell>
          <cell r="K279" t="str">
            <v>TANPA DEHIDRASI</v>
          </cell>
          <cell r="L279">
            <v>6</v>
          </cell>
          <cell r="M279">
            <v>10</v>
          </cell>
          <cell r="P279" t="str">
            <v>HIDUP</v>
          </cell>
          <cell r="R279">
            <v>0</v>
          </cell>
          <cell r="S279">
            <v>0</v>
          </cell>
          <cell r="T279" t="str">
            <v>8</v>
          </cell>
        </row>
        <row r="280">
          <cell r="E280" t="str">
            <v>P</v>
          </cell>
          <cell r="F280" t="str">
            <v>MOJOLANGU</v>
          </cell>
          <cell r="J280" t="str">
            <v>DIARE AKUT</v>
          </cell>
          <cell r="K280" t="str">
            <v>TANPA DEHIDRASI</v>
          </cell>
          <cell r="L280">
            <v>6</v>
          </cell>
          <cell r="M280">
            <v>10</v>
          </cell>
          <cell r="P280" t="str">
            <v>HIDUP</v>
          </cell>
          <cell r="R280">
            <v>61</v>
          </cell>
          <cell r="S280">
            <v>8</v>
          </cell>
          <cell r="T280" t="str">
            <v>9</v>
          </cell>
        </row>
        <row r="281">
          <cell r="E281" t="str">
            <v>P</v>
          </cell>
          <cell r="F281" t="str">
            <v>Luar Wilayah</v>
          </cell>
          <cell r="J281" t="str">
            <v>DIARE AKUT</v>
          </cell>
          <cell r="K281" t="str">
            <v>TANPA DEHIDRASI</v>
          </cell>
          <cell r="L281">
            <v>6</v>
          </cell>
          <cell r="M281">
            <v>10</v>
          </cell>
          <cell r="P281" t="str">
            <v>HIDUP</v>
          </cell>
          <cell r="R281">
            <v>80</v>
          </cell>
          <cell r="S281">
            <v>8</v>
          </cell>
          <cell r="T281" t="str">
            <v>9</v>
          </cell>
        </row>
        <row r="282">
          <cell r="E282" t="str">
            <v>P</v>
          </cell>
          <cell r="F282" t="str">
            <v>Luar Wilayah</v>
          </cell>
          <cell r="J282" t="str">
            <v>DIARE AKUT</v>
          </cell>
          <cell r="K282" t="str">
            <v>TANPA DEHIDRASI</v>
          </cell>
          <cell r="L282">
            <v>6</v>
          </cell>
          <cell r="M282">
            <v>10</v>
          </cell>
          <cell r="P282" t="str">
            <v>HIDUP</v>
          </cell>
          <cell r="R282">
            <v>24</v>
          </cell>
          <cell r="S282">
            <v>3</v>
          </cell>
          <cell r="T282" t="str">
            <v>9</v>
          </cell>
        </row>
        <row r="283">
          <cell r="E283" t="str">
            <v>P</v>
          </cell>
          <cell r="F283" t="str">
            <v>TUNJUNGSEKAR</v>
          </cell>
          <cell r="J283" t="str">
            <v>DIARE AKUT</v>
          </cell>
          <cell r="K283" t="str">
            <v>TANPA DEHIDRASI</v>
          </cell>
          <cell r="L283">
            <v>6</v>
          </cell>
          <cell r="M283">
            <v>10</v>
          </cell>
          <cell r="P283" t="str">
            <v>HIDUP</v>
          </cell>
          <cell r="R283">
            <v>34</v>
          </cell>
          <cell r="S283">
            <v>9</v>
          </cell>
          <cell r="T283" t="str">
            <v>9</v>
          </cell>
        </row>
        <row r="284">
          <cell r="E284" t="str">
            <v>L</v>
          </cell>
          <cell r="F284" t="str">
            <v>MOJOLANGU</v>
          </cell>
          <cell r="J284" t="str">
            <v>DIARE AKUT</v>
          </cell>
          <cell r="K284" t="str">
            <v>TANPA DEHIDRASI</v>
          </cell>
          <cell r="L284">
            <v>6</v>
          </cell>
          <cell r="M284">
            <v>10</v>
          </cell>
          <cell r="P284" t="str">
            <v>HIDUP</v>
          </cell>
          <cell r="R284">
            <v>32</v>
          </cell>
          <cell r="S284">
            <v>7</v>
          </cell>
          <cell r="T284" t="str">
            <v>9</v>
          </cell>
        </row>
        <row r="285">
          <cell r="E285" t="str">
            <v>P</v>
          </cell>
          <cell r="F285" t="str">
            <v>TUNJUNGSEKAR</v>
          </cell>
          <cell r="J285" t="str">
            <v>DIARE AKUT</v>
          </cell>
          <cell r="K285" t="str">
            <v>TANPA DEHIDRASI</v>
          </cell>
          <cell r="L285">
            <v>6</v>
          </cell>
          <cell r="M285">
            <v>10</v>
          </cell>
          <cell r="P285" t="str">
            <v>HIDUP</v>
          </cell>
          <cell r="R285">
            <v>17</v>
          </cell>
          <cell r="S285">
            <v>6</v>
          </cell>
          <cell r="T285" t="str">
            <v>9</v>
          </cell>
        </row>
        <row r="286">
          <cell r="E286" t="str">
            <v>L</v>
          </cell>
          <cell r="F286" t="str">
            <v>MOJOLANGU</v>
          </cell>
          <cell r="J286" t="str">
            <v>DIARE AKUT</v>
          </cell>
          <cell r="K286" t="str">
            <v>TANPA DEHIDRASI</v>
          </cell>
          <cell r="L286">
            <v>6</v>
          </cell>
          <cell r="M286">
            <v>10</v>
          </cell>
          <cell r="P286" t="str">
            <v>HIDUP</v>
          </cell>
          <cell r="R286">
            <v>33</v>
          </cell>
          <cell r="S286">
            <v>0</v>
          </cell>
          <cell r="T286" t="str">
            <v>9</v>
          </cell>
        </row>
        <row r="287">
          <cell r="E287" t="str">
            <v>L</v>
          </cell>
          <cell r="F287" t="str">
            <v>MOJOLANGU</v>
          </cell>
          <cell r="J287" t="str">
            <v>DIARE AKUT</v>
          </cell>
          <cell r="K287" t="str">
            <v>TANPA DEHIDRASI</v>
          </cell>
          <cell r="L287">
            <v>6</v>
          </cell>
          <cell r="M287">
            <v>10</v>
          </cell>
          <cell r="P287" t="str">
            <v>HIDUP</v>
          </cell>
          <cell r="R287">
            <v>17</v>
          </cell>
          <cell r="S287">
            <v>7</v>
          </cell>
          <cell r="T287" t="str">
            <v>9</v>
          </cell>
        </row>
        <row r="288">
          <cell r="E288" t="str">
            <v>P</v>
          </cell>
          <cell r="F288" t="str">
            <v>MOJOLANGU</v>
          </cell>
          <cell r="J288" t="str">
            <v>DIARE AKUT</v>
          </cell>
          <cell r="K288" t="str">
            <v>TANPA DEHIDRASI</v>
          </cell>
          <cell r="L288">
            <v>6</v>
          </cell>
          <cell r="M288">
            <v>10</v>
          </cell>
          <cell r="P288" t="str">
            <v>HIDUP</v>
          </cell>
          <cell r="R288">
            <v>29</v>
          </cell>
          <cell r="S288">
            <v>6</v>
          </cell>
          <cell r="T288" t="str">
            <v>9</v>
          </cell>
        </row>
        <row r="289">
          <cell r="E289" t="str">
            <v>P</v>
          </cell>
          <cell r="F289" t="str">
            <v>TUNJUNGSEKAR</v>
          </cell>
          <cell r="J289" t="str">
            <v>DIARE AKUT</v>
          </cell>
          <cell r="K289" t="str">
            <v>TANPA DEHIDRASI</v>
          </cell>
          <cell r="L289">
            <v>6</v>
          </cell>
          <cell r="M289">
            <v>10</v>
          </cell>
          <cell r="P289" t="str">
            <v>HIDUP</v>
          </cell>
          <cell r="R289">
            <v>47</v>
          </cell>
          <cell r="S289">
            <v>6</v>
          </cell>
          <cell r="T289" t="str">
            <v>9</v>
          </cell>
        </row>
        <row r="290">
          <cell r="E290" t="str">
            <v>L</v>
          </cell>
          <cell r="F290" t="str">
            <v>MOJOLANGU</v>
          </cell>
          <cell r="J290" t="str">
            <v>DIARE AKUT</v>
          </cell>
          <cell r="K290" t="str">
            <v>TANPA DEHIDRASI</v>
          </cell>
          <cell r="L290">
            <v>6</v>
          </cell>
          <cell r="M290">
            <v>10</v>
          </cell>
          <cell r="P290" t="str">
            <v>HIDUP</v>
          </cell>
          <cell r="R290">
            <v>2</v>
          </cell>
          <cell r="S290">
            <v>3</v>
          </cell>
          <cell r="T290" t="str">
            <v>9</v>
          </cell>
        </row>
        <row r="291">
          <cell r="E291" t="str">
            <v>P</v>
          </cell>
          <cell r="F291" t="str">
            <v>TUNJUNGSEKAR</v>
          </cell>
          <cell r="J291" t="str">
            <v>DIARE AKUT</v>
          </cell>
          <cell r="K291" t="str">
            <v>TANPA DEHIDRASI</v>
          </cell>
          <cell r="L291">
            <v>6</v>
          </cell>
          <cell r="M291">
            <v>10</v>
          </cell>
          <cell r="P291" t="str">
            <v>HIDUP</v>
          </cell>
          <cell r="R291">
            <v>20</v>
          </cell>
          <cell r="S291">
            <v>3</v>
          </cell>
          <cell r="T291" t="str">
            <v>9</v>
          </cell>
        </row>
        <row r="292">
          <cell r="E292" t="str">
            <v>P</v>
          </cell>
          <cell r="F292" t="str">
            <v>TUNJUNGSEKAR</v>
          </cell>
          <cell r="J292" t="str">
            <v>DIARE AKUT</v>
          </cell>
          <cell r="K292" t="str">
            <v>TANPA DEHIDRASI</v>
          </cell>
          <cell r="L292">
            <v>6</v>
          </cell>
          <cell r="M292">
            <v>10</v>
          </cell>
          <cell r="P292" t="str">
            <v>HIDUP</v>
          </cell>
          <cell r="R292">
            <v>9</v>
          </cell>
          <cell r="S292">
            <v>11</v>
          </cell>
          <cell r="T292" t="str">
            <v>9</v>
          </cell>
        </row>
        <row r="293">
          <cell r="E293" t="str">
            <v>L</v>
          </cell>
          <cell r="F293" t="str">
            <v>MOJOLANGU</v>
          </cell>
          <cell r="J293" t="str">
            <v>DIARE AKUT</v>
          </cell>
          <cell r="K293" t="str">
            <v>TANPA DEHIDRASI</v>
          </cell>
          <cell r="L293">
            <v>6</v>
          </cell>
          <cell r="M293">
            <v>10</v>
          </cell>
          <cell r="P293" t="str">
            <v>HIDUP</v>
          </cell>
          <cell r="R293">
            <v>37</v>
          </cell>
          <cell r="S293">
            <v>2</v>
          </cell>
          <cell r="T293" t="str">
            <v>9</v>
          </cell>
        </row>
        <row r="294">
          <cell r="E294" t="str">
            <v>L</v>
          </cell>
          <cell r="F294" t="str">
            <v>Luar Wilayah</v>
          </cell>
          <cell r="J294" t="str">
            <v>DIARE AKUT</v>
          </cell>
          <cell r="K294" t="str">
            <v>TANPA DEHIDRASI</v>
          </cell>
          <cell r="L294">
            <v>6</v>
          </cell>
          <cell r="M294">
            <v>10</v>
          </cell>
          <cell r="P294" t="str">
            <v>HIDUP</v>
          </cell>
          <cell r="R294">
            <v>23</v>
          </cell>
          <cell r="S294">
            <v>4</v>
          </cell>
          <cell r="T294" t="str">
            <v>9</v>
          </cell>
        </row>
        <row r="295">
          <cell r="E295" t="str">
            <v>L</v>
          </cell>
          <cell r="F295" t="str">
            <v>TUNGGULWULUNG</v>
          </cell>
          <cell r="J295" t="str">
            <v>DIARE AKUT</v>
          </cell>
          <cell r="K295" t="str">
            <v>TANPA DEHIDRASI</v>
          </cell>
          <cell r="L295">
            <v>6</v>
          </cell>
          <cell r="M295">
            <v>10</v>
          </cell>
          <cell r="P295" t="str">
            <v>HIDUP</v>
          </cell>
          <cell r="R295">
            <v>1</v>
          </cell>
          <cell r="S295">
            <v>0</v>
          </cell>
          <cell r="T295" t="str">
            <v>9</v>
          </cell>
        </row>
        <row r="296">
          <cell r="E296" t="str">
            <v>L</v>
          </cell>
          <cell r="F296" t="str">
            <v>MOJOLANGU</v>
          </cell>
          <cell r="J296" t="str">
            <v>DIARE AKUT</v>
          </cell>
          <cell r="K296" t="str">
            <v>TANPA DEHIDRASI</v>
          </cell>
          <cell r="L296">
            <v>6</v>
          </cell>
          <cell r="M296">
            <v>10</v>
          </cell>
          <cell r="P296" t="str">
            <v>HIDUP</v>
          </cell>
          <cell r="R296">
            <v>23</v>
          </cell>
          <cell r="S296">
            <v>6</v>
          </cell>
          <cell r="T296" t="str">
            <v>9</v>
          </cell>
        </row>
        <row r="297">
          <cell r="E297" t="str">
            <v>L</v>
          </cell>
          <cell r="F297" t="str">
            <v>TUNJUNGSEKAR</v>
          </cell>
          <cell r="J297" t="str">
            <v>DIARE AKUT</v>
          </cell>
          <cell r="K297" t="str">
            <v>TANPA DEHIDRASI</v>
          </cell>
          <cell r="L297">
            <v>6</v>
          </cell>
          <cell r="M297">
            <v>10</v>
          </cell>
          <cell r="P297" t="str">
            <v>HIDUP</v>
          </cell>
          <cell r="R297">
            <v>13</v>
          </cell>
          <cell r="S297">
            <v>10</v>
          </cell>
          <cell r="T297" t="str">
            <v>9</v>
          </cell>
        </row>
        <row r="298">
          <cell r="E298" t="str">
            <v>P</v>
          </cell>
          <cell r="F298" t="str">
            <v>MOJOLANGU</v>
          </cell>
          <cell r="J298" t="str">
            <v>DIARE AKUT</v>
          </cell>
          <cell r="K298" t="str">
            <v>TANPA DEHIDRASI</v>
          </cell>
          <cell r="L298">
            <v>6</v>
          </cell>
          <cell r="M298">
            <v>10</v>
          </cell>
          <cell r="P298" t="str">
            <v>HIDUP</v>
          </cell>
          <cell r="R298">
            <v>74</v>
          </cell>
          <cell r="S298">
            <v>8</v>
          </cell>
          <cell r="T298" t="str">
            <v>9</v>
          </cell>
        </row>
        <row r="299">
          <cell r="E299" t="str">
            <v>L</v>
          </cell>
          <cell r="F299" t="str">
            <v>MOJOLANGU</v>
          </cell>
          <cell r="J299" t="str">
            <v>DIARE AKUT</v>
          </cell>
          <cell r="K299" t="str">
            <v>TANPA DEHIDRASI</v>
          </cell>
          <cell r="L299">
            <v>6</v>
          </cell>
          <cell r="M299">
            <v>10</v>
          </cell>
          <cell r="P299" t="str">
            <v>HIDUP</v>
          </cell>
          <cell r="R299">
            <v>47</v>
          </cell>
          <cell r="S299">
            <v>2</v>
          </cell>
          <cell r="T299" t="str">
            <v>9</v>
          </cell>
        </row>
        <row r="300">
          <cell r="E300" t="str">
            <v>P</v>
          </cell>
          <cell r="F300" t="str">
            <v>TUNJUNGSEKAR</v>
          </cell>
          <cell r="J300" t="str">
            <v>DIARE AKUT</v>
          </cell>
          <cell r="K300" t="str">
            <v>TANPA DEHIDRASI</v>
          </cell>
          <cell r="L300">
            <v>6</v>
          </cell>
          <cell r="M300">
            <v>10</v>
          </cell>
          <cell r="P300" t="str">
            <v>HIDUP</v>
          </cell>
          <cell r="R300">
            <v>43</v>
          </cell>
          <cell r="S300">
            <v>6</v>
          </cell>
          <cell r="T300" t="str">
            <v>9</v>
          </cell>
        </row>
        <row r="301">
          <cell r="E301" t="str">
            <v>P</v>
          </cell>
          <cell r="F301" t="str">
            <v>MOJOLANGU</v>
          </cell>
          <cell r="J301" t="str">
            <v>DIARE AKUT</v>
          </cell>
          <cell r="K301" t="str">
            <v>TANPA DEHIDRASI</v>
          </cell>
          <cell r="L301">
            <v>6</v>
          </cell>
          <cell r="M301">
            <v>10</v>
          </cell>
          <cell r="P301" t="str">
            <v>HIDUP</v>
          </cell>
          <cell r="R301">
            <v>1</v>
          </cell>
          <cell r="S301">
            <v>7</v>
          </cell>
          <cell r="T301" t="str">
            <v>9</v>
          </cell>
        </row>
        <row r="302">
          <cell r="E302" t="str">
            <v>P</v>
          </cell>
          <cell r="F302" t="str">
            <v>TASIKMADU</v>
          </cell>
          <cell r="J302" t="str">
            <v>DIARE AKUT</v>
          </cell>
          <cell r="K302" t="str">
            <v>TANPA DEHIDRASI</v>
          </cell>
          <cell r="L302">
            <v>6</v>
          </cell>
          <cell r="M302">
            <v>10</v>
          </cell>
          <cell r="P302" t="str">
            <v>HIDUP</v>
          </cell>
          <cell r="R302">
            <v>4</v>
          </cell>
          <cell r="S302">
            <v>10</v>
          </cell>
          <cell r="T302" t="str">
            <v>9</v>
          </cell>
        </row>
        <row r="303">
          <cell r="E303" t="str">
            <v>P</v>
          </cell>
          <cell r="F303" t="str">
            <v>MOJOLANGU</v>
          </cell>
          <cell r="J303" t="str">
            <v>DIARE AKUT</v>
          </cell>
          <cell r="K303" t="str">
            <v>TANPA DEHIDRASI</v>
          </cell>
          <cell r="L303">
            <v>6</v>
          </cell>
          <cell r="M303">
            <v>10</v>
          </cell>
          <cell r="P303" t="str">
            <v>HIDUP</v>
          </cell>
          <cell r="R303">
            <v>1</v>
          </cell>
          <cell r="S303">
            <v>8</v>
          </cell>
          <cell r="T303" t="str">
            <v>9</v>
          </cell>
        </row>
        <row r="304">
          <cell r="E304" t="str">
            <v>L</v>
          </cell>
          <cell r="F304" t="str">
            <v>TUNJUNGSEKAR</v>
          </cell>
          <cell r="J304" t="str">
            <v>DIARE AKUT</v>
          </cell>
          <cell r="K304" t="str">
            <v>TANPA DEHIDRASI</v>
          </cell>
          <cell r="L304">
            <v>6</v>
          </cell>
          <cell r="M304">
            <v>10</v>
          </cell>
          <cell r="P304" t="str">
            <v>HIDUP</v>
          </cell>
          <cell r="R304">
            <v>31</v>
          </cell>
          <cell r="S304">
            <v>1</v>
          </cell>
          <cell r="T304" t="str">
            <v>9</v>
          </cell>
        </row>
        <row r="305">
          <cell r="E305" t="str">
            <v>L</v>
          </cell>
          <cell r="F305" t="str">
            <v>TUNJUNGSEKAR</v>
          </cell>
          <cell r="J305" t="str">
            <v>DIARE AKUT</v>
          </cell>
          <cell r="K305" t="str">
            <v>TANPA DEHIDRASI</v>
          </cell>
          <cell r="L305">
            <v>6</v>
          </cell>
          <cell r="M305">
            <v>10</v>
          </cell>
          <cell r="P305" t="str">
            <v>HIDUP</v>
          </cell>
          <cell r="R305">
            <v>29</v>
          </cell>
          <cell r="S305">
            <v>3</v>
          </cell>
          <cell r="T305" t="str">
            <v>9</v>
          </cell>
        </row>
        <row r="306">
          <cell r="E306" t="str">
            <v>P</v>
          </cell>
          <cell r="F306" t="str">
            <v>MOJOLANGU</v>
          </cell>
          <cell r="J306" t="str">
            <v>DIARE AKUT</v>
          </cell>
          <cell r="K306" t="str">
            <v>TANPA DEHIDRASI</v>
          </cell>
          <cell r="L306">
            <v>6</v>
          </cell>
          <cell r="M306">
            <v>10</v>
          </cell>
          <cell r="P306" t="str">
            <v>HIDUP</v>
          </cell>
          <cell r="R306">
            <v>24</v>
          </cell>
          <cell r="S306">
            <v>4</v>
          </cell>
          <cell r="T306" t="str">
            <v>9</v>
          </cell>
        </row>
        <row r="307">
          <cell r="E307" t="str">
            <v>P</v>
          </cell>
          <cell r="F307" t="str">
            <v>Luar Wilayah</v>
          </cell>
          <cell r="J307" t="str">
            <v>DIARE AKUT</v>
          </cell>
          <cell r="K307" t="str">
            <v>TANPA DEHIDRASI</v>
          </cell>
          <cell r="L307">
            <v>6</v>
          </cell>
          <cell r="M307">
            <v>10</v>
          </cell>
          <cell r="P307" t="str">
            <v>HIDUP</v>
          </cell>
          <cell r="R307">
            <v>19</v>
          </cell>
          <cell r="S307">
            <v>10</v>
          </cell>
          <cell r="T307" t="str">
            <v>9</v>
          </cell>
        </row>
        <row r="308">
          <cell r="E308" t="str">
            <v>L</v>
          </cell>
          <cell r="F308" t="str">
            <v>TUNJUNGSEKAR</v>
          </cell>
          <cell r="J308" t="str">
            <v>DIARE AKUT</v>
          </cell>
          <cell r="K308" t="str">
            <v>TANPA DEHIDRASI</v>
          </cell>
          <cell r="L308">
            <v>6</v>
          </cell>
          <cell r="M308">
            <v>10</v>
          </cell>
          <cell r="P308" t="str">
            <v>HIDUP</v>
          </cell>
          <cell r="R308">
            <v>7</v>
          </cell>
          <cell r="S308">
            <v>0</v>
          </cell>
          <cell r="T308" t="str">
            <v>9</v>
          </cell>
        </row>
        <row r="309">
          <cell r="E309" t="str">
            <v>L</v>
          </cell>
          <cell r="F309" t="str">
            <v>MOJOLANGU</v>
          </cell>
          <cell r="J309" t="str">
            <v>DIARE AKUT</v>
          </cell>
          <cell r="K309" t="str">
            <v>TANPA DEHIDRASI</v>
          </cell>
          <cell r="L309">
            <v>6</v>
          </cell>
          <cell r="M309">
            <v>10</v>
          </cell>
          <cell r="P309" t="str">
            <v>HIDUP</v>
          </cell>
          <cell r="R309">
            <v>1</v>
          </cell>
          <cell r="S309">
            <v>9</v>
          </cell>
          <cell r="T309" t="str">
            <v>9</v>
          </cell>
        </row>
        <row r="310">
          <cell r="E310" t="str">
            <v>P</v>
          </cell>
          <cell r="F310" t="str">
            <v>MOJOLANGU</v>
          </cell>
          <cell r="J310" t="str">
            <v>DIARE AKUT</v>
          </cell>
          <cell r="K310" t="str">
            <v>TANPA DEHIDRASI</v>
          </cell>
          <cell r="L310">
            <v>6</v>
          </cell>
          <cell r="M310">
            <v>10</v>
          </cell>
          <cell r="P310" t="str">
            <v>HIDUP</v>
          </cell>
          <cell r="R310">
            <v>3</v>
          </cell>
          <cell r="S310">
            <v>2</v>
          </cell>
          <cell r="T310" t="str">
            <v>9</v>
          </cell>
        </row>
        <row r="311">
          <cell r="E311" t="str">
            <v>L</v>
          </cell>
          <cell r="F311" t="str">
            <v>MOJOLANGU</v>
          </cell>
          <cell r="J311" t="str">
            <v>DIARE AKUT</v>
          </cell>
          <cell r="K311" t="str">
            <v>TANPA DEHIDRASI</v>
          </cell>
          <cell r="L311">
            <v>6</v>
          </cell>
          <cell r="M311">
            <v>10</v>
          </cell>
          <cell r="P311" t="str">
            <v>HIDUP</v>
          </cell>
          <cell r="R311">
            <v>2</v>
          </cell>
          <cell r="S311">
            <v>11</v>
          </cell>
          <cell r="T311" t="str">
            <v>9</v>
          </cell>
        </row>
        <row r="312">
          <cell r="E312" t="str">
            <v>L</v>
          </cell>
          <cell r="F312" t="str">
            <v>TUNJUNGSEKAR</v>
          </cell>
          <cell r="J312" t="str">
            <v>DIARE AKUT</v>
          </cell>
          <cell r="K312" t="str">
            <v>TANPA DEHIDRASI</v>
          </cell>
          <cell r="L312">
            <v>6</v>
          </cell>
          <cell r="M312">
            <v>10</v>
          </cell>
          <cell r="P312" t="str">
            <v>HIDUP</v>
          </cell>
          <cell r="R312">
            <v>35</v>
          </cell>
          <cell r="S312">
            <v>7</v>
          </cell>
          <cell r="T312" t="str">
            <v>9</v>
          </cell>
        </row>
        <row r="313">
          <cell r="E313" t="str">
            <v>L</v>
          </cell>
          <cell r="F313" t="str">
            <v>MOJOLANGU</v>
          </cell>
          <cell r="J313" t="str">
            <v>DIARE AKUT</v>
          </cell>
          <cell r="K313" t="str">
            <v>TANPA DEHIDRASI</v>
          </cell>
          <cell r="L313">
            <v>6</v>
          </cell>
          <cell r="M313">
            <v>10</v>
          </cell>
          <cell r="P313" t="str">
            <v>HIDUP</v>
          </cell>
          <cell r="R313">
            <v>25</v>
          </cell>
          <cell r="S313">
            <v>1</v>
          </cell>
          <cell r="T313" t="str">
            <v>9</v>
          </cell>
        </row>
        <row r="314">
          <cell r="E314" t="str">
            <v>P</v>
          </cell>
          <cell r="F314" t="str">
            <v>MOJOLANGU</v>
          </cell>
          <cell r="J314" t="str">
            <v>DIARE AKUT</v>
          </cell>
          <cell r="K314" t="str">
            <v>TANPA DEHIDRASI</v>
          </cell>
          <cell r="L314">
            <v>6</v>
          </cell>
          <cell r="M314">
            <v>10</v>
          </cell>
          <cell r="P314" t="str">
            <v>HIDUP</v>
          </cell>
          <cell r="R314">
            <v>1</v>
          </cell>
          <cell r="S314">
            <v>9</v>
          </cell>
          <cell r="T314" t="str">
            <v>9</v>
          </cell>
        </row>
        <row r="315">
          <cell r="E315" t="str">
            <v>P</v>
          </cell>
          <cell r="F315" t="str">
            <v>MOJOLANGU</v>
          </cell>
          <cell r="J315" t="str">
            <v>DIARE AKUT</v>
          </cell>
          <cell r="K315" t="str">
            <v>TANPA DEHIDRASI</v>
          </cell>
          <cell r="L315">
            <v>6</v>
          </cell>
          <cell r="M315">
            <v>10</v>
          </cell>
          <cell r="P315" t="str">
            <v>HIDUP</v>
          </cell>
          <cell r="R315">
            <v>68</v>
          </cell>
          <cell r="S315">
            <v>9</v>
          </cell>
          <cell r="T315" t="str">
            <v>10</v>
          </cell>
        </row>
        <row r="316">
          <cell r="E316" t="str">
            <v>L</v>
          </cell>
          <cell r="F316" t="str">
            <v>MOJOLANGU</v>
          </cell>
          <cell r="J316" t="str">
            <v>DIARE AKUT</v>
          </cell>
          <cell r="K316" t="str">
            <v>TANPA DEHIDRASI</v>
          </cell>
          <cell r="L316">
            <v>6</v>
          </cell>
          <cell r="M316">
            <v>10</v>
          </cell>
          <cell r="P316" t="str">
            <v>HIDUP</v>
          </cell>
          <cell r="R316">
            <v>0</v>
          </cell>
          <cell r="S316">
            <v>11</v>
          </cell>
          <cell r="T316" t="str">
            <v>10</v>
          </cell>
        </row>
        <row r="317">
          <cell r="E317" t="str">
            <v>P</v>
          </cell>
          <cell r="F317" t="str">
            <v>TUNJUNGSEKAR</v>
          </cell>
          <cell r="J317" t="str">
            <v>DIARE AKUT</v>
          </cell>
          <cell r="K317" t="str">
            <v>TANPA DEHIDRASI</v>
          </cell>
          <cell r="L317">
            <v>6</v>
          </cell>
          <cell r="M317">
            <v>10</v>
          </cell>
          <cell r="P317" t="str">
            <v>HIDUP</v>
          </cell>
          <cell r="R317">
            <v>56</v>
          </cell>
          <cell r="S317">
            <v>11</v>
          </cell>
          <cell r="T317" t="str">
            <v>10</v>
          </cell>
        </row>
        <row r="318">
          <cell r="E318" t="str">
            <v>L</v>
          </cell>
          <cell r="F318" t="str">
            <v>TASIKMADU</v>
          </cell>
          <cell r="J318" t="str">
            <v>DIARE AKUT</v>
          </cell>
          <cell r="K318" t="str">
            <v>TANPA DEHIDRASI</v>
          </cell>
          <cell r="L318">
            <v>6</v>
          </cell>
          <cell r="M318">
            <v>10</v>
          </cell>
          <cell r="P318" t="str">
            <v>HIDUP</v>
          </cell>
          <cell r="R318">
            <v>0</v>
          </cell>
          <cell r="S318">
            <v>9</v>
          </cell>
          <cell r="T318" t="str">
            <v>10</v>
          </cell>
        </row>
        <row r="319">
          <cell r="E319" t="str">
            <v>L</v>
          </cell>
          <cell r="F319" t="str">
            <v>Luar Wilayah</v>
          </cell>
          <cell r="J319" t="str">
            <v>DIARE AKUT</v>
          </cell>
          <cell r="K319" t="str">
            <v>TANPA DEHIDRASI</v>
          </cell>
          <cell r="L319">
            <v>6</v>
          </cell>
          <cell r="M319">
            <v>10</v>
          </cell>
          <cell r="P319" t="str">
            <v>HIDUP</v>
          </cell>
          <cell r="R319">
            <v>12</v>
          </cell>
          <cell r="S319">
            <v>9</v>
          </cell>
          <cell r="T319" t="str">
            <v>10</v>
          </cell>
        </row>
        <row r="320">
          <cell r="E320" t="str">
            <v>P</v>
          </cell>
          <cell r="F320" t="str">
            <v>Luar Wilayah</v>
          </cell>
          <cell r="J320" t="str">
            <v>DIARE AKUT</v>
          </cell>
          <cell r="K320" t="str">
            <v>TANPA DEHIDRASI</v>
          </cell>
          <cell r="L320">
            <v>6</v>
          </cell>
          <cell r="M320">
            <v>10</v>
          </cell>
          <cell r="P320" t="str">
            <v>HIDUP</v>
          </cell>
          <cell r="R320">
            <v>1</v>
          </cell>
          <cell r="S320">
            <v>11</v>
          </cell>
          <cell r="T320" t="str">
            <v>10</v>
          </cell>
        </row>
        <row r="321">
          <cell r="E321" t="str">
            <v>P</v>
          </cell>
          <cell r="F321" t="str">
            <v>TASIKMADU</v>
          </cell>
          <cell r="J321" t="str">
            <v>DIARE AKUT</v>
          </cell>
          <cell r="K321" t="str">
            <v>TANPA DEHIDRASI</v>
          </cell>
          <cell r="L321">
            <v>6</v>
          </cell>
          <cell r="M321">
            <v>10</v>
          </cell>
          <cell r="P321" t="str">
            <v>HIDUP</v>
          </cell>
          <cell r="R321">
            <v>3</v>
          </cell>
          <cell r="S321">
            <v>10</v>
          </cell>
          <cell r="T321" t="str">
            <v>10</v>
          </cell>
        </row>
        <row r="322">
          <cell r="E322" t="str">
            <v>P</v>
          </cell>
          <cell r="F322" t="str">
            <v>TUNJUNGSEKAR</v>
          </cell>
          <cell r="J322" t="str">
            <v>DIARE AKUT</v>
          </cell>
          <cell r="K322" t="str">
            <v>TANPA DEHIDRASI</v>
          </cell>
          <cell r="L322">
            <v>6</v>
          </cell>
          <cell r="M322">
            <v>10</v>
          </cell>
          <cell r="P322" t="str">
            <v>HIDUP</v>
          </cell>
          <cell r="R322">
            <v>3</v>
          </cell>
          <cell r="S322">
            <v>6</v>
          </cell>
          <cell r="T322" t="str">
            <v>10</v>
          </cell>
        </row>
        <row r="323">
          <cell r="E323" t="str">
            <v>L</v>
          </cell>
          <cell r="F323" t="str">
            <v>TUNJUNGSEKAR</v>
          </cell>
          <cell r="J323" t="str">
            <v>DIARE AKUT</v>
          </cell>
          <cell r="K323" t="str">
            <v>TANPA DEHIDRASI</v>
          </cell>
          <cell r="L323">
            <v>6</v>
          </cell>
          <cell r="M323">
            <v>10</v>
          </cell>
          <cell r="P323" t="str">
            <v>HIDUP</v>
          </cell>
          <cell r="R323">
            <v>45</v>
          </cell>
          <cell r="S323">
            <v>8</v>
          </cell>
          <cell r="T323" t="str">
            <v>10</v>
          </cell>
        </row>
        <row r="324">
          <cell r="E324" t="str">
            <v>L</v>
          </cell>
          <cell r="F324" t="str">
            <v>Luar Wilayah</v>
          </cell>
          <cell r="J324" t="str">
            <v>DIARE AKUT</v>
          </cell>
          <cell r="K324" t="str">
            <v>TANPA DEHIDRASI</v>
          </cell>
          <cell r="L324">
            <v>6</v>
          </cell>
          <cell r="M324">
            <v>10</v>
          </cell>
          <cell r="P324" t="str">
            <v>HIDUP</v>
          </cell>
          <cell r="R324">
            <v>40</v>
          </cell>
          <cell r="S324">
            <v>2</v>
          </cell>
          <cell r="T324" t="str">
            <v>10</v>
          </cell>
        </row>
        <row r="325">
          <cell r="E325" t="str">
            <v>P</v>
          </cell>
          <cell r="F325" t="str">
            <v>Luar Wilayah</v>
          </cell>
          <cell r="J325" t="str">
            <v>DIARE AKUT</v>
          </cell>
          <cell r="K325" t="str">
            <v>TANPA DEHIDRASI</v>
          </cell>
          <cell r="L325">
            <v>6</v>
          </cell>
          <cell r="M325">
            <v>10</v>
          </cell>
          <cell r="P325" t="str">
            <v>HIDUP</v>
          </cell>
          <cell r="R325">
            <v>50</v>
          </cell>
          <cell r="S325">
            <v>3</v>
          </cell>
          <cell r="T325" t="str">
            <v>10</v>
          </cell>
        </row>
        <row r="326">
          <cell r="E326" t="str">
            <v>L</v>
          </cell>
          <cell r="F326" t="str">
            <v>MOJOLANGU</v>
          </cell>
          <cell r="J326" t="str">
            <v>DIARE AKUT</v>
          </cell>
          <cell r="K326" t="str">
            <v>TANPA DEHIDRASI</v>
          </cell>
          <cell r="L326">
            <v>6</v>
          </cell>
          <cell r="M326">
            <v>10</v>
          </cell>
          <cell r="P326" t="str">
            <v>HIDUP</v>
          </cell>
          <cell r="R326">
            <v>14</v>
          </cell>
          <cell r="S326">
            <v>2</v>
          </cell>
          <cell r="T326" t="str">
            <v>10</v>
          </cell>
        </row>
        <row r="327">
          <cell r="E327" t="str">
            <v>L</v>
          </cell>
          <cell r="F327" t="str">
            <v>Luar Wilayah</v>
          </cell>
          <cell r="J327" t="str">
            <v>DIARE AKUT</v>
          </cell>
          <cell r="K327" t="str">
            <v>TANPA DEHIDRASI</v>
          </cell>
          <cell r="L327">
            <v>6</v>
          </cell>
          <cell r="M327">
            <v>10</v>
          </cell>
          <cell r="P327" t="str">
            <v>HIDUP</v>
          </cell>
          <cell r="R327">
            <v>1</v>
          </cell>
          <cell r="S327">
            <v>3</v>
          </cell>
          <cell r="T327" t="str">
            <v>10</v>
          </cell>
        </row>
        <row r="328">
          <cell r="E328" t="str">
            <v>P</v>
          </cell>
          <cell r="F328" t="str">
            <v>TUNJUNGSEKAR</v>
          </cell>
          <cell r="J328" t="str">
            <v>DIARE AKUT</v>
          </cell>
          <cell r="K328" t="str">
            <v>TANPA DEHIDRASI</v>
          </cell>
          <cell r="L328">
            <v>6</v>
          </cell>
          <cell r="M328">
            <v>10</v>
          </cell>
          <cell r="P328" t="str">
            <v>HIDUP</v>
          </cell>
          <cell r="R328">
            <v>9</v>
          </cell>
          <cell r="S328">
            <v>2</v>
          </cell>
          <cell r="T328" t="str">
            <v>10</v>
          </cell>
        </row>
        <row r="329">
          <cell r="E329" t="str">
            <v>L</v>
          </cell>
          <cell r="F329" t="str">
            <v>MOJOLANGU</v>
          </cell>
          <cell r="J329" t="str">
            <v>DIARE AKUT</v>
          </cell>
          <cell r="K329" t="str">
            <v>TANPA DEHIDRASI</v>
          </cell>
          <cell r="L329">
            <v>6</v>
          </cell>
          <cell r="M329">
            <v>10</v>
          </cell>
          <cell r="P329" t="str">
            <v>HIDUP</v>
          </cell>
          <cell r="R329">
            <v>1</v>
          </cell>
          <cell r="S329">
            <v>0</v>
          </cell>
          <cell r="T329" t="str">
            <v>10</v>
          </cell>
        </row>
        <row r="330">
          <cell r="E330" t="str">
            <v>P</v>
          </cell>
          <cell r="F330" t="str">
            <v>TUNJUNGSEKAR</v>
          </cell>
          <cell r="J330" t="str">
            <v>DIARE AKUT</v>
          </cell>
          <cell r="K330" t="str">
            <v>TANPA DEHIDRASI</v>
          </cell>
          <cell r="L330">
            <v>6</v>
          </cell>
          <cell r="M330">
            <v>10</v>
          </cell>
          <cell r="P330" t="str">
            <v>HIDUP</v>
          </cell>
          <cell r="R330">
            <v>6</v>
          </cell>
          <cell r="S330">
            <v>2</v>
          </cell>
          <cell r="T330" t="str">
            <v>10</v>
          </cell>
        </row>
        <row r="331">
          <cell r="E331" t="str">
            <v>P</v>
          </cell>
          <cell r="F331" t="str">
            <v>TUNJUNGSEKAR</v>
          </cell>
          <cell r="J331" t="str">
            <v>DIARE AKUT</v>
          </cell>
          <cell r="K331" t="str">
            <v>TANPA DEHIDRASI</v>
          </cell>
          <cell r="L331">
            <v>6</v>
          </cell>
          <cell r="M331">
            <v>10</v>
          </cell>
          <cell r="P331" t="str">
            <v>HIDUP</v>
          </cell>
          <cell r="R331">
            <v>8</v>
          </cell>
          <cell r="S331">
            <v>5</v>
          </cell>
          <cell r="T331" t="str">
            <v>10</v>
          </cell>
        </row>
        <row r="332">
          <cell r="E332" t="str">
            <v>P</v>
          </cell>
          <cell r="F332" t="str">
            <v>TUNJUNGSEKAR</v>
          </cell>
          <cell r="J332" t="str">
            <v>DIARE AKUT</v>
          </cell>
          <cell r="K332" t="str">
            <v>TANPA DEHIDRASI</v>
          </cell>
          <cell r="L332">
            <v>6</v>
          </cell>
          <cell r="M332">
            <v>10</v>
          </cell>
          <cell r="P332" t="str">
            <v>HIDUP</v>
          </cell>
          <cell r="R332">
            <v>11</v>
          </cell>
          <cell r="S332">
            <v>0</v>
          </cell>
          <cell r="T332" t="str">
            <v>10</v>
          </cell>
        </row>
        <row r="333">
          <cell r="E333" t="str">
            <v>L</v>
          </cell>
          <cell r="F333" t="str">
            <v>MOJOLANGU</v>
          </cell>
          <cell r="J333" t="str">
            <v>DIARE AKUT</v>
          </cell>
          <cell r="K333" t="str">
            <v>TANPA DEHIDRASI</v>
          </cell>
          <cell r="L333">
            <v>6</v>
          </cell>
          <cell r="M333">
            <v>10</v>
          </cell>
          <cell r="P333" t="str">
            <v>HIDUP</v>
          </cell>
          <cell r="R333">
            <v>24</v>
          </cell>
          <cell r="S333">
            <v>10</v>
          </cell>
          <cell r="T333" t="str">
            <v>10</v>
          </cell>
        </row>
        <row r="334">
          <cell r="E334" t="str">
            <v>P</v>
          </cell>
          <cell r="F334" t="str">
            <v>TUNJUNGSEKAR</v>
          </cell>
          <cell r="J334" t="str">
            <v>DIARE AKUT</v>
          </cell>
          <cell r="K334" t="str">
            <v>TANPA DEHIDRASI</v>
          </cell>
          <cell r="L334">
            <v>6</v>
          </cell>
          <cell r="M334">
            <v>10</v>
          </cell>
          <cell r="P334" t="str">
            <v>HIDUP</v>
          </cell>
          <cell r="R334">
            <v>66</v>
          </cell>
          <cell r="S334">
            <v>2</v>
          </cell>
          <cell r="T334" t="str">
            <v>10</v>
          </cell>
        </row>
        <row r="335">
          <cell r="E335" t="str">
            <v>L</v>
          </cell>
          <cell r="F335" t="str">
            <v>TUNGGULWULUNG</v>
          </cell>
          <cell r="J335" t="str">
            <v>DIARE AKUT</v>
          </cell>
          <cell r="K335" t="str">
            <v>TANPA DEHIDRASI</v>
          </cell>
          <cell r="L335">
            <v>6</v>
          </cell>
          <cell r="M335">
            <v>10</v>
          </cell>
          <cell r="P335" t="str">
            <v>HIDUP</v>
          </cell>
          <cell r="R335">
            <v>37</v>
          </cell>
          <cell r="S335">
            <v>0</v>
          </cell>
          <cell r="T335" t="str">
            <v>10</v>
          </cell>
        </row>
        <row r="336">
          <cell r="E336" t="str">
            <v>P</v>
          </cell>
          <cell r="F336" t="str">
            <v>MOJOLANGU</v>
          </cell>
          <cell r="J336" t="str">
            <v>DIARE AKUT</v>
          </cell>
          <cell r="K336" t="str">
            <v>TANPA DEHIDRASI</v>
          </cell>
          <cell r="L336">
            <v>6</v>
          </cell>
          <cell r="M336">
            <v>10</v>
          </cell>
          <cell r="P336" t="str">
            <v>HIDUP</v>
          </cell>
          <cell r="R336">
            <v>20</v>
          </cell>
          <cell r="S336">
            <v>2</v>
          </cell>
          <cell r="T336" t="str">
            <v>10</v>
          </cell>
        </row>
        <row r="337">
          <cell r="E337" t="str">
            <v>L</v>
          </cell>
          <cell r="F337" t="str">
            <v>Luar Wilayah</v>
          </cell>
          <cell r="J337" t="str">
            <v>DIARE AKUT</v>
          </cell>
          <cell r="K337" t="str">
            <v>TANPA DEHIDRASI</v>
          </cell>
          <cell r="L337">
            <v>6</v>
          </cell>
          <cell r="M337">
            <v>10</v>
          </cell>
          <cell r="P337" t="str">
            <v>HIDUP</v>
          </cell>
          <cell r="R337">
            <v>1</v>
          </cell>
          <cell r="S337">
            <v>9</v>
          </cell>
          <cell r="T337" t="str">
            <v>10</v>
          </cell>
        </row>
        <row r="338">
          <cell r="E338" t="str">
            <v>P</v>
          </cell>
          <cell r="F338" t="str">
            <v>MOJOLANGU</v>
          </cell>
          <cell r="J338" t="str">
            <v>DIARE AKUT</v>
          </cell>
          <cell r="K338" t="str">
            <v>TANPA DEHIDRASI</v>
          </cell>
          <cell r="L338">
            <v>6</v>
          </cell>
          <cell r="M338">
            <v>10</v>
          </cell>
          <cell r="P338" t="str">
            <v>HIDUP</v>
          </cell>
          <cell r="R338">
            <v>18</v>
          </cell>
          <cell r="S338">
            <v>5</v>
          </cell>
          <cell r="T338" t="str">
            <v>10</v>
          </cell>
        </row>
        <row r="339">
          <cell r="E339" t="str">
            <v>P</v>
          </cell>
          <cell r="F339" t="str">
            <v>Luar Wilayah</v>
          </cell>
          <cell r="J339" t="str">
            <v>DIARE AKUT</v>
          </cell>
          <cell r="K339" t="str">
            <v>TANPA DEHIDRASI</v>
          </cell>
          <cell r="L339">
            <v>6</v>
          </cell>
          <cell r="M339">
            <v>10</v>
          </cell>
          <cell r="P339" t="str">
            <v>HIDUP</v>
          </cell>
          <cell r="R339">
            <v>19</v>
          </cell>
          <cell r="S339">
            <v>11</v>
          </cell>
          <cell r="T339" t="str">
            <v>10</v>
          </cell>
        </row>
        <row r="340">
          <cell r="E340" t="str">
            <v>P</v>
          </cell>
          <cell r="F340" t="str">
            <v>MOJOLANGU</v>
          </cell>
          <cell r="J340" t="str">
            <v>DIARE AKUT</v>
          </cell>
          <cell r="K340" t="str">
            <v>TANPA DEHIDRASI</v>
          </cell>
          <cell r="L340">
            <v>6</v>
          </cell>
          <cell r="M340">
            <v>10</v>
          </cell>
          <cell r="P340" t="str">
            <v>HIDUP</v>
          </cell>
          <cell r="R340">
            <v>24</v>
          </cell>
          <cell r="S340">
            <v>0</v>
          </cell>
          <cell r="T340" t="str">
            <v>10</v>
          </cell>
        </row>
        <row r="341">
          <cell r="E341" t="str">
            <v>P</v>
          </cell>
          <cell r="F341" t="str">
            <v>MOJOLANGU</v>
          </cell>
          <cell r="J341" t="str">
            <v>DIARE AKUT</v>
          </cell>
          <cell r="K341" t="str">
            <v>TANPA DEHIDRASI</v>
          </cell>
          <cell r="L341">
            <v>6</v>
          </cell>
          <cell r="M341">
            <v>10</v>
          </cell>
          <cell r="P341" t="str">
            <v>HIDUP</v>
          </cell>
          <cell r="R341">
            <v>22</v>
          </cell>
          <cell r="S341">
            <v>9</v>
          </cell>
          <cell r="T341" t="str">
            <v>10</v>
          </cell>
        </row>
        <row r="342">
          <cell r="E342" t="str">
            <v>L</v>
          </cell>
          <cell r="F342" t="str">
            <v>MOJOLANGU</v>
          </cell>
          <cell r="J342" t="str">
            <v>DIARE AKUT</v>
          </cell>
          <cell r="K342" t="str">
            <v>TANPA DEHIDRASI</v>
          </cell>
          <cell r="L342">
            <v>6</v>
          </cell>
          <cell r="M342">
            <v>10</v>
          </cell>
          <cell r="P342" t="str">
            <v>HIDUP</v>
          </cell>
          <cell r="R342">
            <v>24</v>
          </cell>
          <cell r="S342">
            <v>9</v>
          </cell>
          <cell r="T342" t="str">
            <v>10</v>
          </cell>
        </row>
        <row r="343">
          <cell r="E343" t="str">
            <v>L</v>
          </cell>
          <cell r="F343" t="str">
            <v>TUNJUNGSEKAR</v>
          </cell>
          <cell r="J343" t="str">
            <v>DIARE AKUT</v>
          </cell>
          <cell r="K343" t="str">
            <v>TANPA DEHIDRASI</v>
          </cell>
          <cell r="L343">
            <v>6</v>
          </cell>
          <cell r="M343">
            <v>10</v>
          </cell>
          <cell r="P343" t="str">
            <v>HIDUP</v>
          </cell>
          <cell r="R343">
            <v>1</v>
          </cell>
          <cell r="S343">
            <v>3</v>
          </cell>
          <cell r="T343" t="str">
            <v>10</v>
          </cell>
        </row>
        <row r="344">
          <cell r="E344" t="str">
            <v>P</v>
          </cell>
          <cell r="F344" t="str">
            <v>TUNJUNGSEKAR</v>
          </cell>
          <cell r="J344" t="str">
            <v>DIARE AKUT</v>
          </cell>
          <cell r="K344" t="str">
            <v>TANPA DEHIDRASI</v>
          </cell>
          <cell r="L344">
            <v>6</v>
          </cell>
          <cell r="M344">
            <v>10</v>
          </cell>
          <cell r="P344" t="str">
            <v>HIDUP</v>
          </cell>
          <cell r="R344">
            <v>3</v>
          </cell>
          <cell r="S344">
            <v>6</v>
          </cell>
          <cell r="T344" t="str">
            <v>10</v>
          </cell>
        </row>
        <row r="345">
          <cell r="E345" t="str">
            <v>P</v>
          </cell>
          <cell r="F345" t="str">
            <v>MOJOLANGU</v>
          </cell>
          <cell r="J345" t="str">
            <v>DIARE AKUT</v>
          </cell>
          <cell r="K345" t="str">
            <v>TANPA DEHIDRASI</v>
          </cell>
          <cell r="L345">
            <v>6</v>
          </cell>
          <cell r="M345">
            <v>10</v>
          </cell>
          <cell r="P345" t="str">
            <v>HIDUP</v>
          </cell>
          <cell r="R345">
            <v>3</v>
          </cell>
          <cell r="S345">
            <v>3</v>
          </cell>
          <cell r="T345" t="str">
            <v>10</v>
          </cell>
        </row>
        <row r="346">
          <cell r="E346" t="str">
            <v>L</v>
          </cell>
          <cell r="F346" t="str">
            <v>MOJOLANGU</v>
          </cell>
          <cell r="J346" t="str">
            <v>DIARE AKUT</v>
          </cell>
          <cell r="K346" t="str">
            <v>TANPA DEHIDRASI</v>
          </cell>
          <cell r="L346">
            <v>6</v>
          </cell>
          <cell r="M346">
            <v>10</v>
          </cell>
          <cell r="P346" t="str">
            <v>HIDUP</v>
          </cell>
          <cell r="R346">
            <v>7</v>
          </cell>
          <cell r="S346">
            <v>1</v>
          </cell>
          <cell r="T346" t="str">
            <v>10</v>
          </cell>
        </row>
        <row r="347">
          <cell r="E347" t="str">
            <v>L</v>
          </cell>
          <cell r="F347" t="str">
            <v>Luar Wilayah</v>
          </cell>
          <cell r="J347" t="str">
            <v>DIARE AKUT</v>
          </cell>
          <cell r="K347" t="str">
            <v>TANPA DEHIDRASI</v>
          </cell>
          <cell r="L347">
            <v>6</v>
          </cell>
          <cell r="M347">
            <v>10</v>
          </cell>
          <cell r="P347" t="str">
            <v>HIDUP</v>
          </cell>
          <cell r="R347">
            <v>20</v>
          </cell>
          <cell r="S347">
            <v>6</v>
          </cell>
          <cell r="T347" t="str">
            <v>10</v>
          </cell>
        </row>
        <row r="348">
          <cell r="E348" t="str">
            <v>P</v>
          </cell>
          <cell r="F348" t="str">
            <v>TUNJUNGSEKAR</v>
          </cell>
          <cell r="J348" t="str">
            <v>DIARE AKUT</v>
          </cell>
          <cell r="K348" t="str">
            <v>TANPA DEHIDRASI</v>
          </cell>
          <cell r="L348">
            <v>6</v>
          </cell>
          <cell r="M348">
            <v>10</v>
          </cell>
          <cell r="P348" t="str">
            <v>HIDUP</v>
          </cell>
          <cell r="R348">
            <v>23</v>
          </cell>
          <cell r="S348">
            <v>5</v>
          </cell>
          <cell r="T348" t="str">
            <v>10</v>
          </cell>
        </row>
        <row r="349">
          <cell r="E349" t="str">
            <v>L</v>
          </cell>
          <cell r="F349" t="str">
            <v>MOJOLANGU</v>
          </cell>
          <cell r="J349" t="str">
            <v>DIARE AKUT</v>
          </cell>
          <cell r="K349" t="str">
            <v>TANPA DEHIDRASI</v>
          </cell>
          <cell r="L349">
            <v>6</v>
          </cell>
          <cell r="M349">
            <v>10</v>
          </cell>
          <cell r="P349" t="str">
            <v>HIDUP</v>
          </cell>
          <cell r="R349">
            <v>4</v>
          </cell>
          <cell r="S349">
            <v>7</v>
          </cell>
          <cell r="T349" t="str">
            <v>10</v>
          </cell>
        </row>
        <row r="350">
          <cell r="E350" t="str">
            <v>P</v>
          </cell>
          <cell r="F350" t="str">
            <v>TASIKMADU</v>
          </cell>
          <cell r="J350" t="str">
            <v>DIARE AKUT</v>
          </cell>
          <cell r="K350" t="str">
            <v>TANPA DEHIDRASI</v>
          </cell>
          <cell r="L350">
            <v>6</v>
          </cell>
          <cell r="M350">
            <v>10</v>
          </cell>
          <cell r="P350" t="str">
            <v>HIDUP</v>
          </cell>
          <cell r="R350">
            <v>3</v>
          </cell>
          <cell r="S350">
            <v>3</v>
          </cell>
          <cell r="T350" t="str">
            <v>10</v>
          </cell>
        </row>
        <row r="351">
          <cell r="E351" t="str">
            <v>L</v>
          </cell>
          <cell r="F351" t="str">
            <v>Luar Wilayah</v>
          </cell>
          <cell r="J351" t="str">
            <v>DIARE AKUT</v>
          </cell>
          <cell r="K351" t="str">
            <v>TANPA DEHIDRASI</v>
          </cell>
          <cell r="L351">
            <v>6</v>
          </cell>
          <cell r="M351">
            <v>10</v>
          </cell>
          <cell r="P351" t="str">
            <v>HIDUP</v>
          </cell>
          <cell r="R351">
            <v>20</v>
          </cell>
          <cell r="S351">
            <v>1</v>
          </cell>
          <cell r="T351" t="str">
            <v>10</v>
          </cell>
        </row>
        <row r="352">
          <cell r="E352" t="str">
            <v>P</v>
          </cell>
          <cell r="F352" t="str">
            <v>MOJOLANGU</v>
          </cell>
          <cell r="J352" t="str">
            <v>DIARE AKUT</v>
          </cell>
          <cell r="K352" t="str">
            <v>TANPA DEHIDRASI</v>
          </cell>
          <cell r="L352">
            <v>6</v>
          </cell>
          <cell r="M352">
            <v>10</v>
          </cell>
          <cell r="P352" t="str">
            <v>HIDUP</v>
          </cell>
          <cell r="R352">
            <v>51</v>
          </cell>
          <cell r="S352">
            <v>11</v>
          </cell>
          <cell r="T352" t="str">
            <v>10</v>
          </cell>
        </row>
        <row r="353">
          <cell r="E353" t="str">
            <v>L</v>
          </cell>
          <cell r="F353" t="str">
            <v>TUNJUNGSEKAR</v>
          </cell>
          <cell r="J353" t="str">
            <v>DIARE AKUT</v>
          </cell>
          <cell r="K353" t="str">
            <v>TANPA DEHIDRASI</v>
          </cell>
          <cell r="L353">
            <v>6</v>
          </cell>
          <cell r="M353">
            <v>10</v>
          </cell>
          <cell r="P353" t="str">
            <v>HIDUP</v>
          </cell>
          <cell r="R353">
            <v>0</v>
          </cell>
          <cell r="S353">
            <v>5</v>
          </cell>
          <cell r="T353" t="str">
            <v>10</v>
          </cell>
        </row>
        <row r="354">
          <cell r="E354" t="str">
            <v>L</v>
          </cell>
          <cell r="F354" t="str">
            <v>TUNJUNGSEKAR</v>
          </cell>
          <cell r="J354" t="str">
            <v>DIARE AKUT</v>
          </cell>
          <cell r="K354" t="str">
            <v>TANPA DEHIDRASI</v>
          </cell>
          <cell r="L354">
            <v>6</v>
          </cell>
          <cell r="M354">
            <v>10</v>
          </cell>
          <cell r="P354" t="str">
            <v>HIDUP</v>
          </cell>
          <cell r="R354">
            <v>50</v>
          </cell>
          <cell r="S354">
            <v>0</v>
          </cell>
          <cell r="T354" t="str">
            <v>11</v>
          </cell>
        </row>
        <row r="355">
          <cell r="E355" t="str">
            <v>P</v>
          </cell>
          <cell r="F355" t="str">
            <v>TUNJUNGSEKAR</v>
          </cell>
          <cell r="J355" t="str">
            <v>DIARE AKUT</v>
          </cell>
          <cell r="K355" t="str">
            <v>TANPA DEHIDRASI</v>
          </cell>
          <cell r="L355">
            <v>6</v>
          </cell>
          <cell r="M355">
            <v>10</v>
          </cell>
          <cell r="P355" t="str">
            <v>HIDUP</v>
          </cell>
          <cell r="R355">
            <v>21</v>
          </cell>
          <cell r="S355">
            <v>2</v>
          </cell>
          <cell r="T355" t="str">
            <v>11</v>
          </cell>
        </row>
        <row r="356">
          <cell r="E356" t="str">
            <v>L</v>
          </cell>
          <cell r="F356" t="str">
            <v>TUNJUNGSEKAR</v>
          </cell>
          <cell r="J356" t="str">
            <v>DIARE AKUT</v>
          </cell>
          <cell r="K356" t="str">
            <v>TANPA DEHIDRASI</v>
          </cell>
          <cell r="L356">
            <v>6</v>
          </cell>
          <cell r="M356">
            <v>10</v>
          </cell>
          <cell r="P356" t="str">
            <v>HIDUP</v>
          </cell>
          <cell r="R356">
            <v>60</v>
          </cell>
          <cell r="S356">
            <v>7</v>
          </cell>
          <cell r="T356" t="str">
            <v>11</v>
          </cell>
        </row>
        <row r="357">
          <cell r="E357" t="str">
            <v>P</v>
          </cell>
          <cell r="F357" t="str">
            <v>TUNJUNGSEKAR</v>
          </cell>
          <cell r="J357" t="str">
            <v>DIARE AKUT</v>
          </cell>
          <cell r="K357" t="str">
            <v>TANPA DEHIDRASI</v>
          </cell>
          <cell r="L357">
            <v>6</v>
          </cell>
          <cell r="M357">
            <v>10</v>
          </cell>
          <cell r="P357" t="str">
            <v>HIDUP</v>
          </cell>
          <cell r="R357">
            <v>49</v>
          </cell>
          <cell r="S357">
            <v>11</v>
          </cell>
          <cell r="T357" t="str">
            <v>11</v>
          </cell>
        </row>
        <row r="358">
          <cell r="E358" t="str">
            <v>L</v>
          </cell>
          <cell r="F358" t="str">
            <v>TUNJUNGSEKAR</v>
          </cell>
          <cell r="J358" t="str">
            <v>DIARE AKUT</v>
          </cell>
          <cell r="K358" t="str">
            <v>TANPA DEHIDRASI</v>
          </cell>
          <cell r="L358">
            <v>6</v>
          </cell>
          <cell r="M358">
            <v>10</v>
          </cell>
          <cell r="P358" t="str">
            <v>HIDUP</v>
          </cell>
          <cell r="R358">
            <v>2</v>
          </cell>
          <cell r="S358">
            <v>3</v>
          </cell>
          <cell r="T358" t="str">
            <v>11</v>
          </cell>
        </row>
        <row r="359">
          <cell r="E359" t="str">
            <v>L</v>
          </cell>
          <cell r="F359" t="str">
            <v>MOJOLANGU</v>
          </cell>
          <cell r="J359" t="str">
            <v>DIARE AKUT</v>
          </cell>
          <cell r="K359" t="str">
            <v>TANPA DEHIDRASI</v>
          </cell>
          <cell r="L359">
            <v>6</v>
          </cell>
          <cell r="M359">
            <v>10</v>
          </cell>
          <cell r="P359" t="str">
            <v>HIDUP</v>
          </cell>
          <cell r="R359">
            <v>24</v>
          </cell>
          <cell r="S359">
            <v>9</v>
          </cell>
          <cell r="T359" t="str">
            <v>11</v>
          </cell>
        </row>
        <row r="360">
          <cell r="E360" t="str">
            <v>P</v>
          </cell>
          <cell r="F360" t="str">
            <v>MOJOLANGU</v>
          </cell>
          <cell r="J360" t="str">
            <v>DIARE AKUT</v>
          </cell>
          <cell r="K360" t="str">
            <v>TANPA DEHIDRASI</v>
          </cell>
          <cell r="L360">
            <v>6</v>
          </cell>
          <cell r="M360">
            <v>10</v>
          </cell>
          <cell r="P360" t="str">
            <v>HIDUP</v>
          </cell>
          <cell r="R360">
            <v>67</v>
          </cell>
          <cell r="S360">
            <v>10</v>
          </cell>
          <cell r="T360" t="str">
            <v>11</v>
          </cell>
        </row>
        <row r="361">
          <cell r="E361" t="str">
            <v>P</v>
          </cell>
          <cell r="F361" t="str">
            <v>MOJOLANGU</v>
          </cell>
          <cell r="J361" t="str">
            <v>DIARE AKUT</v>
          </cell>
          <cell r="K361" t="str">
            <v>TANPA DEHIDRASI</v>
          </cell>
          <cell r="L361">
            <v>6</v>
          </cell>
          <cell r="M361">
            <v>10</v>
          </cell>
          <cell r="P361" t="str">
            <v>HIDUP</v>
          </cell>
          <cell r="R361">
            <v>22</v>
          </cell>
          <cell r="S361">
            <v>7</v>
          </cell>
          <cell r="T361" t="str">
            <v>11</v>
          </cell>
        </row>
        <row r="362">
          <cell r="E362" t="str">
            <v>L</v>
          </cell>
          <cell r="F362" t="str">
            <v>TUNJUNGSEKAR</v>
          </cell>
          <cell r="J362" t="str">
            <v>DIARE AKUT</v>
          </cell>
          <cell r="K362" t="str">
            <v>TANPA DEHIDRASI</v>
          </cell>
          <cell r="L362">
            <v>6</v>
          </cell>
          <cell r="M362">
            <v>10</v>
          </cell>
          <cell r="P362" t="str">
            <v>HIDUP</v>
          </cell>
          <cell r="R362">
            <v>31</v>
          </cell>
          <cell r="S362">
            <v>8</v>
          </cell>
          <cell r="T362" t="str">
            <v>11</v>
          </cell>
        </row>
        <row r="363">
          <cell r="E363" t="str">
            <v>P</v>
          </cell>
          <cell r="F363" t="str">
            <v>Luar Wilayah</v>
          </cell>
          <cell r="J363" t="str">
            <v>DIARE AKUT</v>
          </cell>
          <cell r="K363" t="str">
            <v>TANPA DEHIDRASI</v>
          </cell>
          <cell r="L363">
            <v>6</v>
          </cell>
          <cell r="M363">
            <v>10</v>
          </cell>
          <cell r="P363" t="str">
            <v>HIDUP</v>
          </cell>
          <cell r="R363">
            <v>2</v>
          </cell>
          <cell r="S363">
            <v>0</v>
          </cell>
          <cell r="T363" t="str">
            <v>11</v>
          </cell>
        </row>
        <row r="364">
          <cell r="E364" t="str">
            <v>P</v>
          </cell>
          <cell r="F364" t="str">
            <v>TUNJUNGSEKAR</v>
          </cell>
          <cell r="J364" t="str">
            <v>DIARE AKUT</v>
          </cell>
          <cell r="K364" t="str">
            <v>TANPA DEHIDRASI</v>
          </cell>
          <cell r="L364">
            <v>6</v>
          </cell>
          <cell r="M364">
            <v>10</v>
          </cell>
          <cell r="P364" t="str">
            <v>HIDUP</v>
          </cell>
          <cell r="R364">
            <v>35</v>
          </cell>
          <cell r="S364">
            <v>1</v>
          </cell>
          <cell r="T364" t="str">
            <v>11</v>
          </cell>
        </row>
        <row r="365">
          <cell r="E365" t="str">
            <v>L</v>
          </cell>
          <cell r="F365" t="str">
            <v>MOJOLANGU</v>
          </cell>
          <cell r="J365" t="str">
            <v>DIARE AKUT</v>
          </cell>
          <cell r="K365" t="str">
            <v>TANPA DEHIDRASI</v>
          </cell>
          <cell r="L365">
            <v>6</v>
          </cell>
          <cell r="M365">
            <v>10</v>
          </cell>
          <cell r="P365" t="str">
            <v>HIDUP</v>
          </cell>
          <cell r="R365">
            <v>3</v>
          </cell>
          <cell r="S365">
            <v>5</v>
          </cell>
          <cell r="T365" t="str">
            <v>11</v>
          </cell>
        </row>
        <row r="366">
          <cell r="E366" t="str">
            <v>P</v>
          </cell>
          <cell r="F366" t="str">
            <v>TUNJUNGSEKAR</v>
          </cell>
          <cell r="J366" t="str">
            <v>DIARE AKUT</v>
          </cell>
          <cell r="K366" t="str">
            <v>TANPA DEHIDRASI</v>
          </cell>
          <cell r="L366">
            <v>6</v>
          </cell>
          <cell r="M366">
            <v>10</v>
          </cell>
          <cell r="P366" t="str">
            <v>HIDUP</v>
          </cell>
          <cell r="R366">
            <v>10</v>
          </cell>
          <cell r="S366">
            <v>2</v>
          </cell>
          <cell r="T366" t="str">
            <v>11</v>
          </cell>
        </row>
        <row r="367">
          <cell r="E367" t="str">
            <v>P</v>
          </cell>
          <cell r="F367" t="str">
            <v>TUNJUNGSEKAR</v>
          </cell>
          <cell r="J367" t="str">
            <v>DIARE AKUT</v>
          </cell>
          <cell r="K367" t="str">
            <v>TANPA DEHIDRASI</v>
          </cell>
          <cell r="L367">
            <v>6</v>
          </cell>
          <cell r="M367">
            <v>10</v>
          </cell>
          <cell r="P367" t="str">
            <v>HIDUP</v>
          </cell>
          <cell r="R367">
            <v>56</v>
          </cell>
          <cell r="S367">
            <v>2</v>
          </cell>
          <cell r="T367" t="str">
            <v>11</v>
          </cell>
        </row>
        <row r="368">
          <cell r="E368" t="str">
            <v>L</v>
          </cell>
          <cell r="F368" t="str">
            <v>TUNJUNGSEKAR</v>
          </cell>
          <cell r="J368" t="str">
            <v>DIARE AKUT</v>
          </cell>
          <cell r="K368" t="str">
            <v>TANPA DEHIDRASI</v>
          </cell>
          <cell r="L368">
            <v>6</v>
          </cell>
          <cell r="M368">
            <v>10</v>
          </cell>
          <cell r="P368" t="str">
            <v>HIDUP</v>
          </cell>
          <cell r="R368">
            <v>1</v>
          </cell>
          <cell r="S368">
            <v>0</v>
          </cell>
          <cell r="T368" t="str">
            <v>11</v>
          </cell>
        </row>
        <row r="369">
          <cell r="E369" t="str">
            <v>L</v>
          </cell>
          <cell r="F369" t="str">
            <v>TUNGGULWULUNG</v>
          </cell>
          <cell r="J369" t="str">
            <v>DIARE AKUT</v>
          </cell>
          <cell r="K369" t="str">
            <v>TANPA DEHIDRASI</v>
          </cell>
          <cell r="L369">
            <v>6</v>
          </cell>
          <cell r="M369">
            <v>10</v>
          </cell>
          <cell r="P369" t="str">
            <v>HIDUP</v>
          </cell>
          <cell r="R369">
            <v>50</v>
          </cell>
          <cell r="S369">
            <v>8</v>
          </cell>
          <cell r="T369" t="str">
            <v>11</v>
          </cell>
        </row>
        <row r="370">
          <cell r="E370" t="str">
            <v>L</v>
          </cell>
          <cell r="F370" t="str">
            <v>Luar Wilayah</v>
          </cell>
          <cell r="J370" t="str">
            <v>DIARE AKUT</v>
          </cell>
          <cell r="K370" t="str">
            <v>TANPA DEHIDRASI</v>
          </cell>
          <cell r="L370">
            <v>6</v>
          </cell>
          <cell r="M370">
            <v>10</v>
          </cell>
          <cell r="P370" t="str">
            <v>HIDUP</v>
          </cell>
          <cell r="R370">
            <v>31</v>
          </cell>
          <cell r="S370">
            <v>4</v>
          </cell>
          <cell r="T370" t="str">
            <v>11</v>
          </cell>
        </row>
        <row r="371">
          <cell r="E371" t="str">
            <v>L</v>
          </cell>
          <cell r="F371" t="str">
            <v>Luar Wilayah</v>
          </cell>
          <cell r="J371" t="str">
            <v>DIARE AKUT</v>
          </cell>
          <cell r="K371" t="str">
            <v>TANPA DEHIDRASI</v>
          </cell>
          <cell r="L371">
            <v>6</v>
          </cell>
          <cell r="M371">
            <v>10</v>
          </cell>
          <cell r="P371" t="str">
            <v>HIDUP</v>
          </cell>
          <cell r="R371">
            <v>44</v>
          </cell>
          <cell r="S371">
            <v>0</v>
          </cell>
          <cell r="T371" t="str">
            <v>11</v>
          </cell>
        </row>
        <row r="372">
          <cell r="E372" t="str">
            <v>P</v>
          </cell>
          <cell r="F372" t="str">
            <v>MOJOLANGU</v>
          </cell>
          <cell r="J372" t="str">
            <v>DIARE AKUT</v>
          </cell>
          <cell r="K372" t="str">
            <v>TANPA DEHIDRASI</v>
          </cell>
          <cell r="L372">
            <v>6</v>
          </cell>
          <cell r="M372">
            <v>10</v>
          </cell>
          <cell r="P372" t="str">
            <v>HIDUP</v>
          </cell>
          <cell r="R372">
            <v>43</v>
          </cell>
          <cell r="S372">
            <v>8</v>
          </cell>
          <cell r="T372" t="str">
            <v>11</v>
          </cell>
        </row>
        <row r="373">
          <cell r="E373" t="str">
            <v>P</v>
          </cell>
          <cell r="F373" t="str">
            <v>MOJOLANGU</v>
          </cell>
          <cell r="J373" t="str">
            <v>DIARE AKUT</v>
          </cell>
          <cell r="K373" t="str">
            <v>TANPA DEHIDRASI</v>
          </cell>
          <cell r="L373">
            <v>6</v>
          </cell>
          <cell r="M373">
            <v>10</v>
          </cell>
          <cell r="P373" t="str">
            <v>HIDUP</v>
          </cell>
          <cell r="R373">
            <v>2</v>
          </cell>
          <cell r="S373">
            <v>10</v>
          </cell>
          <cell r="T373" t="str">
            <v>11</v>
          </cell>
        </row>
        <row r="374">
          <cell r="E374" t="str">
            <v>P</v>
          </cell>
          <cell r="F374" t="str">
            <v>TUNJUNGSEKAR</v>
          </cell>
          <cell r="J374" t="str">
            <v>DIARE AKUT</v>
          </cell>
          <cell r="K374" t="str">
            <v>TANPA DEHIDRASI</v>
          </cell>
          <cell r="L374">
            <v>6</v>
          </cell>
          <cell r="M374">
            <v>10</v>
          </cell>
          <cell r="P374" t="str">
            <v>HIDUP</v>
          </cell>
          <cell r="R374">
            <v>2</v>
          </cell>
          <cell r="S374">
            <v>3</v>
          </cell>
          <cell r="T374" t="str">
            <v>11</v>
          </cell>
        </row>
        <row r="375">
          <cell r="E375" t="str">
            <v>P</v>
          </cell>
          <cell r="F375" t="str">
            <v>MOJOLANGU</v>
          </cell>
          <cell r="J375" t="str">
            <v>DIARE AKUT</v>
          </cell>
          <cell r="K375" t="str">
            <v>TANPA DEHIDRASI</v>
          </cell>
          <cell r="L375">
            <v>6</v>
          </cell>
          <cell r="M375">
            <v>10</v>
          </cell>
          <cell r="P375" t="str">
            <v>HIDUP</v>
          </cell>
          <cell r="R375">
            <v>58</v>
          </cell>
          <cell r="S375">
            <v>10</v>
          </cell>
          <cell r="T375" t="str">
            <v>11</v>
          </cell>
        </row>
        <row r="376">
          <cell r="E376" t="str">
            <v>L</v>
          </cell>
          <cell r="F376" t="str">
            <v>Luar Wilayah</v>
          </cell>
          <cell r="J376" t="str">
            <v>DIARE AKUT</v>
          </cell>
          <cell r="K376" t="str">
            <v>TANPA DEHIDRASI</v>
          </cell>
          <cell r="L376">
            <v>6</v>
          </cell>
          <cell r="M376">
            <v>10</v>
          </cell>
          <cell r="P376" t="str">
            <v>HIDUP</v>
          </cell>
          <cell r="R376">
            <v>14</v>
          </cell>
          <cell r="S376">
            <v>11</v>
          </cell>
          <cell r="T376" t="str">
            <v>11</v>
          </cell>
        </row>
        <row r="377">
          <cell r="E377" t="str">
            <v>P</v>
          </cell>
          <cell r="F377" t="str">
            <v>MOJOLANGU</v>
          </cell>
          <cell r="J377" t="str">
            <v>DIARE AKUT</v>
          </cell>
          <cell r="K377" t="str">
            <v>TANPA DEHIDRASI</v>
          </cell>
          <cell r="L377">
            <v>6</v>
          </cell>
          <cell r="M377">
            <v>10</v>
          </cell>
          <cell r="P377" t="str">
            <v>HIDUP</v>
          </cell>
          <cell r="R377">
            <v>25</v>
          </cell>
          <cell r="S377">
            <v>6</v>
          </cell>
          <cell r="T377" t="str">
            <v>11</v>
          </cell>
        </row>
        <row r="378">
          <cell r="E378" t="str">
            <v>L</v>
          </cell>
          <cell r="F378" t="str">
            <v>MOJOLANGU</v>
          </cell>
          <cell r="J378" t="str">
            <v>DIARE AKUT</v>
          </cell>
          <cell r="K378" t="str">
            <v>TANPA DEHIDRASI</v>
          </cell>
          <cell r="L378">
            <v>6</v>
          </cell>
          <cell r="M378">
            <v>10</v>
          </cell>
          <cell r="P378" t="str">
            <v>HIDUP</v>
          </cell>
          <cell r="R378">
            <v>23</v>
          </cell>
          <cell r="S378">
            <v>8</v>
          </cell>
          <cell r="T378" t="str">
            <v>11</v>
          </cell>
        </row>
        <row r="379">
          <cell r="E379" t="str">
            <v>P</v>
          </cell>
          <cell r="F379" t="str">
            <v>TUNJUNGSEKAR</v>
          </cell>
          <cell r="J379" t="str">
            <v>DIARE AKUT</v>
          </cell>
          <cell r="K379" t="str">
            <v>TANPA DEHIDRASI</v>
          </cell>
          <cell r="L379">
            <v>6</v>
          </cell>
          <cell r="M379">
            <v>10</v>
          </cell>
          <cell r="P379" t="str">
            <v>HIDUP</v>
          </cell>
          <cell r="R379">
            <v>18</v>
          </cell>
          <cell r="S379">
            <v>2</v>
          </cell>
          <cell r="T379" t="str">
            <v>11</v>
          </cell>
        </row>
        <row r="380">
          <cell r="E380" t="str">
            <v>l</v>
          </cell>
          <cell r="F380" t="str">
            <v>MOJOLANGU</v>
          </cell>
          <cell r="J380" t="str">
            <v>DIARE AKUT</v>
          </cell>
          <cell r="K380" t="str">
            <v>TANPA DEHIDRASI</v>
          </cell>
          <cell r="L380">
            <v>6</v>
          </cell>
          <cell r="M380">
            <v>10</v>
          </cell>
          <cell r="P380" t="str">
            <v>HIDUP</v>
          </cell>
          <cell r="R380">
            <v>11</v>
          </cell>
          <cell r="S380">
            <v>7</v>
          </cell>
          <cell r="T380" t="str">
            <v>11</v>
          </cell>
        </row>
        <row r="381">
          <cell r="E381" t="str">
            <v>L</v>
          </cell>
          <cell r="F381" t="str">
            <v>TUNJUNGSEKAR</v>
          </cell>
          <cell r="J381" t="str">
            <v>DIARE AKUT</v>
          </cell>
          <cell r="K381" t="str">
            <v>TANPA DEHIDRASI</v>
          </cell>
          <cell r="L381">
            <v>6</v>
          </cell>
          <cell r="M381">
            <v>10</v>
          </cell>
          <cell r="P381" t="str">
            <v>HIDUP</v>
          </cell>
          <cell r="R381">
            <v>3</v>
          </cell>
          <cell r="S381">
            <v>1</v>
          </cell>
          <cell r="T381" t="str">
            <v>11</v>
          </cell>
        </row>
        <row r="382">
          <cell r="E382" t="str">
            <v>P</v>
          </cell>
          <cell r="F382" t="str">
            <v>TUNJUNGSEKAR</v>
          </cell>
          <cell r="J382" t="str">
            <v>DIARE AKUT</v>
          </cell>
          <cell r="K382" t="str">
            <v>TANPA DEHIDRASI</v>
          </cell>
          <cell r="L382">
            <v>6</v>
          </cell>
          <cell r="M382">
            <v>10</v>
          </cell>
          <cell r="P382" t="str">
            <v>HIDUP</v>
          </cell>
          <cell r="R382">
            <v>10</v>
          </cell>
          <cell r="S382">
            <v>6</v>
          </cell>
          <cell r="T382" t="str">
            <v>11</v>
          </cell>
        </row>
        <row r="383">
          <cell r="E383" t="str">
            <v>L</v>
          </cell>
          <cell r="F383" t="str">
            <v>MOJOLANGU</v>
          </cell>
          <cell r="J383" t="str">
            <v>DIARE AKUT</v>
          </cell>
          <cell r="K383" t="str">
            <v>TANPA DEHIDRASI</v>
          </cell>
          <cell r="L383">
            <v>6</v>
          </cell>
          <cell r="M383">
            <v>10</v>
          </cell>
          <cell r="P383" t="str">
            <v>HIDUP</v>
          </cell>
          <cell r="R383">
            <v>6</v>
          </cell>
          <cell r="S383">
            <v>1</v>
          </cell>
          <cell r="T383" t="str">
            <v>11</v>
          </cell>
        </row>
        <row r="384">
          <cell r="E384" t="str">
            <v>L</v>
          </cell>
          <cell r="F384" t="str">
            <v>MOJOLANGU</v>
          </cell>
          <cell r="J384" t="str">
            <v>DIARE AKUT</v>
          </cell>
          <cell r="K384" t="str">
            <v>TANPA DEHIDRASI</v>
          </cell>
          <cell r="L384">
            <v>6</v>
          </cell>
          <cell r="M384">
            <v>10</v>
          </cell>
          <cell r="P384" t="str">
            <v>HIDUP</v>
          </cell>
          <cell r="R384">
            <v>66</v>
          </cell>
          <cell r="S384">
            <v>10</v>
          </cell>
          <cell r="T384" t="str">
            <v>11</v>
          </cell>
        </row>
        <row r="385">
          <cell r="E385" t="str">
            <v>P</v>
          </cell>
          <cell r="F385" t="str">
            <v>TUNJUNGSEKAR</v>
          </cell>
          <cell r="J385" t="str">
            <v>DIARE AKUT</v>
          </cell>
          <cell r="K385" t="str">
            <v>TANPA DEHIDRASI</v>
          </cell>
          <cell r="L385">
            <v>6</v>
          </cell>
          <cell r="M385">
            <v>10</v>
          </cell>
          <cell r="P385" t="str">
            <v>HIDUP</v>
          </cell>
          <cell r="R385">
            <v>0</v>
          </cell>
          <cell r="S385">
            <v>5</v>
          </cell>
          <cell r="T385" t="str">
            <v>11</v>
          </cell>
        </row>
        <row r="386">
          <cell r="E386" t="str">
            <v>L</v>
          </cell>
          <cell r="F386" t="str">
            <v>MOJOLANGU</v>
          </cell>
          <cell r="J386" t="str">
            <v>DIARE AKUT</v>
          </cell>
          <cell r="K386" t="str">
            <v>TANPA DEHIDRASI</v>
          </cell>
          <cell r="L386">
            <v>6</v>
          </cell>
          <cell r="M386">
            <v>10</v>
          </cell>
          <cell r="P386" t="str">
            <v>HIDUP</v>
          </cell>
          <cell r="R386">
            <v>14</v>
          </cell>
          <cell r="S386">
            <v>7</v>
          </cell>
          <cell r="T386" t="str">
            <v>11</v>
          </cell>
        </row>
        <row r="387">
          <cell r="E387" t="str">
            <v>L</v>
          </cell>
          <cell r="F387" t="str">
            <v>Luar Wilayah</v>
          </cell>
          <cell r="J387" t="str">
            <v>DIARE AKUT</v>
          </cell>
          <cell r="K387" t="str">
            <v>TANPA DEHIDRASI</v>
          </cell>
          <cell r="L387">
            <v>6</v>
          </cell>
          <cell r="M387">
            <v>10</v>
          </cell>
          <cell r="P387" t="str">
            <v>HIDUP</v>
          </cell>
          <cell r="R387">
            <v>55</v>
          </cell>
          <cell r="S387">
            <v>2</v>
          </cell>
          <cell r="T387" t="str">
            <v>11</v>
          </cell>
        </row>
        <row r="388">
          <cell r="E388" t="str">
            <v>P</v>
          </cell>
          <cell r="F388" t="str">
            <v>TUNJUNGSEKAR</v>
          </cell>
          <cell r="J388" t="str">
            <v>DIARE AKUT</v>
          </cell>
          <cell r="K388" t="str">
            <v>TANPA DEHIDRASI</v>
          </cell>
          <cell r="L388">
            <v>6</v>
          </cell>
          <cell r="M388">
            <v>10</v>
          </cell>
          <cell r="P388" t="str">
            <v>HIDUP</v>
          </cell>
          <cell r="R388">
            <v>24</v>
          </cell>
          <cell r="S388">
            <v>5</v>
          </cell>
          <cell r="T388" t="str">
            <v>11</v>
          </cell>
        </row>
        <row r="389">
          <cell r="E389" t="str">
            <v>P</v>
          </cell>
          <cell r="F389" t="str">
            <v>TUNJUNGSEKAR</v>
          </cell>
          <cell r="J389" t="str">
            <v>DIARE AKUT</v>
          </cell>
          <cell r="K389" t="str">
            <v>TANPA DEHIDRASI</v>
          </cell>
          <cell r="L389">
            <v>6</v>
          </cell>
          <cell r="M389">
            <v>10</v>
          </cell>
          <cell r="P389" t="str">
            <v>HIDUP</v>
          </cell>
          <cell r="R389">
            <v>18</v>
          </cell>
          <cell r="S389">
            <v>5</v>
          </cell>
          <cell r="T389" t="str">
            <v>11</v>
          </cell>
        </row>
        <row r="390">
          <cell r="E390" t="str">
            <v>P</v>
          </cell>
          <cell r="F390" t="str">
            <v>MOJOLANGU</v>
          </cell>
          <cell r="J390" t="str">
            <v>DIARE AKUT</v>
          </cell>
          <cell r="K390" t="str">
            <v>TANPA DEHIDRASI</v>
          </cell>
          <cell r="L390">
            <v>6</v>
          </cell>
          <cell r="M390">
            <v>10</v>
          </cell>
          <cell r="P390" t="str">
            <v>HIDUP</v>
          </cell>
          <cell r="R390">
            <v>22</v>
          </cell>
          <cell r="S390">
            <v>10</v>
          </cell>
          <cell r="T390" t="str">
            <v>11</v>
          </cell>
        </row>
        <row r="391">
          <cell r="E391" t="str">
            <v>P</v>
          </cell>
          <cell r="F391" t="str">
            <v>MOJOLANGU</v>
          </cell>
          <cell r="J391" t="str">
            <v>DIARE AKUT</v>
          </cell>
          <cell r="K391" t="str">
            <v>TANPA DEHIDRASI</v>
          </cell>
          <cell r="L391">
            <v>6</v>
          </cell>
          <cell r="M391">
            <v>10</v>
          </cell>
          <cell r="P391" t="str">
            <v>HIDUP</v>
          </cell>
          <cell r="R391">
            <v>22</v>
          </cell>
          <cell r="S391">
            <v>10</v>
          </cell>
          <cell r="T391" t="str">
            <v>11</v>
          </cell>
        </row>
        <row r="392">
          <cell r="E392" t="str">
            <v>P</v>
          </cell>
          <cell r="F392" t="str">
            <v>TUNJUNGSEKAR</v>
          </cell>
          <cell r="J392" t="str">
            <v>DIARE AKUT</v>
          </cell>
          <cell r="K392" t="str">
            <v>TANPA DEHIDRASI</v>
          </cell>
          <cell r="L392">
            <v>6</v>
          </cell>
          <cell r="M392">
            <v>10</v>
          </cell>
          <cell r="P392" t="str">
            <v>HIDUP</v>
          </cell>
          <cell r="R392">
            <v>24</v>
          </cell>
          <cell r="S392">
            <v>11</v>
          </cell>
          <cell r="T392" t="str">
            <v>11</v>
          </cell>
        </row>
        <row r="393">
          <cell r="E393" t="str">
            <v>P</v>
          </cell>
          <cell r="F393" t="str">
            <v>MOJOLANGU</v>
          </cell>
          <cell r="J393" t="str">
            <v>DIARE AKUT</v>
          </cell>
          <cell r="K393" t="str">
            <v>TANPA DEHIDRASI</v>
          </cell>
          <cell r="L393">
            <v>6</v>
          </cell>
          <cell r="M393">
            <v>10</v>
          </cell>
          <cell r="P393" t="str">
            <v>HIDUP</v>
          </cell>
          <cell r="R393">
            <v>22</v>
          </cell>
          <cell r="S393">
            <v>4</v>
          </cell>
          <cell r="T393" t="str">
            <v>11</v>
          </cell>
        </row>
        <row r="394">
          <cell r="E394" t="str">
            <v>P</v>
          </cell>
          <cell r="F394" t="str">
            <v>MOJOLANGU</v>
          </cell>
          <cell r="J394" t="str">
            <v>DIARE AKUT</v>
          </cell>
          <cell r="K394" t="str">
            <v>TANPA DEHIDRASI</v>
          </cell>
          <cell r="L394">
            <v>6</v>
          </cell>
          <cell r="M394">
            <v>10</v>
          </cell>
          <cell r="P394" t="str">
            <v>HIDUP</v>
          </cell>
          <cell r="R394">
            <v>23</v>
          </cell>
          <cell r="S394">
            <v>0</v>
          </cell>
          <cell r="T394" t="str">
            <v>11</v>
          </cell>
        </row>
        <row r="395">
          <cell r="E395" t="str">
            <v>P</v>
          </cell>
          <cell r="F395" t="str">
            <v>MOJOLANGU</v>
          </cell>
          <cell r="J395" t="str">
            <v>DIARE AKUT</v>
          </cell>
          <cell r="K395" t="str">
            <v>TANPA DEHIDRASI</v>
          </cell>
          <cell r="L395">
            <v>6</v>
          </cell>
          <cell r="M395">
            <v>10</v>
          </cell>
          <cell r="P395" t="str">
            <v>HIDUP</v>
          </cell>
          <cell r="R395">
            <v>16</v>
          </cell>
          <cell r="S395">
            <v>3</v>
          </cell>
          <cell r="T395" t="str">
            <v>11</v>
          </cell>
        </row>
        <row r="396">
          <cell r="E396" t="str">
            <v>P</v>
          </cell>
          <cell r="F396" t="str">
            <v>MOJOLANGU</v>
          </cell>
          <cell r="J396" t="str">
            <v>DIARE AKUT</v>
          </cell>
          <cell r="K396" t="str">
            <v>TANPA DEHIDRASI</v>
          </cell>
          <cell r="L396">
            <v>6</v>
          </cell>
          <cell r="M396">
            <v>10</v>
          </cell>
          <cell r="P396" t="str">
            <v>HIDUP</v>
          </cell>
          <cell r="R396">
            <v>23</v>
          </cell>
          <cell r="S396">
            <v>11</v>
          </cell>
          <cell r="T396" t="str">
            <v>11</v>
          </cell>
        </row>
        <row r="397">
          <cell r="E397" t="str">
            <v>P</v>
          </cell>
          <cell r="F397" t="str">
            <v>MOJOLANGU</v>
          </cell>
          <cell r="J397" t="str">
            <v>DIARE AKUT</v>
          </cell>
          <cell r="K397" t="str">
            <v>TANPA DEHIDRASI</v>
          </cell>
          <cell r="L397">
            <v>6</v>
          </cell>
          <cell r="M397">
            <v>10</v>
          </cell>
          <cell r="P397" t="str">
            <v>HIDUP</v>
          </cell>
          <cell r="R397">
            <v>22</v>
          </cell>
          <cell r="S397">
            <v>4</v>
          </cell>
          <cell r="T397" t="str">
            <v>11</v>
          </cell>
        </row>
        <row r="398">
          <cell r="E398" t="str">
            <v>P</v>
          </cell>
          <cell r="F398" t="str">
            <v>MOJOLANGU</v>
          </cell>
          <cell r="J398" t="str">
            <v>DIARE AKUT</v>
          </cell>
          <cell r="K398" t="str">
            <v>TANPA DEHIDRASI</v>
          </cell>
          <cell r="L398">
            <v>6</v>
          </cell>
          <cell r="M398">
            <v>10</v>
          </cell>
          <cell r="P398" t="str">
            <v>HIDUP</v>
          </cell>
          <cell r="R398">
            <v>23</v>
          </cell>
          <cell r="S398">
            <v>0</v>
          </cell>
          <cell r="T398" t="str">
            <v>11</v>
          </cell>
        </row>
        <row r="399">
          <cell r="E399" t="str">
            <v>P</v>
          </cell>
          <cell r="F399" t="str">
            <v>MOJOLANGU</v>
          </cell>
          <cell r="J399" t="str">
            <v>DIARE AKUT</v>
          </cell>
          <cell r="K399" t="str">
            <v>TANPA DEHIDRASI</v>
          </cell>
          <cell r="L399">
            <v>6</v>
          </cell>
          <cell r="M399">
            <v>10</v>
          </cell>
          <cell r="P399" t="str">
            <v>HIDUP</v>
          </cell>
          <cell r="R399">
            <v>16</v>
          </cell>
          <cell r="S399">
            <v>3</v>
          </cell>
          <cell r="T399" t="str">
            <v>11</v>
          </cell>
        </row>
        <row r="400">
          <cell r="E400" t="str">
            <v>P</v>
          </cell>
          <cell r="F400" t="str">
            <v>MOJOLANGU</v>
          </cell>
          <cell r="J400" t="str">
            <v>DIARE AKUT</v>
          </cell>
          <cell r="K400" t="str">
            <v>TANPA DEHIDRASI</v>
          </cell>
          <cell r="L400">
            <v>6</v>
          </cell>
          <cell r="M400">
            <v>10</v>
          </cell>
          <cell r="P400" t="str">
            <v>HIDUP</v>
          </cell>
          <cell r="R400">
            <v>23</v>
          </cell>
          <cell r="S400">
            <v>11</v>
          </cell>
          <cell r="T400" t="str">
            <v>11</v>
          </cell>
        </row>
        <row r="401">
          <cell r="E401" t="str">
            <v>P</v>
          </cell>
          <cell r="F401" t="str">
            <v>TUNJUNGSEKAR</v>
          </cell>
          <cell r="J401" t="str">
            <v>DIARE AKUT</v>
          </cell>
          <cell r="K401" t="str">
            <v>TANPA DEHIDRASI</v>
          </cell>
          <cell r="L401">
            <v>6</v>
          </cell>
          <cell r="M401">
            <v>10</v>
          </cell>
          <cell r="P401" t="str">
            <v>HIDUP</v>
          </cell>
          <cell r="R401">
            <v>19</v>
          </cell>
          <cell r="S401">
            <v>7</v>
          </cell>
          <cell r="T401" t="str">
            <v>11</v>
          </cell>
        </row>
        <row r="402">
          <cell r="E402" t="str">
            <v>P</v>
          </cell>
          <cell r="F402" t="str">
            <v>Luar Wilayah</v>
          </cell>
          <cell r="J402" t="str">
            <v>DIARE AKUT</v>
          </cell>
          <cell r="K402" t="str">
            <v>TANPA DEHIDRASI</v>
          </cell>
          <cell r="L402">
            <v>6</v>
          </cell>
          <cell r="M402">
            <v>10</v>
          </cell>
          <cell r="P402" t="str">
            <v>HIDUP</v>
          </cell>
          <cell r="R402">
            <v>20</v>
          </cell>
          <cell r="S402">
            <v>1</v>
          </cell>
          <cell r="T402" t="str">
            <v>11</v>
          </cell>
        </row>
        <row r="403">
          <cell r="E403" t="str">
            <v>L</v>
          </cell>
          <cell r="F403" t="str">
            <v>TUNJUNGSEKAR</v>
          </cell>
          <cell r="J403" t="str">
            <v>DIARE AKUT</v>
          </cell>
          <cell r="K403" t="str">
            <v>TANPA DEHIDRASI</v>
          </cell>
          <cell r="L403">
            <v>6</v>
          </cell>
          <cell r="M403">
            <v>10</v>
          </cell>
          <cell r="P403" t="str">
            <v>HIDUP</v>
          </cell>
          <cell r="R403">
            <v>33</v>
          </cell>
          <cell r="S403">
            <v>9</v>
          </cell>
          <cell r="T403" t="str">
            <v>11</v>
          </cell>
        </row>
        <row r="404">
          <cell r="E404" t="str">
            <v>P</v>
          </cell>
          <cell r="F404" t="str">
            <v>MOJOLANGU</v>
          </cell>
          <cell r="J404" t="str">
            <v>DIARE AKUT</v>
          </cell>
          <cell r="K404" t="str">
            <v>TANPA DEHIDRASI</v>
          </cell>
          <cell r="L404">
            <v>6</v>
          </cell>
          <cell r="M404">
            <v>10</v>
          </cell>
          <cell r="P404" t="str">
            <v>HIDUP</v>
          </cell>
          <cell r="R404">
            <v>17</v>
          </cell>
          <cell r="S404">
            <v>0</v>
          </cell>
          <cell r="T404" t="str">
            <v>11</v>
          </cell>
        </row>
        <row r="405">
          <cell r="E405" t="str">
            <v>L</v>
          </cell>
          <cell r="F405" t="str">
            <v>Luar Wilayah</v>
          </cell>
          <cell r="J405" t="str">
            <v>DIARE AKUT</v>
          </cell>
          <cell r="K405" t="str">
            <v>TANPA DEHIDRASI</v>
          </cell>
          <cell r="L405">
            <v>6</v>
          </cell>
          <cell r="M405">
            <v>10</v>
          </cell>
          <cell r="P405" t="str">
            <v>HIDUP</v>
          </cell>
          <cell r="R405">
            <v>27</v>
          </cell>
          <cell r="S405">
            <v>4</v>
          </cell>
          <cell r="T405" t="str">
            <v>11</v>
          </cell>
        </row>
        <row r="406">
          <cell r="E406" t="str">
            <v>P</v>
          </cell>
          <cell r="F406" t="str">
            <v>Luar Wilayah</v>
          </cell>
          <cell r="J406" t="str">
            <v>DIARE AKUT</v>
          </cell>
          <cell r="K406" t="str">
            <v>TANPA DEHIDRASI</v>
          </cell>
          <cell r="L406">
            <v>6</v>
          </cell>
          <cell r="M406">
            <v>10</v>
          </cell>
          <cell r="P406" t="str">
            <v>HIDUP</v>
          </cell>
          <cell r="R406">
            <v>27</v>
          </cell>
          <cell r="S406">
            <v>7</v>
          </cell>
          <cell r="T406" t="str">
            <v>11</v>
          </cell>
        </row>
        <row r="407">
          <cell r="E407" t="str">
            <v>L</v>
          </cell>
          <cell r="F407" t="str">
            <v>Luar Wilayah</v>
          </cell>
          <cell r="J407" t="str">
            <v>DIARE AKUT</v>
          </cell>
          <cell r="K407" t="str">
            <v>TANPA DEHIDRASI</v>
          </cell>
          <cell r="L407">
            <v>6</v>
          </cell>
          <cell r="M407">
            <v>10</v>
          </cell>
          <cell r="P407" t="str">
            <v>HIDUP</v>
          </cell>
          <cell r="R407">
            <v>3</v>
          </cell>
          <cell r="S407">
            <v>3</v>
          </cell>
          <cell r="T407" t="str">
            <v>11</v>
          </cell>
        </row>
        <row r="408">
          <cell r="E408" t="str">
            <v>L</v>
          </cell>
          <cell r="F408" t="str">
            <v>MOJOLANGU</v>
          </cell>
          <cell r="J408" t="str">
            <v>DIARE AKUT</v>
          </cell>
          <cell r="K408" t="str">
            <v>TANPA DEHIDRASI</v>
          </cell>
          <cell r="L408">
            <v>6</v>
          </cell>
          <cell r="M408">
            <v>10</v>
          </cell>
          <cell r="P408" t="str">
            <v>HIDUP</v>
          </cell>
          <cell r="R408">
            <v>5</v>
          </cell>
          <cell r="S408">
            <v>0</v>
          </cell>
          <cell r="T408" t="str">
            <v>11</v>
          </cell>
        </row>
        <row r="409">
          <cell r="E409" t="str">
            <v>P</v>
          </cell>
          <cell r="F409" t="str">
            <v>TUNJUNGSEKAR</v>
          </cell>
          <cell r="J409" t="str">
            <v>DIARE AKUT</v>
          </cell>
          <cell r="K409" t="str">
            <v>TANPA DEHIDRASI</v>
          </cell>
          <cell r="L409">
            <v>6</v>
          </cell>
          <cell r="M409">
            <v>10</v>
          </cell>
          <cell r="P409" t="str">
            <v>HIDUP</v>
          </cell>
          <cell r="R409">
            <v>2</v>
          </cell>
          <cell r="S409">
            <v>9</v>
          </cell>
          <cell r="T409" t="str">
            <v>11</v>
          </cell>
        </row>
        <row r="410">
          <cell r="E410" t="str">
            <v>P</v>
          </cell>
          <cell r="F410" t="str">
            <v>MOJOLANGU</v>
          </cell>
          <cell r="J410" t="str">
            <v>DIARE AKUT</v>
          </cell>
          <cell r="K410" t="str">
            <v>TANPA DEHIDRASI</v>
          </cell>
          <cell r="L410">
            <v>6</v>
          </cell>
          <cell r="M410">
            <v>10</v>
          </cell>
          <cell r="P410" t="str">
            <v>HIDUP</v>
          </cell>
          <cell r="R410">
            <v>4</v>
          </cell>
          <cell r="S410">
            <v>11</v>
          </cell>
          <cell r="T410" t="str">
            <v>11</v>
          </cell>
        </row>
        <row r="411">
          <cell r="E411" t="str">
            <v>L</v>
          </cell>
          <cell r="F411" t="str">
            <v>TUNJUNGSEKAR</v>
          </cell>
          <cell r="J411" t="str">
            <v>DIARE AKUT</v>
          </cell>
          <cell r="K411" t="str">
            <v>TANPA DEHIDRASI</v>
          </cell>
          <cell r="L411">
            <v>6</v>
          </cell>
          <cell r="M411">
            <v>10</v>
          </cell>
          <cell r="P411" t="str">
            <v>HIDUP</v>
          </cell>
          <cell r="R411">
            <v>4</v>
          </cell>
          <cell r="S411">
            <v>10</v>
          </cell>
          <cell r="T411" t="str">
            <v>11</v>
          </cell>
        </row>
        <row r="412">
          <cell r="E412" t="str">
            <v>L</v>
          </cell>
          <cell r="F412" t="str">
            <v>MOJOLANGU</v>
          </cell>
          <cell r="J412" t="str">
            <v>DIARE AKUT</v>
          </cell>
          <cell r="K412" t="str">
            <v>TANPA DEHIDRASI</v>
          </cell>
          <cell r="L412">
            <v>6</v>
          </cell>
          <cell r="M412">
            <v>10</v>
          </cell>
          <cell r="P412" t="str">
            <v>HIDUP</v>
          </cell>
          <cell r="R412">
            <v>3</v>
          </cell>
          <cell r="S412">
            <v>10</v>
          </cell>
          <cell r="T412" t="str">
            <v>11</v>
          </cell>
        </row>
        <row r="413">
          <cell r="E413" t="str">
            <v>P</v>
          </cell>
          <cell r="F413" t="str">
            <v>TUNJUNGSEKAR</v>
          </cell>
          <cell r="J413" t="str">
            <v>DIARE AKUT</v>
          </cell>
          <cell r="K413" t="str">
            <v>TANPA DEHIDRASI</v>
          </cell>
          <cell r="L413">
            <v>6</v>
          </cell>
          <cell r="M413">
            <v>10</v>
          </cell>
          <cell r="P413" t="str">
            <v>HIDUP</v>
          </cell>
          <cell r="R413">
            <v>1</v>
          </cell>
          <cell r="S413">
            <v>3</v>
          </cell>
          <cell r="T413" t="str">
            <v>11</v>
          </cell>
        </row>
        <row r="414">
          <cell r="E414" t="str">
            <v>P</v>
          </cell>
          <cell r="F414" t="str">
            <v>TUNJUNGSEKAR</v>
          </cell>
          <cell r="J414" t="str">
            <v>DIARE AKUT</v>
          </cell>
          <cell r="K414" t="str">
            <v>TANPA DEHIDRASI</v>
          </cell>
          <cell r="L414">
            <v>6</v>
          </cell>
          <cell r="M414">
            <v>10</v>
          </cell>
          <cell r="P414" t="str">
            <v>HIDUP</v>
          </cell>
          <cell r="R414">
            <v>2</v>
          </cell>
          <cell r="S414">
            <v>8</v>
          </cell>
          <cell r="T414" t="str">
            <v>11</v>
          </cell>
        </row>
        <row r="415">
          <cell r="E415" t="str">
            <v>L</v>
          </cell>
          <cell r="F415" t="str">
            <v>TUNJUNGSEKAR</v>
          </cell>
          <cell r="J415" t="str">
            <v>DIARE AKUT</v>
          </cell>
          <cell r="K415" t="str">
            <v>TANPA DEHIDRASI</v>
          </cell>
          <cell r="L415">
            <v>6</v>
          </cell>
          <cell r="M415">
            <v>10</v>
          </cell>
          <cell r="P415" t="str">
            <v>HIDUP</v>
          </cell>
          <cell r="R415">
            <v>0</v>
          </cell>
          <cell r="S415">
            <v>2</v>
          </cell>
          <cell r="T415" t="str">
            <v>11</v>
          </cell>
        </row>
        <row r="416">
          <cell r="E416" t="str">
            <v>P</v>
          </cell>
          <cell r="F416" t="str">
            <v>TUNJUNGSEKAR</v>
          </cell>
          <cell r="J416" t="str">
            <v>DIARE AKUT</v>
          </cell>
          <cell r="K416" t="str">
            <v>TANPA DEHIDRASI</v>
          </cell>
          <cell r="L416">
            <v>6</v>
          </cell>
          <cell r="M416">
            <v>10</v>
          </cell>
          <cell r="P416" t="str">
            <v>HIDUP</v>
          </cell>
          <cell r="R416">
            <v>2</v>
          </cell>
          <cell r="S416">
            <v>10</v>
          </cell>
          <cell r="T416" t="str">
            <v>12</v>
          </cell>
        </row>
        <row r="417">
          <cell r="E417" t="str">
            <v>L</v>
          </cell>
          <cell r="F417" t="str">
            <v>TUNJUNGSEKAR</v>
          </cell>
          <cell r="J417" t="str">
            <v>DIARE AKUT</v>
          </cell>
          <cell r="K417" t="str">
            <v>TANPA DEHIDRASI</v>
          </cell>
          <cell r="L417">
            <v>6</v>
          </cell>
          <cell r="M417">
            <v>10</v>
          </cell>
          <cell r="P417" t="str">
            <v>HIDUP</v>
          </cell>
          <cell r="R417">
            <v>0</v>
          </cell>
          <cell r="S417">
            <v>3</v>
          </cell>
          <cell r="T417" t="str">
            <v>12</v>
          </cell>
        </row>
        <row r="418">
          <cell r="E418" t="str">
            <v>P</v>
          </cell>
          <cell r="F418" t="str">
            <v>MOJOLANGU</v>
          </cell>
          <cell r="J418" t="str">
            <v>DIARE AKUT</v>
          </cell>
          <cell r="K418" t="str">
            <v>TANPA DEHIDRASI</v>
          </cell>
          <cell r="L418">
            <v>6</v>
          </cell>
          <cell r="M418">
            <v>10</v>
          </cell>
          <cell r="P418" t="str">
            <v>HIDUP</v>
          </cell>
          <cell r="R418">
            <v>5</v>
          </cell>
          <cell r="S418">
            <v>0</v>
          </cell>
          <cell r="T418" t="str">
            <v>12</v>
          </cell>
        </row>
        <row r="419">
          <cell r="E419" t="str">
            <v>L</v>
          </cell>
          <cell r="F419" t="str">
            <v>TUNJUNGSEKAR</v>
          </cell>
          <cell r="J419" t="str">
            <v>DIARE AKUT</v>
          </cell>
          <cell r="K419" t="str">
            <v>TANPA DEHIDRASI</v>
          </cell>
          <cell r="L419">
            <v>6</v>
          </cell>
          <cell r="M419">
            <v>10</v>
          </cell>
          <cell r="P419" t="str">
            <v>HIDUP</v>
          </cell>
          <cell r="R419">
            <v>4</v>
          </cell>
          <cell r="S419">
            <v>11</v>
          </cell>
          <cell r="T419" t="str">
            <v>12</v>
          </cell>
        </row>
        <row r="420">
          <cell r="E420" t="str">
            <v>P</v>
          </cell>
          <cell r="F420" t="str">
            <v>MOJOLANGU</v>
          </cell>
          <cell r="J420" t="str">
            <v>DIARE AKUT</v>
          </cell>
          <cell r="K420" t="str">
            <v>TANPA DEHIDRASI</v>
          </cell>
          <cell r="L420">
            <v>6</v>
          </cell>
          <cell r="M420">
            <v>10</v>
          </cell>
          <cell r="P420" t="str">
            <v>HIDUP</v>
          </cell>
          <cell r="R420">
            <v>0</v>
          </cell>
          <cell r="S420">
            <v>5</v>
          </cell>
          <cell r="T420" t="str">
            <v>12</v>
          </cell>
        </row>
        <row r="421">
          <cell r="E421" t="str">
            <v>P</v>
          </cell>
          <cell r="F421" t="str">
            <v>MOJOLANGU</v>
          </cell>
          <cell r="J421" t="str">
            <v>DIARE AKUT</v>
          </cell>
          <cell r="K421" t="str">
            <v>TANPA DEHIDRASI</v>
          </cell>
          <cell r="L421">
            <v>6</v>
          </cell>
          <cell r="M421">
            <v>10</v>
          </cell>
          <cell r="P421" t="str">
            <v>HIDUP</v>
          </cell>
          <cell r="R421">
            <v>2</v>
          </cell>
          <cell r="S421">
            <v>5</v>
          </cell>
          <cell r="T421" t="str">
            <v>12</v>
          </cell>
        </row>
        <row r="422">
          <cell r="E422" t="str">
            <v>L</v>
          </cell>
          <cell r="F422" t="str">
            <v>MOJOLANGU</v>
          </cell>
          <cell r="J422" t="str">
            <v>DIARE AKUT</v>
          </cell>
          <cell r="K422" t="str">
            <v>TANPA DEHIDRASI</v>
          </cell>
          <cell r="L422">
            <v>6</v>
          </cell>
          <cell r="M422">
            <v>10</v>
          </cell>
          <cell r="P422" t="str">
            <v>HIDUP</v>
          </cell>
          <cell r="R422">
            <v>3</v>
          </cell>
          <cell r="S422">
            <v>5</v>
          </cell>
          <cell r="T422" t="str">
            <v>12</v>
          </cell>
        </row>
        <row r="423">
          <cell r="E423" t="str">
            <v>L</v>
          </cell>
          <cell r="F423" t="str">
            <v>MOJOLANGU</v>
          </cell>
          <cell r="J423" t="str">
            <v>DIARE AKUT</v>
          </cell>
          <cell r="K423" t="str">
            <v>TANPA DEHIDRASI</v>
          </cell>
          <cell r="L423">
            <v>6</v>
          </cell>
          <cell r="M423">
            <v>10</v>
          </cell>
          <cell r="P423" t="str">
            <v>HIDUP</v>
          </cell>
          <cell r="R423">
            <v>2</v>
          </cell>
          <cell r="S423">
            <v>7</v>
          </cell>
          <cell r="T423" t="str">
            <v>12</v>
          </cell>
        </row>
        <row r="424">
          <cell r="E424" t="str">
            <v>P</v>
          </cell>
          <cell r="F424" t="str">
            <v>TUNJUNGSEKAR</v>
          </cell>
          <cell r="J424" t="str">
            <v>DIARE AKUT</v>
          </cell>
          <cell r="K424" t="str">
            <v>TANPA DEHIDRASI</v>
          </cell>
          <cell r="L424">
            <v>6</v>
          </cell>
          <cell r="M424">
            <v>10</v>
          </cell>
          <cell r="P424" t="str">
            <v>HIDUP</v>
          </cell>
          <cell r="R424">
            <v>2</v>
          </cell>
          <cell r="S424">
            <v>4</v>
          </cell>
          <cell r="T424" t="str">
            <v>12</v>
          </cell>
        </row>
        <row r="425">
          <cell r="E425" t="str">
            <v>L</v>
          </cell>
          <cell r="F425" t="str">
            <v>TUNJUNGSEKAR</v>
          </cell>
          <cell r="J425" t="str">
            <v>DIARE AKUT</v>
          </cell>
          <cell r="K425" t="str">
            <v>TANPA DEHIDRASI</v>
          </cell>
          <cell r="L425">
            <v>6</v>
          </cell>
          <cell r="M425">
            <v>10</v>
          </cell>
          <cell r="P425" t="str">
            <v>HIDUP</v>
          </cell>
          <cell r="R425">
            <v>0</v>
          </cell>
          <cell r="S425">
            <v>7</v>
          </cell>
          <cell r="T425" t="str">
            <v>12</v>
          </cell>
        </row>
        <row r="426">
          <cell r="E426" t="str">
            <v>P</v>
          </cell>
          <cell r="F426" t="str">
            <v>MOJOLANGU</v>
          </cell>
          <cell r="J426" t="str">
            <v>DIARE AKUT</v>
          </cell>
          <cell r="K426" t="str">
            <v>TANPA DEHIDRASI</v>
          </cell>
          <cell r="L426">
            <v>6</v>
          </cell>
          <cell r="M426">
            <v>10</v>
          </cell>
          <cell r="P426" t="str">
            <v>HIDUP</v>
          </cell>
          <cell r="R426">
            <v>2</v>
          </cell>
          <cell r="S426">
            <v>9</v>
          </cell>
          <cell r="T426" t="str">
            <v>12</v>
          </cell>
        </row>
        <row r="427">
          <cell r="E427" t="str">
            <v>P</v>
          </cell>
          <cell r="F427" t="str">
            <v>TUNJUNGSEKAR</v>
          </cell>
          <cell r="J427" t="str">
            <v>DIARE AKUT</v>
          </cell>
          <cell r="K427" t="str">
            <v>TANPA DEHIDRASI</v>
          </cell>
          <cell r="L427">
            <v>6</v>
          </cell>
          <cell r="M427">
            <v>10</v>
          </cell>
          <cell r="P427" t="str">
            <v>HIDUP</v>
          </cell>
          <cell r="R427">
            <v>29</v>
          </cell>
          <cell r="S427">
            <v>6</v>
          </cell>
          <cell r="T427" t="str">
            <v>12</v>
          </cell>
        </row>
        <row r="428">
          <cell r="E428" t="str">
            <v>P</v>
          </cell>
          <cell r="F428" t="str">
            <v>MOJOLANGU</v>
          </cell>
          <cell r="J428" t="str">
            <v>DIARE AKUT</v>
          </cell>
          <cell r="K428" t="str">
            <v>TANPA DEHIDRASI</v>
          </cell>
          <cell r="L428">
            <v>6</v>
          </cell>
          <cell r="M428">
            <v>10</v>
          </cell>
          <cell r="P428" t="str">
            <v>HIDUP</v>
          </cell>
          <cell r="R428">
            <v>2</v>
          </cell>
          <cell r="S428">
            <v>7</v>
          </cell>
          <cell r="T428" t="str">
            <v>12</v>
          </cell>
        </row>
        <row r="429">
          <cell r="E429" t="str">
            <v>L</v>
          </cell>
          <cell r="F429" t="str">
            <v>TUNJUNGSEKAR</v>
          </cell>
          <cell r="J429" t="str">
            <v>DIARE AKUT</v>
          </cell>
          <cell r="K429" t="str">
            <v>TANPA DEHIDRASI</v>
          </cell>
          <cell r="L429">
            <v>6</v>
          </cell>
          <cell r="M429">
            <v>10</v>
          </cell>
          <cell r="P429" t="str">
            <v>HIDUP</v>
          </cell>
          <cell r="R429">
            <v>57</v>
          </cell>
          <cell r="S429">
            <v>10</v>
          </cell>
          <cell r="T429" t="str">
            <v>12</v>
          </cell>
        </row>
        <row r="430">
          <cell r="E430" t="str">
            <v>L</v>
          </cell>
          <cell r="F430" t="str">
            <v>MOJOLANGU</v>
          </cell>
          <cell r="J430" t="str">
            <v>DIARE AKUT</v>
          </cell>
          <cell r="K430" t="str">
            <v>TANPA DEHIDRASI</v>
          </cell>
          <cell r="L430">
            <v>6</v>
          </cell>
          <cell r="M430">
            <v>10</v>
          </cell>
          <cell r="P430" t="str">
            <v>HIDUP</v>
          </cell>
          <cell r="R430">
            <v>10</v>
          </cell>
          <cell r="S430">
            <v>3</v>
          </cell>
          <cell r="T430" t="str">
            <v>12</v>
          </cell>
        </row>
        <row r="431">
          <cell r="E431" t="str">
            <v>L</v>
          </cell>
          <cell r="F431" t="str">
            <v>TUNJUNGSEKAR</v>
          </cell>
          <cell r="J431" t="str">
            <v>DIARE AKUT</v>
          </cell>
          <cell r="K431" t="str">
            <v>TANPA DEHIDRASI</v>
          </cell>
          <cell r="L431">
            <v>6</v>
          </cell>
          <cell r="M431">
            <v>10</v>
          </cell>
          <cell r="P431" t="str">
            <v>HIDUP</v>
          </cell>
          <cell r="R431">
            <v>46</v>
          </cell>
          <cell r="S431">
            <v>10</v>
          </cell>
          <cell r="T431" t="str">
            <v>12</v>
          </cell>
        </row>
        <row r="432">
          <cell r="E432" t="str">
            <v>P</v>
          </cell>
          <cell r="F432" t="str">
            <v>Luar Wilayah</v>
          </cell>
          <cell r="J432" t="str">
            <v>DIARE AKUT</v>
          </cell>
          <cell r="K432" t="str">
            <v>TANPA DEHIDRASI</v>
          </cell>
          <cell r="L432">
            <v>6</v>
          </cell>
          <cell r="M432">
            <v>10</v>
          </cell>
          <cell r="P432" t="str">
            <v>HIDUP</v>
          </cell>
          <cell r="R432">
            <v>17</v>
          </cell>
          <cell r="S432">
            <v>6</v>
          </cell>
          <cell r="T432" t="str">
            <v>12</v>
          </cell>
        </row>
        <row r="433">
          <cell r="E433" t="str">
            <v>P</v>
          </cell>
          <cell r="F433" t="str">
            <v>TUNGGULWULUNG</v>
          </cell>
          <cell r="J433" t="str">
            <v>DIARE AKUT</v>
          </cell>
          <cell r="K433" t="str">
            <v>TANPA DEHIDRASI</v>
          </cell>
          <cell r="L433">
            <v>6</v>
          </cell>
          <cell r="M433">
            <v>10</v>
          </cell>
          <cell r="P433" t="str">
            <v>HIDUP</v>
          </cell>
          <cell r="R433">
            <v>29</v>
          </cell>
          <cell r="S433">
            <v>3</v>
          </cell>
          <cell r="T433" t="str">
            <v>12</v>
          </cell>
        </row>
        <row r="434">
          <cell r="E434" t="str">
            <v>P</v>
          </cell>
          <cell r="F434" t="str">
            <v>TUNJUNGSEKAR</v>
          </cell>
          <cell r="J434" t="str">
            <v>DIARE AKUT</v>
          </cell>
          <cell r="K434" t="str">
            <v>TANPA DEHIDRASI</v>
          </cell>
          <cell r="L434">
            <v>6</v>
          </cell>
          <cell r="M434">
            <v>10</v>
          </cell>
          <cell r="P434" t="str">
            <v>HIDUP</v>
          </cell>
          <cell r="R434">
            <v>24</v>
          </cell>
          <cell r="S434">
            <v>9</v>
          </cell>
          <cell r="T434" t="str">
            <v>12</v>
          </cell>
        </row>
        <row r="435">
          <cell r="E435" t="str">
            <v>L</v>
          </cell>
          <cell r="F435" t="str">
            <v>MOJOLANGU</v>
          </cell>
          <cell r="J435" t="str">
            <v>DIARE AKUT</v>
          </cell>
          <cell r="K435" t="str">
            <v>TANPA DEHIDRASI</v>
          </cell>
          <cell r="L435">
            <v>6</v>
          </cell>
          <cell r="M435">
            <v>10</v>
          </cell>
          <cell r="P435" t="str">
            <v>HIDUP</v>
          </cell>
          <cell r="R435">
            <v>7</v>
          </cell>
          <cell r="S435">
            <v>2</v>
          </cell>
          <cell r="T435" t="str">
            <v>12</v>
          </cell>
        </row>
        <row r="436">
          <cell r="E436" t="str">
            <v>P</v>
          </cell>
          <cell r="F436" t="str">
            <v>MOJOLANGU</v>
          </cell>
          <cell r="J436" t="str">
            <v>DIARE AKUT</v>
          </cell>
          <cell r="K436" t="str">
            <v>TANPA DEHIDRASI</v>
          </cell>
          <cell r="L436">
            <v>6</v>
          </cell>
          <cell r="M436">
            <v>10</v>
          </cell>
          <cell r="P436" t="str">
            <v>HIDUP</v>
          </cell>
          <cell r="R436">
            <v>74</v>
          </cell>
          <cell r="S436">
            <v>10</v>
          </cell>
          <cell r="T436" t="str">
            <v>12</v>
          </cell>
        </row>
        <row r="437">
          <cell r="E437" t="str">
            <v>P</v>
          </cell>
          <cell r="F437" t="str">
            <v>MOJOLANGU</v>
          </cell>
          <cell r="J437" t="str">
            <v>DIARE AKUT</v>
          </cell>
          <cell r="K437" t="str">
            <v>TANPA DEHIDRASI</v>
          </cell>
          <cell r="L437">
            <v>6</v>
          </cell>
          <cell r="M437">
            <v>10</v>
          </cell>
          <cell r="P437" t="str">
            <v>HIDUP</v>
          </cell>
          <cell r="R437">
            <v>67</v>
          </cell>
          <cell r="S437">
            <v>11</v>
          </cell>
          <cell r="T437" t="str">
            <v>12</v>
          </cell>
        </row>
        <row r="438">
          <cell r="E438" t="str">
            <v>L</v>
          </cell>
          <cell r="F438" t="str">
            <v>TUNJUNGSEKAR</v>
          </cell>
          <cell r="J438" t="str">
            <v>DIARE AKUT</v>
          </cell>
          <cell r="K438" t="str">
            <v>TANPA DEHIDRASI</v>
          </cell>
          <cell r="L438">
            <v>6</v>
          </cell>
          <cell r="M438">
            <v>10</v>
          </cell>
          <cell r="P438" t="str">
            <v>HIDUP</v>
          </cell>
          <cell r="R438">
            <v>8</v>
          </cell>
          <cell r="S438">
            <v>0</v>
          </cell>
          <cell r="T438" t="str">
            <v>12</v>
          </cell>
        </row>
        <row r="439">
          <cell r="E439" t="str">
            <v>P</v>
          </cell>
          <cell r="F439" t="str">
            <v>Luar Wilayah</v>
          </cell>
          <cell r="J439" t="str">
            <v>DIARE AKUT</v>
          </cell>
          <cell r="K439" t="str">
            <v>TANPA DEHIDRASI</v>
          </cell>
          <cell r="L439">
            <v>6</v>
          </cell>
          <cell r="M439">
            <v>10</v>
          </cell>
          <cell r="P439" t="str">
            <v>HIDUP</v>
          </cell>
          <cell r="R439">
            <v>19</v>
          </cell>
          <cell r="S439">
            <v>10</v>
          </cell>
          <cell r="T439" t="str">
            <v>12</v>
          </cell>
        </row>
        <row r="440">
          <cell r="E440" t="str">
            <v>P</v>
          </cell>
          <cell r="F440" t="str">
            <v>MOJOLANGU</v>
          </cell>
          <cell r="J440" t="str">
            <v>DIARE AKUT</v>
          </cell>
          <cell r="K440" t="str">
            <v>TANPA DEHIDRASI</v>
          </cell>
          <cell r="L440">
            <v>6</v>
          </cell>
          <cell r="M440">
            <v>10</v>
          </cell>
          <cell r="P440" t="str">
            <v>HIDUP</v>
          </cell>
          <cell r="R440">
            <v>43</v>
          </cell>
          <cell r="S440">
            <v>3</v>
          </cell>
          <cell r="T440" t="str">
            <v>12</v>
          </cell>
        </row>
        <row r="441">
          <cell r="E441" t="str">
            <v>P</v>
          </cell>
          <cell r="F441" t="str">
            <v>MOJOLANGU</v>
          </cell>
          <cell r="J441" t="str">
            <v>DIARE AKUT</v>
          </cell>
          <cell r="K441" t="str">
            <v>TANPA DEHIDRASI</v>
          </cell>
          <cell r="L441">
            <v>6</v>
          </cell>
          <cell r="M441">
            <v>10</v>
          </cell>
          <cell r="P441" t="str">
            <v>HIDUP</v>
          </cell>
          <cell r="R441">
            <v>23</v>
          </cell>
          <cell r="S441">
            <v>11</v>
          </cell>
          <cell r="T441" t="str">
            <v>12</v>
          </cell>
        </row>
        <row r="442">
          <cell r="E442" t="str">
            <v>P</v>
          </cell>
          <cell r="F442" t="str">
            <v>MOJOLANGU</v>
          </cell>
          <cell r="J442" t="str">
            <v>DIARE AKUT</v>
          </cell>
          <cell r="K442" t="str">
            <v>TANPA DEHIDRASI</v>
          </cell>
          <cell r="L442">
            <v>6</v>
          </cell>
          <cell r="M442">
            <v>10</v>
          </cell>
          <cell r="P442" t="str">
            <v>HIDUP</v>
          </cell>
          <cell r="R442">
            <v>18</v>
          </cell>
          <cell r="S442">
            <v>10</v>
          </cell>
          <cell r="T442" t="str">
            <v>12</v>
          </cell>
        </row>
        <row r="443">
          <cell r="E443" t="str">
            <v>L</v>
          </cell>
          <cell r="F443" t="str">
            <v>MOJOLANGU</v>
          </cell>
          <cell r="J443" t="str">
            <v>DIARE AKUT</v>
          </cell>
          <cell r="K443" t="str">
            <v>TANPA DEHIDRASI</v>
          </cell>
          <cell r="L443">
            <v>6</v>
          </cell>
          <cell r="M443">
            <v>10</v>
          </cell>
          <cell r="P443" t="str">
            <v>HIDUP</v>
          </cell>
          <cell r="R443">
            <v>3</v>
          </cell>
          <cell r="S443">
            <v>1</v>
          </cell>
          <cell r="T443" t="str">
            <v>12</v>
          </cell>
        </row>
        <row r="444">
          <cell r="E444" t="str">
            <v>P</v>
          </cell>
          <cell r="F444" t="str">
            <v>TUNJUNGSEKAR</v>
          </cell>
          <cell r="J444" t="str">
            <v>DIARE AKUT</v>
          </cell>
          <cell r="K444" t="str">
            <v>TANPA DEHIDRASI</v>
          </cell>
          <cell r="L444">
            <v>6</v>
          </cell>
          <cell r="M444">
            <v>10</v>
          </cell>
          <cell r="P444" t="str">
            <v>HIDUP</v>
          </cell>
          <cell r="R444">
            <v>41</v>
          </cell>
          <cell r="S444">
            <v>11</v>
          </cell>
          <cell r="T444" t="str">
            <v>12</v>
          </cell>
        </row>
        <row r="445">
          <cell r="E445" t="str">
            <v>P</v>
          </cell>
          <cell r="F445" t="str">
            <v>TUNJUNGSEKAR</v>
          </cell>
          <cell r="J445" t="str">
            <v>DIARE AKUT</v>
          </cell>
          <cell r="K445" t="str">
            <v>TANPA DEHIDRASI</v>
          </cell>
          <cell r="L445">
            <v>6</v>
          </cell>
          <cell r="M445">
            <v>10</v>
          </cell>
          <cell r="P445" t="str">
            <v>HIDUP</v>
          </cell>
          <cell r="R445">
            <v>2</v>
          </cell>
          <cell r="S445">
            <v>9</v>
          </cell>
          <cell r="T445" t="str">
            <v>12</v>
          </cell>
        </row>
        <row r="446">
          <cell r="E446" t="str">
            <v>P</v>
          </cell>
          <cell r="F446" t="str">
            <v>Luar Wilayah</v>
          </cell>
          <cell r="J446" t="str">
            <v>DIARE AKUT</v>
          </cell>
          <cell r="K446" t="str">
            <v>TANPA DEHIDRASI</v>
          </cell>
          <cell r="L446">
            <v>6</v>
          </cell>
          <cell r="M446">
            <v>10</v>
          </cell>
          <cell r="P446" t="str">
            <v>HIDUP</v>
          </cell>
          <cell r="R446">
            <v>3</v>
          </cell>
          <cell r="S446">
            <v>3</v>
          </cell>
          <cell r="T446" t="str">
            <v>12</v>
          </cell>
        </row>
        <row r="447">
          <cell r="E447" t="str">
            <v>L</v>
          </cell>
          <cell r="F447" t="str">
            <v>Luar Wilayah</v>
          </cell>
          <cell r="J447" t="str">
            <v>DIARE AKUT</v>
          </cell>
          <cell r="K447" t="str">
            <v>TANPA DEHIDRASI</v>
          </cell>
          <cell r="L447">
            <v>6</v>
          </cell>
          <cell r="M447">
            <v>10</v>
          </cell>
          <cell r="P447" t="str">
            <v>HIDUP</v>
          </cell>
          <cell r="R447">
            <v>20</v>
          </cell>
          <cell r="S447">
            <v>4</v>
          </cell>
          <cell r="T447" t="str">
            <v>12</v>
          </cell>
        </row>
        <row r="448">
          <cell r="E448" t="str">
            <v>P</v>
          </cell>
          <cell r="F448" t="str">
            <v>Luar Wilayah</v>
          </cell>
          <cell r="J448" t="str">
            <v>DIARE AKUT</v>
          </cell>
          <cell r="K448" t="str">
            <v>TANPA DEHIDRASI</v>
          </cell>
          <cell r="L448">
            <v>6</v>
          </cell>
          <cell r="M448">
            <v>10</v>
          </cell>
          <cell r="P448" t="str">
            <v>HIDUP</v>
          </cell>
          <cell r="R448">
            <v>24</v>
          </cell>
          <cell r="S448">
            <v>0</v>
          </cell>
          <cell r="T448" t="str">
            <v>12</v>
          </cell>
        </row>
        <row r="449">
          <cell r="E449" t="str">
            <v>P</v>
          </cell>
          <cell r="F449" t="str">
            <v>Luar Wilayah</v>
          </cell>
          <cell r="J449" t="str">
            <v>DIARE AKUT</v>
          </cell>
          <cell r="K449" t="str">
            <v>TANPA DEHIDRASI</v>
          </cell>
          <cell r="L449">
            <v>6</v>
          </cell>
          <cell r="M449">
            <v>10</v>
          </cell>
          <cell r="P449" t="str">
            <v>HIDUP</v>
          </cell>
          <cell r="R449">
            <v>58</v>
          </cell>
          <cell r="S449">
            <v>11</v>
          </cell>
          <cell r="T449" t="str">
            <v>12</v>
          </cell>
        </row>
        <row r="450">
          <cell r="E450" t="str">
            <v>P</v>
          </cell>
          <cell r="F450" t="str">
            <v>Luar Wilayah</v>
          </cell>
          <cell r="J450" t="str">
            <v>DIARE AKUT</v>
          </cell>
          <cell r="K450" t="str">
            <v>TANPA DEHIDRASI</v>
          </cell>
          <cell r="L450">
            <v>6</v>
          </cell>
          <cell r="M450">
            <v>10</v>
          </cell>
          <cell r="P450" t="str">
            <v>HIDUP</v>
          </cell>
          <cell r="R450">
            <v>60</v>
          </cell>
          <cell r="S450">
            <v>8</v>
          </cell>
          <cell r="T450" t="str">
            <v>12</v>
          </cell>
        </row>
        <row r="451">
          <cell r="E451" t="str">
            <v>L</v>
          </cell>
          <cell r="F451" t="str">
            <v>TUNJUNGSEKAR</v>
          </cell>
          <cell r="J451" t="str">
            <v>DIARE AKUT</v>
          </cell>
          <cell r="K451" t="str">
            <v>TANPA DEHIDRASI</v>
          </cell>
          <cell r="L451">
            <v>6</v>
          </cell>
          <cell r="M451">
            <v>10</v>
          </cell>
          <cell r="P451" t="str">
            <v>HIDUP</v>
          </cell>
          <cell r="R451">
            <v>36</v>
          </cell>
          <cell r="S451">
            <v>9</v>
          </cell>
          <cell r="T451" t="str">
            <v>12</v>
          </cell>
        </row>
        <row r="452">
          <cell r="E452" t="str">
            <v>P</v>
          </cell>
          <cell r="F452" t="str">
            <v>TUNJUNGSEKAR</v>
          </cell>
          <cell r="J452" t="str">
            <v>DIARE AKUT</v>
          </cell>
          <cell r="K452" t="str">
            <v>TANPA DEHIDRASI</v>
          </cell>
          <cell r="L452">
            <v>6</v>
          </cell>
          <cell r="M452">
            <v>10</v>
          </cell>
          <cell r="P452" t="str">
            <v>HIDUP</v>
          </cell>
          <cell r="R452">
            <v>21</v>
          </cell>
          <cell r="S452">
            <v>2</v>
          </cell>
          <cell r="T452" t="str">
            <v>12</v>
          </cell>
        </row>
        <row r="453">
          <cell r="E453" t="str">
            <v>P</v>
          </cell>
          <cell r="F453" t="str">
            <v>TUNJUNGSEKAR</v>
          </cell>
          <cell r="J453" t="str">
            <v>DIARE AKUT</v>
          </cell>
          <cell r="K453" t="str">
            <v>TANPA DEHIDRASI</v>
          </cell>
          <cell r="L453">
            <v>6</v>
          </cell>
          <cell r="M453">
            <v>10</v>
          </cell>
          <cell r="P453" t="str">
            <v>HIDUP</v>
          </cell>
          <cell r="R453">
            <v>7</v>
          </cell>
          <cell r="S453">
            <v>0</v>
          </cell>
          <cell r="T453" t="str">
            <v>12</v>
          </cell>
        </row>
        <row r="454">
          <cell r="E454" t="str">
            <v>P</v>
          </cell>
          <cell r="F454" t="str">
            <v>Luar Wilayah</v>
          </cell>
          <cell r="J454" t="str">
            <v>DIARE AKUT</v>
          </cell>
          <cell r="K454" t="str">
            <v>TANPA DEHIDRASI</v>
          </cell>
          <cell r="L454">
            <v>6</v>
          </cell>
          <cell r="M454">
            <v>10</v>
          </cell>
          <cell r="P454" t="str">
            <v>HIDUP</v>
          </cell>
          <cell r="R454">
            <v>21</v>
          </cell>
          <cell r="S454">
            <v>0</v>
          </cell>
          <cell r="T454" t="str">
            <v>12</v>
          </cell>
        </row>
        <row r="455">
          <cell r="E455" t="str">
            <v>P</v>
          </cell>
          <cell r="F455" t="str">
            <v>Luar Wilayah</v>
          </cell>
          <cell r="J455" t="str">
            <v>DIARE AKUT</v>
          </cell>
          <cell r="K455" t="str">
            <v>TANPA DEHIDRASI</v>
          </cell>
          <cell r="L455">
            <v>6</v>
          </cell>
          <cell r="M455">
            <v>10</v>
          </cell>
          <cell r="P455" t="str">
            <v>HIDUP</v>
          </cell>
          <cell r="R455">
            <v>3</v>
          </cell>
          <cell r="S455">
            <v>10</v>
          </cell>
          <cell r="T455" t="str">
            <v>12</v>
          </cell>
        </row>
        <row r="456">
          <cell r="E456" t="str">
            <v>P</v>
          </cell>
          <cell r="F456" t="str">
            <v>Luar Wilayah</v>
          </cell>
          <cell r="J456" t="str">
            <v>DIARE AKUT</v>
          </cell>
          <cell r="K456" t="str">
            <v>TANPA DEHIDRASI</v>
          </cell>
          <cell r="L456">
            <v>6</v>
          </cell>
          <cell r="M456">
            <v>10</v>
          </cell>
          <cell r="P456" t="str">
            <v>HIDUP</v>
          </cell>
          <cell r="R456">
            <v>33</v>
          </cell>
          <cell r="S456">
            <v>9</v>
          </cell>
          <cell r="T456" t="str">
            <v>12</v>
          </cell>
        </row>
        <row r="457">
          <cell r="E457" t="str">
            <v>P</v>
          </cell>
          <cell r="F457" t="str">
            <v>TUNJUNGSEKAR</v>
          </cell>
          <cell r="J457" t="str">
            <v>DIARE AKUT</v>
          </cell>
          <cell r="K457" t="str">
            <v>TANPA DEHIDRASI</v>
          </cell>
          <cell r="L457">
            <v>6</v>
          </cell>
          <cell r="M457">
            <v>10</v>
          </cell>
          <cell r="P457" t="str">
            <v>HIDUP</v>
          </cell>
          <cell r="R457">
            <v>1</v>
          </cell>
          <cell r="S457">
            <v>5</v>
          </cell>
          <cell r="T457" t="str">
            <v>12</v>
          </cell>
        </row>
        <row r="458">
          <cell r="E458" t="str">
            <v>P</v>
          </cell>
          <cell r="F458" t="str">
            <v>TUNJUNGSEKAR</v>
          </cell>
          <cell r="J458" t="str">
            <v>DIARE AKUT</v>
          </cell>
          <cell r="K458" t="str">
            <v>TANPA DEHIDRASI</v>
          </cell>
          <cell r="L458">
            <v>6</v>
          </cell>
          <cell r="M458">
            <v>10</v>
          </cell>
          <cell r="P458" t="str">
            <v>HIDUP</v>
          </cell>
          <cell r="R458">
            <v>3</v>
          </cell>
          <cell r="S458">
            <v>0</v>
          </cell>
          <cell r="T458" t="str">
            <v>12</v>
          </cell>
        </row>
        <row r="459">
          <cell r="E459" t="str">
            <v>L</v>
          </cell>
          <cell r="F459" t="str">
            <v>TUNJUNGSEKAR</v>
          </cell>
          <cell r="J459" t="str">
            <v>DIARE AKUT</v>
          </cell>
          <cell r="K459" t="str">
            <v>TANPA DEHIDRASI</v>
          </cell>
          <cell r="L459">
            <v>6</v>
          </cell>
          <cell r="M459">
            <v>10</v>
          </cell>
          <cell r="P459" t="str">
            <v>HIDUP</v>
          </cell>
          <cell r="R459">
            <v>27</v>
          </cell>
          <cell r="S459">
            <v>1</v>
          </cell>
          <cell r="T459" t="str">
            <v>12</v>
          </cell>
        </row>
        <row r="460">
          <cell r="E460" t="str">
            <v>L</v>
          </cell>
          <cell r="F460" t="str">
            <v>TUNJUNGSEKAR</v>
          </cell>
          <cell r="J460" t="str">
            <v>DIARE AKUT</v>
          </cell>
          <cell r="K460" t="str">
            <v>TANPA DEHIDRASI</v>
          </cell>
          <cell r="L460">
            <v>6</v>
          </cell>
          <cell r="M460">
            <v>10</v>
          </cell>
          <cell r="P460" t="str">
            <v>HIDUP</v>
          </cell>
          <cell r="R460">
            <v>6</v>
          </cell>
          <cell r="S460">
            <v>11</v>
          </cell>
          <cell r="T460" t="str">
            <v>12</v>
          </cell>
        </row>
        <row r="461">
          <cell r="E461" t="str">
            <v>L</v>
          </cell>
          <cell r="F461" t="str">
            <v>MOJOLANGU</v>
          </cell>
          <cell r="J461" t="str">
            <v>DIARE AKUT</v>
          </cell>
          <cell r="K461" t="str">
            <v>TANPA DEHIDRASI</v>
          </cell>
          <cell r="L461">
            <v>6</v>
          </cell>
          <cell r="M461">
            <v>10</v>
          </cell>
          <cell r="P461" t="str">
            <v>HIDUP</v>
          </cell>
          <cell r="R461">
            <v>27</v>
          </cell>
          <cell r="S461">
            <v>0</v>
          </cell>
          <cell r="T461" t="str">
            <v>12</v>
          </cell>
        </row>
        <row r="462">
          <cell r="E462" t="str">
            <v>L</v>
          </cell>
          <cell r="F462" t="str">
            <v>TUNJUNGSEKAR</v>
          </cell>
          <cell r="J462" t="str">
            <v>DIARE AKUT</v>
          </cell>
          <cell r="K462" t="str">
            <v>TANPA DEHIDRASI</v>
          </cell>
          <cell r="L462">
            <v>6</v>
          </cell>
          <cell r="M462">
            <v>10</v>
          </cell>
          <cell r="P462" t="str">
            <v>HIDUP</v>
          </cell>
          <cell r="R462">
            <v>3</v>
          </cell>
          <cell r="S462">
            <v>5</v>
          </cell>
          <cell r="T462" t="str">
            <v>12</v>
          </cell>
        </row>
        <row r="463">
          <cell r="E463" t="str">
            <v>L</v>
          </cell>
          <cell r="F463" t="str">
            <v>MOJOLANGU</v>
          </cell>
          <cell r="J463" t="str">
            <v>DIARE AKUT</v>
          </cell>
          <cell r="K463" t="str">
            <v>TANPA DEHIDRASI</v>
          </cell>
          <cell r="L463">
            <v>6</v>
          </cell>
          <cell r="M463">
            <v>10</v>
          </cell>
          <cell r="P463" t="str">
            <v>HIDUP</v>
          </cell>
          <cell r="R463">
            <v>59</v>
          </cell>
          <cell r="S463">
            <v>11</v>
          </cell>
          <cell r="T463" t="str">
            <v>12</v>
          </cell>
        </row>
        <row r="464">
          <cell r="E464" t="str">
            <v>P</v>
          </cell>
          <cell r="F464" t="str">
            <v>MOJOLANGU</v>
          </cell>
          <cell r="J464" t="str">
            <v>DIARE AKUT</v>
          </cell>
          <cell r="K464" t="str">
            <v>TANPA DEHIDRASI</v>
          </cell>
          <cell r="L464">
            <v>6</v>
          </cell>
          <cell r="M464">
            <v>10</v>
          </cell>
          <cell r="P464" t="str">
            <v>HIDUP</v>
          </cell>
          <cell r="R464">
            <v>2</v>
          </cell>
          <cell r="S464">
            <v>5</v>
          </cell>
          <cell r="T464" t="str">
            <v>12</v>
          </cell>
        </row>
        <row r="465">
          <cell r="E465" t="str">
            <v>P</v>
          </cell>
          <cell r="F465" t="str">
            <v>TUNJUNGSEKAR</v>
          </cell>
          <cell r="J465" t="str">
            <v>DIARE AKUT</v>
          </cell>
          <cell r="K465" t="str">
            <v>TANPA DEHIDRASI</v>
          </cell>
          <cell r="L465">
            <v>6</v>
          </cell>
          <cell r="M465">
            <v>10</v>
          </cell>
          <cell r="P465" t="str">
            <v>HIDUP</v>
          </cell>
          <cell r="R465">
            <v>6</v>
          </cell>
          <cell r="S465">
            <v>0</v>
          </cell>
          <cell r="T465" t="str">
            <v>12</v>
          </cell>
        </row>
        <row r="466">
          <cell r="E466" t="str">
            <v>L</v>
          </cell>
          <cell r="F466" t="str">
            <v>TUNJUNGSEKAR</v>
          </cell>
          <cell r="J466" t="str">
            <v>DIARE AKUT</v>
          </cell>
          <cell r="K466" t="str">
            <v>TANPA DEHIDRASI</v>
          </cell>
          <cell r="L466">
            <v>6</v>
          </cell>
          <cell r="M466">
            <v>10</v>
          </cell>
          <cell r="P466" t="str">
            <v>HIDUP</v>
          </cell>
          <cell r="R466">
            <v>31</v>
          </cell>
          <cell r="S466">
            <v>7</v>
          </cell>
          <cell r="T466" t="str">
            <v>12</v>
          </cell>
        </row>
        <row r="467">
          <cell r="E467" t="str">
            <v>P</v>
          </cell>
          <cell r="F467" t="str">
            <v>Luar Wilayah</v>
          </cell>
          <cell r="J467" t="str">
            <v>DIARE AKUT</v>
          </cell>
          <cell r="K467" t="str">
            <v>TANPA DEHIDRASI</v>
          </cell>
          <cell r="L467">
            <v>6</v>
          </cell>
          <cell r="M467">
            <v>10</v>
          </cell>
          <cell r="P467" t="str">
            <v>HIDUP</v>
          </cell>
          <cell r="R467">
            <v>23</v>
          </cell>
          <cell r="S467">
            <v>9</v>
          </cell>
          <cell r="T467" t="str">
            <v>12</v>
          </cell>
        </row>
        <row r="468">
          <cell r="E468" t="str">
            <v>L</v>
          </cell>
          <cell r="F468" t="str">
            <v>MOJOLANGU</v>
          </cell>
          <cell r="J468" t="str">
            <v>DIARE AKUT</v>
          </cell>
          <cell r="K468" t="str">
            <v>TANPA DEHIDRASI</v>
          </cell>
          <cell r="L468">
            <v>6</v>
          </cell>
          <cell r="M468">
            <v>10</v>
          </cell>
          <cell r="P468" t="str">
            <v>HIDUP</v>
          </cell>
          <cell r="R468">
            <v>2</v>
          </cell>
          <cell r="S468">
            <v>7</v>
          </cell>
          <cell r="T468" t="str">
            <v>12</v>
          </cell>
        </row>
        <row r="469">
          <cell r="E469" t="str">
            <v>L</v>
          </cell>
          <cell r="F469" t="str">
            <v>MOJOLANGU</v>
          </cell>
          <cell r="J469" t="str">
            <v>DIARE AKUT</v>
          </cell>
          <cell r="K469" t="str">
            <v>TANPA DEHIDRASI</v>
          </cell>
          <cell r="L469">
            <v>6</v>
          </cell>
          <cell r="M469">
            <v>10</v>
          </cell>
          <cell r="P469" t="str">
            <v>HIDUP</v>
          </cell>
          <cell r="R469">
            <v>39</v>
          </cell>
          <cell r="S469">
            <v>8</v>
          </cell>
          <cell r="T469" t="str">
            <v>12</v>
          </cell>
        </row>
        <row r="470">
          <cell r="E470" t="str">
            <v>P</v>
          </cell>
          <cell r="F470" t="str">
            <v>MOJOLANGU</v>
          </cell>
          <cell r="J470" t="str">
            <v>DIARE AKUT</v>
          </cell>
          <cell r="K470" t="str">
            <v>TANPA DEHIDRASI</v>
          </cell>
          <cell r="L470">
            <v>6</v>
          </cell>
          <cell r="M470">
            <v>10</v>
          </cell>
          <cell r="P470" t="str">
            <v>HIDUP</v>
          </cell>
          <cell r="R470">
            <v>8</v>
          </cell>
          <cell r="S470">
            <v>6</v>
          </cell>
          <cell r="T470" t="str">
            <v>12</v>
          </cell>
        </row>
        <row r="471">
          <cell r="E471" t="str">
            <v>L</v>
          </cell>
          <cell r="F471" t="str">
            <v>MOJOLANGU</v>
          </cell>
          <cell r="J471" t="str">
            <v>DIARE AKUT</v>
          </cell>
          <cell r="K471" t="str">
            <v>TANPA DEHIDRASI</v>
          </cell>
          <cell r="L471">
            <v>6</v>
          </cell>
          <cell r="M471">
            <v>10</v>
          </cell>
          <cell r="P471" t="str">
            <v>HIDUP</v>
          </cell>
          <cell r="R471">
            <v>12</v>
          </cell>
          <cell r="S471">
            <v>4</v>
          </cell>
          <cell r="T471" t="str">
            <v>12</v>
          </cell>
        </row>
        <row r="472">
          <cell r="E472" t="str">
            <v>L</v>
          </cell>
          <cell r="F472" t="str">
            <v>TUNJUNGSEKAR</v>
          </cell>
          <cell r="J472" t="str">
            <v>DIARE AKUT</v>
          </cell>
          <cell r="K472" t="str">
            <v>TANPA DEHIDRASI</v>
          </cell>
          <cell r="L472">
            <v>6</v>
          </cell>
          <cell r="M472">
            <v>10</v>
          </cell>
          <cell r="P472" t="str">
            <v>HIDUP</v>
          </cell>
          <cell r="R472">
            <v>29</v>
          </cell>
          <cell r="S472">
            <v>6</v>
          </cell>
          <cell r="T472" t="str">
            <v>12</v>
          </cell>
        </row>
        <row r="473">
          <cell r="E473" t="str">
            <v>L</v>
          </cell>
          <cell r="F473" t="str">
            <v>MOJOLANGU</v>
          </cell>
          <cell r="J473" t="str">
            <v>DIARE AKUT</v>
          </cell>
          <cell r="K473" t="str">
            <v>TANPA DEHIDRASI</v>
          </cell>
          <cell r="L473">
            <v>6</v>
          </cell>
          <cell r="M473">
            <v>10</v>
          </cell>
          <cell r="P473" t="str">
            <v>HIDUP</v>
          </cell>
          <cell r="R473">
            <v>72</v>
          </cell>
          <cell r="S473">
            <v>7</v>
          </cell>
          <cell r="T473" t="str">
            <v>12</v>
          </cell>
        </row>
        <row r="474">
          <cell r="E474" t="str">
            <v>L</v>
          </cell>
          <cell r="F474" t="str">
            <v>TUNJUNGSEKAR</v>
          </cell>
          <cell r="J474" t="str">
            <v>DIARE AKUT</v>
          </cell>
          <cell r="K474" t="str">
            <v>TANPA DEHIDRASI</v>
          </cell>
          <cell r="L474">
            <v>6</v>
          </cell>
          <cell r="M474">
            <v>10</v>
          </cell>
          <cell r="P474" t="str">
            <v>HIDUP</v>
          </cell>
          <cell r="R474">
            <v>42</v>
          </cell>
          <cell r="S474">
            <v>4</v>
          </cell>
          <cell r="T474" t="str">
            <v>12</v>
          </cell>
        </row>
        <row r="475">
          <cell r="E475" t="str">
            <v>P</v>
          </cell>
          <cell r="F475" t="str">
            <v>TUNJUNGSEKAR</v>
          </cell>
          <cell r="J475" t="str">
            <v>DIARE AKUT</v>
          </cell>
          <cell r="K475" t="str">
            <v>TANPA DEHIDRASI</v>
          </cell>
          <cell r="L475">
            <v>6</v>
          </cell>
          <cell r="M475">
            <v>10</v>
          </cell>
          <cell r="P475" t="str">
            <v>HIDUP</v>
          </cell>
          <cell r="R475">
            <v>66</v>
          </cell>
          <cell r="S475">
            <v>10</v>
          </cell>
          <cell r="T475" t="str">
            <v>12</v>
          </cell>
        </row>
        <row r="476">
          <cell r="E476" t="str">
            <v>P</v>
          </cell>
          <cell r="F476" t="str">
            <v>TUNJUNGSEKAR</v>
          </cell>
          <cell r="J476" t="str">
            <v>DIARE AKUT</v>
          </cell>
          <cell r="K476" t="str">
            <v>TANPA DEHIDRASI</v>
          </cell>
          <cell r="L476">
            <v>6</v>
          </cell>
          <cell r="M476">
            <v>10</v>
          </cell>
          <cell r="P476" t="str">
            <v>HIDUP</v>
          </cell>
          <cell r="R476">
            <v>55</v>
          </cell>
          <cell r="S476">
            <v>1</v>
          </cell>
          <cell r="T476" t="str">
            <v>12</v>
          </cell>
        </row>
        <row r="477">
          <cell r="E477" t="str">
            <v>P</v>
          </cell>
          <cell r="F477" t="str">
            <v>Luar Wilayah</v>
          </cell>
          <cell r="J477" t="str">
            <v>DIARE AKUT</v>
          </cell>
          <cell r="K477" t="str">
            <v>TANPA DEHIDRASI</v>
          </cell>
          <cell r="L477">
            <v>6</v>
          </cell>
          <cell r="M477">
            <v>10</v>
          </cell>
          <cell r="P477" t="str">
            <v>HIDUP</v>
          </cell>
          <cell r="R477">
            <v>5</v>
          </cell>
          <cell r="S477">
            <v>1</v>
          </cell>
          <cell r="T477" t="str">
            <v>12</v>
          </cell>
        </row>
        <row r="478">
          <cell r="E478" t="str">
            <v>P</v>
          </cell>
          <cell r="F478" t="str">
            <v>Luar Wilayah</v>
          </cell>
          <cell r="J478" t="str">
            <v>DIARE AKUT</v>
          </cell>
          <cell r="K478" t="str">
            <v>TANPA DEHIDRASI</v>
          </cell>
          <cell r="L478">
            <v>6</v>
          </cell>
          <cell r="M478">
            <v>10</v>
          </cell>
          <cell r="P478" t="str">
            <v>HIDUP</v>
          </cell>
          <cell r="R478">
            <v>39</v>
          </cell>
          <cell r="S478">
            <v>8</v>
          </cell>
          <cell r="T478" t="str">
            <v>12</v>
          </cell>
        </row>
        <row r="479">
          <cell r="E479" t="str">
            <v>P</v>
          </cell>
          <cell r="F479" t="str">
            <v>Luar Wilayah</v>
          </cell>
          <cell r="J479" t="str">
            <v>DIARE AKUT</v>
          </cell>
          <cell r="K479" t="str">
            <v>TANPA DEHIDRASI</v>
          </cell>
          <cell r="L479">
            <v>6</v>
          </cell>
          <cell r="M479">
            <v>10</v>
          </cell>
          <cell r="P479" t="str">
            <v>HIDUP</v>
          </cell>
          <cell r="R479">
            <v>25</v>
          </cell>
          <cell r="S479">
            <v>4</v>
          </cell>
          <cell r="T479" t="str">
            <v>12</v>
          </cell>
        </row>
        <row r="480">
          <cell r="E480" t="str">
            <v>P</v>
          </cell>
          <cell r="F480" t="str">
            <v>TUNJUNGSEKAR</v>
          </cell>
          <cell r="J480" t="str">
            <v>DIARE AKUT</v>
          </cell>
          <cell r="K480" t="str">
            <v>TANPA DEHIDRASI</v>
          </cell>
          <cell r="L480">
            <v>6</v>
          </cell>
          <cell r="M480">
            <v>10</v>
          </cell>
          <cell r="P480" t="str">
            <v>HIDUP</v>
          </cell>
          <cell r="R480">
            <v>25</v>
          </cell>
          <cell r="S480">
            <v>10</v>
          </cell>
          <cell r="T480" t="str">
            <v>12</v>
          </cell>
        </row>
        <row r="481">
          <cell r="E481" t="str">
            <v>P</v>
          </cell>
          <cell r="F481" t="str">
            <v>MOJOLANGU</v>
          </cell>
          <cell r="J481" t="str">
            <v>DIARE AKUT</v>
          </cell>
          <cell r="K481" t="str">
            <v>TANPA DEHIDRASI</v>
          </cell>
          <cell r="L481">
            <v>6</v>
          </cell>
          <cell r="M481">
            <v>10</v>
          </cell>
          <cell r="P481" t="str">
            <v>HIDUP</v>
          </cell>
          <cell r="R481">
            <v>43</v>
          </cell>
          <cell r="S481">
            <v>5</v>
          </cell>
          <cell r="T481" t="str">
            <v>12</v>
          </cell>
        </row>
        <row r="482">
          <cell r="E482" t="str">
            <v>P</v>
          </cell>
          <cell r="F482" t="str">
            <v>TUNJUNGSEKAR</v>
          </cell>
          <cell r="J482" t="str">
            <v>DIARE AKUT</v>
          </cell>
          <cell r="K482" t="str">
            <v>TANPA DEHIDRASI</v>
          </cell>
          <cell r="L482">
            <v>6</v>
          </cell>
          <cell r="M482">
            <v>10</v>
          </cell>
          <cell r="P482" t="str">
            <v>HIDUP</v>
          </cell>
          <cell r="R482">
            <v>6</v>
          </cell>
          <cell r="S482">
            <v>9</v>
          </cell>
          <cell r="T482" t="str">
            <v>12</v>
          </cell>
        </row>
        <row r="483">
          <cell r="E483" t="str">
            <v>P</v>
          </cell>
          <cell r="F483" t="str">
            <v>TUNJUNGSEKAR</v>
          </cell>
          <cell r="J483" t="str">
            <v>DIARE AKUT</v>
          </cell>
          <cell r="K483" t="str">
            <v>TANPA DEHIDRASI</v>
          </cell>
          <cell r="L483">
            <v>6</v>
          </cell>
          <cell r="M483">
            <v>10</v>
          </cell>
          <cell r="P483" t="str">
            <v>HIDUP</v>
          </cell>
          <cell r="R483">
            <v>50</v>
          </cell>
          <cell r="S483">
            <v>1</v>
          </cell>
          <cell r="T483" t="str">
            <v>12</v>
          </cell>
        </row>
        <row r="484">
          <cell r="E484" t="str">
            <v>P</v>
          </cell>
          <cell r="F484" t="str">
            <v>MOJOLANGU</v>
          </cell>
          <cell r="J484" t="str">
            <v>DIARE AKUT</v>
          </cell>
          <cell r="K484" t="str">
            <v>TANPA DEHIDRASI</v>
          </cell>
          <cell r="L484">
            <v>6</v>
          </cell>
          <cell r="M484">
            <v>10</v>
          </cell>
          <cell r="P484" t="str">
            <v>HIDUP</v>
          </cell>
          <cell r="R484">
            <v>4</v>
          </cell>
          <cell r="S484">
            <v>2</v>
          </cell>
          <cell r="T484" t="str">
            <v>12</v>
          </cell>
        </row>
        <row r="485">
          <cell r="E485" t="str">
            <v>P</v>
          </cell>
          <cell r="F485" t="str">
            <v>MOJOLANGU</v>
          </cell>
          <cell r="J485" t="str">
            <v>DIARE AKUT</v>
          </cell>
          <cell r="K485" t="str">
            <v>TANPA DEHIDRASI</v>
          </cell>
          <cell r="L485">
            <v>6</v>
          </cell>
          <cell r="M485">
            <v>10</v>
          </cell>
          <cell r="P485" t="str">
            <v>HIDUP</v>
          </cell>
          <cell r="R485">
            <v>40</v>
          </cell>
          <cell r="S485">
            <v>4</v>
          </cell>
          <cell r="T485" t="str">
            <v>12</v>
          </cell>
        </row>
        <row r="486">
          <cell r="E486" t="str">
            <v>P</v>
          </cell>
          <cell r="F486" t="str">
            <v>MOJOLANGU</v>
          </cell>
          <cell r="J486" t="str">
            <v>DIARE AKUT</v>
          </cell>
          <cell r="K486" t="str">
            <v>TANPA DEHIDRASI</v>
          </cell>
          <cell r="L486">
            <v>6</v>
          </cell>
          <cell r="M486">
            <v>10</v>
          </cell>
          <cell r="P486" t="str">
            <v>HIDUP</v>
          </cell>
          <cell r="R486">
            <v>20</v>
          </cell>
          <cell r="S486">
            <v>8</v>
          </cell>
          <cell r="T486" t="str">
            <v>12</v>
          </cell>
        </row>
        <row r="487">
          <cell r="E487" t="str">
            <v>P</v>
          </cell>
          <cell r="F487" t="str">
            <v>TUNGGULWULUNG</v>
          </cell>
          <cell r="J487" t="str">
            <v>DIARE AKUT</v>
          </cell>
          <cell r="K487" t="str">
            <v>TANPA DEHIDRASI</v>
          </cell>
          <cell r="L487">
            <v>6</v>
          </cell>
          <cell r="M487">
            <v>10</v>
          </cell>
          <cell r="P487" t="str">
            <v>HIDUP</v>
          </cell>
          <cell r="R487">
            <v>61</v>
          </cell>
          <cell r="S487">
            <v>10</v>
          </cell>
          <cell r="T487" t="str">
            <v>12</v>
          </cell>
        </row>
        <row r="488">
          <cell r="E488" t="str">
            <v>L</v>
          </cell>
          <cell r="F488" t="str">
            <v>MOJOLANGU</v>
          </cell>
          <cell r="J488" t="str">
            <v>DIARE AKUT</v>
          </cell>
          <cell r="K488" t="str">
            <v>TANPA DEHIDRASI</v>
          </cell>
          <cell r="L488">
            <v>6</v>
          </cell>
          <cell r="M488">
            <v>10</v>
          </cell>
          <cell r="P488" t="str">
            <v>HIDUP</v>
          </cell>
          <cell r="R488">
            <v>4</v>
          </cell>
          <cell r="S488">
            <v>7</v>
          </cell>
          <cell r="T488" t="str">
            <v>11</v>
          </cell>
        </row>
        <row r="489">
          <cell r="E489" t="str">
            <v>P</v>
          </cell>
          <cell r="F489" t="str">
            <v>MOJOLANGU</v>
          </cell>
          <cell r="J489" t="str">
            <v>DIARE AKUT</v>
          </cell>
          <cell r="K489" t="str">
            <v>TANPA DEHIDRASI</v>
          </cell>
          <cell r="L489">
            <v>6</v>
          </cell>
          <cell r="M489">
            <v>10</v>
          </cell>
          <cell r="P489" t="str">
            <v>HIDUP</v>
          </cell>
          <cell r="R489">
            <v>4</v>
          </cell>
          <cell r="S489">
            <v>0</v>
          </cell>
          <cell r="T489" t="str">
            <v>11</v>
          </cell>
        </row>
        <row r="490">
          <cell r="E490" t="str">
            <v>P</v>
          </cell>
          <cell r="F490" t="str">
            <v>MOJOLANGU</v>
          </cell>
          <cell r="J490" t="str">
            <v>DIARE AKUT</v>
          </cell>
          <cell r="K490" t="str">
            <v>TANPA DEHIDRASI</v>
          </cell>
          <cell r="L490">
            <v>6</v>
          </cell>
          <cell r="M490">
            <v>10</v>
          </cell>
          <cell r="P490" t="str">
            <v>HIDUP</v>
          </cell>
          <cell r="R490">
            <v>2</v>
          </cell>
          <cell r="S490">
            <v>4</v>
          </cell>
          <cell r="T490" t="str">
            <v>11</v>
          </cell>
        </row>
        <row r="491">
          <cell r="E491" t="str">
            <v>L</v>
          </cell>
          <cell r="F491" t="str">
            <v>MOJOLANGU</v>
          </cell>
          <cell r="J491" t="str">
            <v>DIARE AKUT</v>
          </cell>
          <cell r="K491" t="str">
            <v>TANPA DEHIDRASI</v>
          </cell>
          <cell r="L491">
            <v>6</v>
          </cell>
          <cell r="M491">
            <v>10</v>
          </cell>
          <cell r="P491" t="str">
            <v>HIDUP</v>
          </cell>
          <cell r="R491">
            <v>3</v>
          </cell>
          <cell r="S491">
            <v>8</v>
          </cell>
          <cell r="T491" t="str">
            <v>10</v>
          </cell>
        </row>
        <row r="492">
          <cell r="E492" t="str">
            <v>L</v>
          </cell>
          <cell r="F492" t="str">
            <v>TASIKMADU</v>
          </cell>
          <cell r="J492" t="str">
            <v>DIARE AKUT</v>
          </cell>
          <cell r="K492" t="str">
            <v>TANPA DEHIDRASI</v>
          </cell>
          <cell r="L492">
            <v>6</v>
          </cell>
          <cell r="M492">
            <v>10</v>
          </cell>
          <cell r="P492" t="str">
            <v>HIDUP</v>
          </cell>
          <cell r="R492">
            <v>49</v>
          </cell>
          <cell r="S492">
            <v>4</v>
          </cell>
          <cell r="T492" t="str">
            <v>10</v>
          </cell>
        </row>
        <row r="493">
          <cell r="E493" t="str">
            <v>P</v>
          </cell>
          <cell r="F493" t="str">
            <v>TASIKMADU</v>
          </cell>
          <cell r="J493" t="str">
            <v>DIARE AKUT</v>
          </cell>
          <cell r="K493" t="str">
            <v>TANPA DEHIDRASI</v>
          </cell>
          <cell r="L493">
            <v>6</v>
          </cell>
          <cell r="M493">
            <v>10</v>
          </cell>
          <cell r="P493" t="str">
            <v>HIDUP</v>
          </cell>
          <cell r="R493">
            <v>39</v>
          </cell>
          <cell r="S493">
            <v>1</v>
          </cell>
          <cell r="T493" t="str">
            <v>10</v>
          </cell>
        </row>
        <row r="494">
          <cell r="E494" t="str">
            <v>P</v>
          </cell>
          <cell r="F494" t="str">
            <v>TASIKMADU</v>
          </cell>
          <cell r="J494" t="str">
            <v>DIARE AKUT</v>
          </cell>
          <cell r="K494" t="str">
            <v>TANPA DEHIDRASI</v>
          </cell>
          <cell r="L494">
            <v>6</v>
          </cell>
          <cell r="M494">
            <v>10</v>
          </cell>
          <cell r="P494" t="str">
            <v>HIDUP</v>
          </cell>
          <cell r="R494">
            <v>6</v>
          </cell>
          <cell r="S494">
            <v>1</v>
          </cell>
          <cell r="T494" t="str">
            <v>11</v>
          </cell>
        </row>
        <row r="495">
          <cell r="E495" t="str">
            <v>P</v>
          </cell>
          <cell r="F495" t="str">
            <v>MOJOLANGU</v>
          </cell>
          <cell r="J495" t="str">
            <v>DIARE AKUT</v>
          </cell>
          <cell r="K495" t="str">
            <v>TANPA DEHIDRASI</v>
          </cell>
          <cell r="L495">
            <v>6</v>
          </cell>
          <cell r="M495">
            <v>10</v>
          </cell>
          <cell r="P495" t="str">
            <v>HIDUP</v>
          </cell>
          <cell r="R495">
            <v>4</v>
          </cell>
          <cell r="S495">
            <v>5</v>
          </cell>
          <cell r="T495" t="str">
            <v>11</v>
          </cell>
        </row>
        <row r="496">
          <cell r="E496" t="str">
            <v>P</v>
          </cell>
          <cell r="F496" t="str">
            <v>MOJOLANGU</v>
          </cell>
          <cell r="J496" t="str">
            <v>DIARE AKUT</v>
          </cell>
          <cell r="K496" t="str">
            <v>TANPA DEHIDRASI</v>
          </cell>
          <cell r="L496">
            <v>6</v>
          </cell>
          <cell r="M496">
            <v>10</v>
          </cell>
          <cell r="P496" t="str">
            <v>HIDUP</v>
          </cell>
          <cell r="R496">
            <v>3</v>
          </cell>
          <cell r="S496">
            <v>10</v>
          </cell>
          <cell r="T496" t="str">
            <v>11</v>
          </cell>
        </row>
        <row r="497">
          <cell r="E497" t="str">
            <v>P</v>
          </cell>
          <cell r="F497" t="str">
            <v>MOJOLANGU</v>
          </cell>
          <cell r="J497" t="str">
            <v>DIARE AKUT</v>
          </cell>
          <cell r="K497" t="str">
            <v>TANPA DEHIDRASI</v>
          </cell>
          <cell r="L497">
            <v>6</v>
          </cell>
          <cell r="M497">
            <v>10</v>
          </cell>
          <cell r="P497" t="str">
            <v>HIDUP</v>
          </cell>
          <cell r="R497">
            <v>4</v>
          </cell>
          <cell r="S497">
            <v>2</v>
          </cell>
          <cell r="T497" t="str">
            <v>11</v>
          </cell>
        </row>
        <row r="498">
          <cell r="E498" t="str">
            <v>P</v>
          </cell>
          <cell r="F498" t="str">
            <v>TUNJUNGSEKAR</v>
          </cell>
          <cell r="J498" t="str">
            <v>DIARE AKUT</v>
          </cell>
          <cell r="K498" t="str">
            <v>TANPA DEHIDRASI</v>
          </cell>
          <cell r="L498">
            <v>6</v>
          </cell>
          <cell r="M498">
            <v>10</v>
          </cell>
          <cell r="P498" t="str">
            <v>HIDUP</v>
          </cell>
          <cell r="R498">
            <v>37</v>
          </cell>
          <cell r="S498">
            <v>2</v>
          </cell>
          <cell r="T498" t="str">
            <v>11</v>
          </cell>
        </row>
        <row r="499">
          <cell r="E499" t="str">
            <v>P</v>
          </cell>
          <cell r="F499" t="str">
            <v>TUNJUNGSEKAR</v>
          </cell>
          <cell r="J499" t="str">
            <v>DIARE AKUT</v>
          </cell>
          <cell r="K499" t="str">
            <v>TANPA DEHIDRASI</v>
          </cell>
          <cell r="L499">
            <v>6</v>
          </cell>
          <cell r="M499">
            <v>10</v>
          </cell>
          <cell r="P499" t="str">
            <v>HIDUP</v>
          </cell>
          <cell r="R499">
            <v>54</v>
          </cell>
          <cell r="S499">
            <v>2</v>
          </cell>
          <cell r="T499" t="str">
            <v>11</v>
          </cell>
        </row>
        <row r="500">
          <cell r="E500" t="str">
            <v>P</v>
          </cell>
          <cell r="F500" t="str">
            <v>TUNJUNGSEKAR</v>
          </cell>
          <cell r="J500" t="str">
            <v>DIARE AKUT</v>
          </cell>
          <cell r="K500" t="str">
            <v>TANPA DEHIDRASI</v>
          </cell>
          <cell r="L500">
            <v>6</v>
          </cell>
          <cell r="M500">
            <v>10</v>
          </cell>
          <cell r="P500" t="str">
            <v>HIDUP</v>
          </cell>
          <cell r="R500">
            <v>71</v>
          </cell>
          <cell r="S500">
            <v>6</v>
          </cell>
          <cell r="T500" t="str">
            <v>12</v>
          </cell>
        </row>
        <row r="501">
          <cell r="E501" t="str">
            <v>P</v>
          </cell>
          <cell r="F501" t="str">
            <v>TUNJUNGSEKAR</v>
          </cell>
          <cell r="J501" t="str">
            <v>DIARE AKUT</v>
          </cell>
          <cell r="K501" t="str">
            <v>TANPA DEHIDRASI</v>
          </cell>
          <cell r="L501">
            <v>6</v>
          </cell>
          <cell r="M501">
            <v>10</v>
          </cell>
          <cell r="P501" t="str">
            <v>HIDUP</v>
          </cell>
          <cell r="R501">
            <v>20</v>
          </cell>
          <cell r="S501">
            <v>0</v>
          </cell>
          <cell r="T501" t="str">
            <v>4</v>
          </cell>
        </row>
        <row r="502">
          <cell r="R502">
            <v>0</v>
          </cell>
          <cell r="S502">
            <v>0</v>
          </cell>
          <cell r="T502" t="str">
            <v>1</v>
          </cell>
        </row>
        <row r="503">
          <cell r="R503">
            <v>0</v>
          </cell>
          <cell r="S503">
            <v>0</v>
          </cell>
          <cell r="T503" t="str">
            <v>1</v>
          </cell>
        </row>
        <row r="504">
          <cell r="R504">
            <v>0</v>
          </cell>
          <cell r="S504">
            <v>0</v>
          </cell>
          <cell r="T504" t="str">
            <v>1</v>
          </cell>
        </row>
        <row r="505">
          <cell r="R505">
            <v>0</v>
          </cell>
          <cell r="S505">
            <v>0</v>
          </cell>
          <cell r="T505" t="str">
            <v>1</v>
          </cell>
        </row>
        <row r="506">
          <cell r="R506">
            <v>0</v>
          </cell>
          <cell r="S506">
            <v>0</v>
          </cell>
          <cell r="T506" t="str">
            <v>1</v>
          </cell>
        </row>
        <row r="507">
          <cell r="R507">
            <v>0</v>
          </cell>
          <cell r="S507">
            <v>0</v>
          </cell>
          <cell r="T507" t="str">
            <v>1</v>
          </cell>
        </row>
        <row r="508">
          <cell r="R508">
            <v>0</v>
          </cell>
          <cell r="S508">
            <v>0</v>
          </cell>
          <cell r="T508" t="str">
            <v>1</v>
          </cell>
        </row>
        <row r="509">
          <cell r="R509">
            <v>0</v>
          </cell>
          <cell r="S509">
            <v>0</v>
          </cell>
          <cell r="T509" t="str">
            <v>1</v>
          </cell>
        </row>
        <row r="510">
          <cell r="R510">
            <v>0</v>
          </cell>
          <cell r="S510">
            <v>0</v>
          </cell>
          <cell r="T510" t="str">
            <v>1</v>
          </cell>
        </row>
        <row r="511">
          <cell r="R511">
            <v>0</v>
          </cell>
          <cell r="S511">
            <v>0</v>
          </cell>
          <cell r="T511" t="str">
            <v>1</v>
          </cell>
        </row>
        <row r="512">
          <cell r="R512">
            <v>0</v>
          </cell>
          <cell r="S512">
            <v>0</v>
          </cell>
          <cell r="T512" t="str">
            <v>1</v>
          </cell>
        </row>
        <row r="513">
          <cell r="R513">
            <v>0</v>
          </cell>
          <cell r="S513">
            <v>0</v>
          </cell>
          <cell r="T513" t="str">
            <v>1</v>
          </cell>
        </row>
        <row r="514">
          <cell r="R514">
            <v>0</v>
          </cell>
          <cell r="S514">
            <v>0</v>
          </cell>
          <cell r="T514" t="str">
            <v>1</v>
          </cell>
        </row>
        <row r="515">
          <cell r="R515">
            <v>0</v>
          </cell>
          <cell r="S515">
            <v>0</v>
          </cell>
          <cell r="T515" t="str">
            <v>1</v>
          </cell>
        </row>
        <row r="516">
          <cell r="R516">
            <v>0</v>
          </cell>
          <cell r="S516">
            <v>0</v>
          </cell>
          <cell r="T516" t="str">
            <v>1</v>
          </cell>
        </row>
        <row r="517">
          <cell r="R517">
            <v>0</v>
          </cell>
          <cell r="S517">
            <v>0</v>
          </cell>
          <cell r="T517" t="str">
            <v>1</v>
          </cell>
        </row>
        <row r="518">
          <cell r="R518">
            <v>0</v>
          </cell>
          <cell r="S518">
            <v>0</v>
          </cell>
          <cell r="T518" t="str">
            <v>1</v>
          </cell>
        </row>
        <row r="519">
          <cell r="R519">
            <v>0</v>
          </cell>
          <cell r="S519">
            <v>0</v>
          </cell>
          <cell r="T519" t="str">
            <v>1</v>
          </cell>
        </row>
        <row r="520">
          <cell r="R520">
            <v>0</v>
          </cell>
          <cell r="S520">
            <v>0</v>
          </cell>
          <cell r="T520" t="str">
            <v>1</v>
          </cell>
        </row>
        <row r="521">
          <cell r="R521">
            <v>0</v>
          </cell>
          <cell r="S521">
            <v>0</v>
          </cell>
          <cell r="T521" t="str">
            <v>1</v>
          </cell>
        </row>
        <row r="522">
          <cell r="R522">
            <v>0</v>
          </cell>
          <cell r="S522">
            <v>0</v>
          </cell>
          <cell r="T522" t="str">
            <v>1</v>
          </cell>
        </row>
        <row r="523">
          <cell r="R523">
            <v>0</v>
          </cell>
          <cell r="S523">
            <v>0</v>
          </cell>
          <cell r="T523" t="str">
            <v>1</v>
          </cell>
        </row>
        <row r="524">
          <cell r="R524">
            <v>0</v>
          </cell>
          <cell r="S524">
            <v>0</v>
          </cell>
          <cell r="T524" t="str">
            <v>1</v>
          </cell>
        </row>
        <row r="525">
          <cell r="R525">
            <v>0</v>
          </cell>
          <cell r="S525">
            <v>0</v>
          </cell>
          <cell r="T525" t="str">
            <v>1</v>
          </cell>
        </row>
        <row r="526">
          <cell r="R526">
            <v>0</v>
          </cell>
          <cell r="S526">
            <v>0</v>
          </cell>
          <cell r="T526" t="str">
            <v>1</v>
          </cell>
        </row>
        <row r="527">
          <cell r="R527">
            <v>0</v>
          </cell>
          <cell r="S527">
            <v>0</v>
          </cell>
          <cell r="T527" t="str">
            <v>1</v>
          </cell>
        </row>
        <row r="528">
          <cell r="R528">
            <v>0</v>
          </cell>
          <cell r="S528">
            <v>0</v>
          </cell>
          <cell r="T528" t="str">
            <v>1</v>
          </cell>
        </row>
        <row r="529">
          <cell r="R529">
            <v>0</v>
          </cell>
          <cell r="S529">
            <v>0</v>
          </cell>
          <cell r="T529" t="str">
            <v>1</v>
          </cell>
        </row>
        <row r="530">
          <cell r="R530">
            <v>0</v>
          </cell>
          <cell r="S530">
            <v>0</v>
          </cell>
          <cell r="T530" t="str">
            <v>1</v>
          </cell>
        </row>
        <row r="531">
          <cell r="R531">
            <v>0</v>
          </cell>
          <cell r="S531">
            <v>0</v>
          </cell>
          <cell r="T531" t="str">
            <v>1</v>
          </cell>
        </row>
        <row r="532">
          <cell r="R532">
            <v>0</v>
          </cell>
          <cell r="S532">
            <v>0</v>
          </cell>
          <cell r="T532" t="str">
            <v>1</v>
          </cell>
        </row>
        <row r="533">
          <cell r="R533">
            <v>0</v>
          </cell>
          <cell r="S533">
            <v>0</v>
          </cell>
          <cell r="T533" t="str">
            <v>1</v>
          </cell>
        </row>
        <row r="534">
          <cell r="R534">
            <v>0</v>
          </cell>
          <cell r="S534">
            <v>0</v>
          </cell>
          <cell r="T534" t="str">
            <v>1</v>
          </cell>
        </row>
        <row r="535">
          <cell r="R535">
            <v>0</v>
          </cell>
          <cell r="S535">
            <v>0</v>
          </cell>
          <cell r="T535" t="str">
            <v>1</v>
          </cell>
        </row>
        <row r="536">
          <cell r="R536">
            <v>0</v>
          </cell>
          <cell r="S536">
            <v>0</v>
          </cell>
          <cell r="T536" t="str">
            <v>1</v>
          </cell>
        </row>
        <row r="537">
          <cell r="R537">
            <v>0</v>
          </cell>
          <cell r="S537">
            <v>0</v>
          </cell>
          <cell r="T537" t="str">
            <v>1</v>
          </cell>
        </row>
        <row r="538">
          <cell r="R538">
            <v>0</v>
          </cell>
          <cell r="S538">
            <v>0</v>
          </cell>
          <cell r="T538" t="str">
            <v>1</v>
          </cell>
        </row>
        <row r="539">
          <cell r="R539">
            <v>0</v>
          </cell>
          <cell r="S539">
            <v>0</v>
          </cell>
          <cell r="T539" t="str">
            <v>1</v>
          </cell>
        </row>
        <row r="540">
          <cell r="R540">
            <v>0</v>
          </cell>
          <cell r="S540">
            <v>0</v>
          </cell>
          <cell r="T540" t="str">
            <v>1</v>
          </cell>
        </row>
        <row r="541">
          <cell r="R541">
            <v>0</v>
          </cell>
          <cell r="S541">
            <v>0</v>
          </cell>
          <cell r="T541" t="str">
            <v>1</v>
          </cell>
        </row>
        <row r="542">
          <cell r="R542">
            <v>0</v>
          </cell>
          <cell r="S542">
            <v>0</v>
          </cell>
          <cell r="T542" t="str">
            <v>1</v>
          </cell>
        </row>
        <row r="543">
          <cell r="R543">
            <v>0</v>
          </cell>
          <cell r="S543">
            <v>0</v>
          </cell>
          <cell r="T543" t="str">
            <v>1</v>
          </cell>
        </row>
        <row r="544">
          <cell r="R544">
            <v>0</v>
          </cell>
          <cell r="S544">
            <v>0</v>
          </cell>
          <cell r="T544" t="str">
            <v>1</v>
          </cell>
        </row>
        <row r="545">
          <cell r="R545">
            <v>0</v>
          </cell>
          <cell r="S545">
            <v>0</v>
          </cell>
          <cell r="T545" t="str">
            <v>1</v>
          </cell>
        </row>
        <row r="546">
          <cell r="R546">
            <v>0</v>
          </cell>
          <cell r="S546">
            <v>0</v>
          </cell>
          <cell r="T546" t="str">
            <v>1</v>
          </cell>
        </row>
        <row r="547">
          <cell r="R547">
            <v>0</v>
          </cell>
          <cell r="S547">
            <v>0</v>
          </cell>
          <cell r="T547" t="str">
            <v>1</v>
          </cell>
        </row>
        <row r="548">
          <cell r="R548">
            <v>0</v>
          </cell>
          <cell r="S548">
            <v>0</v>
          </cell>
          <cell r="T548" t="str">
            <v>1</v>
          </cell>
        </row>
        <row r="549">
          <cell r="R549">
            <v>0</v>
          </cell>
          <cell r="S549">
            <v>0</v>
          </cell>
          <cell r="T549" t="str">
            <v>1</v>
          </cell>
        </row>
        <row r="550">
          <cell r="R550">
            <v>0</v>
          </cell>
          <cell r="S550">
            <v>0</v>
          </cell>
          <cell r="T550" t="str">
            <v>1</v>
          </cell>
        </row>
        <row r="551">
          <cell r="R551">
            <v>0</v>
          </cell>
          <cell r="S551">
            <v>0</v>
          </cell>
          <cell r="T551" t="str">
            <v>1</v>
          </cell>
        </row>
        <row r="552">
          <cell r="R552">
            <v>0</v>
          </cell>
          <cell r="S552">
            <v>0</v>
          </cell>
          <cell r="T552" t="str">
            <v>1</v>
          </cell>
        </row>
        <row r="553">
          <cell r="R553">
            <v>0</v>
          </cell>
          <cell r="S553">
            <v>0</v>
          </cell>
          <cell r="T553" t="str">
            <v>1</v>
          </cell>
        </row>
        <row r="554">
          <cell r="R554">
            <v>0</v>
          </cell>
          <cell r="S554">
            <v>0</v>
          </cell>
          <cell r="T554" t="str">
            <v>1</v>
          </cell>
        </row>
        <row r="555">
          <cell r="R555">
            <v>0</v>
          </cell>
          <cell r="S555">
            <v>0</v>
          </cell>
          <cell r="T555" t="str">
            <v>1</v>
          </cell>
        </row>
        <row r="556">
          <cell r="R556">
            <v>0</v>
          </cell>
          <cell r="S556">
            <v>0</v>
          </cell>
          <cell r="T556" t="str">
            <v>1</v>
          </cell>
        </row>
        <row r="557">
          <cell r="R557">
            <v>0</v>
          </cell>
          <cell r="S557">
            <v>0</v>
          </cell>
          <cell r="T557" t="str">
            <v>1</v>
          </cell>
        </row>
        <row r="558">
          <cell r="R558">
            <v>0</v>
          </cell>
          <cell r="S558">
            <v>0</v>
          </cell>
          <cell r="T558" t="str">
            <v>1</v>
          </cell>
        </row>
        <row r="559">
          <cell r="R559">
            <v>0</v>
          </cell>
          <cell r="S559">
            <v>0</v>
          </cell>
          <cell r="T559" t="str">
            <v>1</v>
          </cell>
        </row>
        <row r="560">
          <cell r="R560">
            <v>0</v>
          </cell>
          <cell r="S560">
            <v>0</v>
          </cell>
          <cell r="T560" t="str">
            <v>1</v>
          </cell>
        </row>
        <row r="561">
          <cell r="R561">
            <v>0</v>
          </cell>
          <cell r="S561">
            <v>0</v>
          </cell>
          <cell r="T561" t="str">
            <v>1</v>
          </cell>
        </row>
        <row r="562">
          <cell r="R562">
            <v>0</v>
          </cell>
          <cell r="S562">
            <v>0</v>
          </cell>
          <cell r="T562" t="str">
            <v>1</v>
          </cell>
        </row>
        <row r="563">
          <cell r="R563">
            <v>0</v>
          </cell>
          <cell r="S563">
            <v>0</v>
          </cell>
          <cell r="T563" t="str">
            <v>1</v>
          </cell>
        </row>
        <row r="564">
          <cell r="R564">
            <v>0</v>
          </cell>
          <cell r="S564">
            <v>0</v>
          </cell>
          <cell r="T564" t="str">
            <v>1</v>
          </cell>
        </row>
        <row r="565">
          <cell r="R565">
            <v>0</v>
          </cell>
          <cell r="S565">
            <v>0</v>
          </cell>
          <cell r="T565" t="str">
            <v>1</v>
          </cell>
        </row>
        <row r="566">
          <cell r="R566">
            <v>0</v>
          </cell>
          <cell r="S566">
            <v>0</v>
          </cell>
          <cell r="T566" t="str">
            <v>1</v>
          </cell>
        </row>
        <row r="567">
          <cell r="R567">
            <v>0</v>
          </cell>
          <cell r="S567">
            <v>0</v>
          </cell>
          <cell r="T567" t="str">
            <v>1</v>
          </cell>
        </row>
        <row r="568">
          <cell r="R568">
            <v>0</v>
          </cell>
          <cell r="S568">
            <v>0</v>
          </cell>
          <cell r="T568" t="str">
            <v>1</v>
          </cell>
        </row>
        <row r="569">
          <cell r="R569">
            <v>0</v>
          </cell>
          <cell r="S569">
            <v>0</v>
          </cell>
          <cell r="T569" t="str">
            <v>1</v>
          </cell>
        </row>
        <row r="570">
          <cell r="R570">
            <v>0</v>
          </cell>
          <cell r="S570">
            <v>0</v>
          </cell>
          <cell r="T570" t="str">
            <v>1</v>
          </cell>
        </row>
        <row r="571">
          <cell r="R571">
            <v>0</v>
          </cell>
          <cell r="S571">
            <v>0</v>
          </cell>
          <cell r="T571" t="str">
            <v>1</v>
          </cell>
        </row>
        <row r="572">
          <cell r="R572">
            <v>0</v>
          </cell>
          <cell r="S572">
            <v>0</v>
          </cell>
          <cell r="T572" t="str">
            <v>1</v>
          </cell>
        </row>
        <row r="573">
          <cell r="R573">
            <v>0</v>
          </cell>
          <cell r="S573">
            <v>0</v>
          </cell>
          <cell r="T573" t="str">
            <v>1</v>
          </cell>
        </row>
        <row r="574">
          <cell r="R574">
            <v>0</v>
          </cell>
          <cell r="S574">
            <v>0</v>
          </cell>
          <cell r="T574" t="str">
            <v>1</v>
          </cell>
        </row>
        <row r="575">
          <cell r="R575">
            <v>0</v>
          </cell>
          <cell r="S575">
            <v>0</v>
          </cell>
          <cell r="T575" t="str">
            <v>1</v>
          </cell>
        </row>
        <row r="576">
          <cell r="R576">
            <v>0</v>
          </cell>
          <cell r="S576">
            <v>0</v>
          </cell>
          <cell r="T576" t="str">
            <v>1</v>
          </cell>
        </row>
        <row r="577">
          <cell r="R577">
            <v>0</v>
          </cell>
          <cell r="S577">
            <v>0</v>
          </cell>
          <cell r="T577" t="str">
            <v>1</v>
          </cell>
        </row>
        <row r="578">
          <cell r="R578">
            <v>0</v>
          </cell>
          <cell r="S578">
            <v>0</v>
          </cell>
          <cell r="T578" t="str">
            <v>1</v>
          </cell>
        </row>
        <row r="579">
          <cell r="R579">
            <v>0</v>
          </cell>
          <cell r="S579">
            <v>0</v>
          </cell>
          <cell r="T579" t="str">
            <v>1</v>
          </cell>
        </row>
        <row r="580">
          <cell r="R580">
            <v>0</v>
          </cell>
          <cell r="S580">
            <v>0</v>
          </cell>
          <cell r="T580" t="str">
            <v>1</v>
          </cell>
        </row>
        <row r="581">
          <cell r="R581">
            <v>0</v>
          </cell>
          <cell r="S581">
            <v>0</v>
          </cell>
          <cell r="T581" t="str">
            <v>1</v>
          </cell>
        </row>
        <row r="582">
          <cell r="R582">
            <v>0</v>
          </cell>
          <cell r="S582">
            <v>0</v>
          </cell>
          <cell r="T582" t="str">
            <v>1</v>
          </cell>
        </row>
        <row r="583">
          <cell r="R583">
            <v>0</v>
          </cell>
          <cell r="S583">
            <v>0</v>
          </cell>
          <cell r="T583" t="str">
            <v>1</v>
          </cell>
        </row>
        <row r="584">
          <cell r="R584">
            <v>0</v>
          </cell>
          <cell r="S584">
            <v>0</v>
          </cell>
          <cell r="T584" t="str">
            <v>1</v>
          </cell>
        </row>
        <row r="585">
          <cell r="R585">
            <v>0</v>
          </cell>
          <cell r="S585">
            <v>0</v>
          </cell>
          <cell r="T585" t="str">
            <v>1</v>
          </cell>
        </row>
        <row r="586">
          <cell r="R586">
            <v>0</v>
          </cell>
          <cell r="S586">
            <v>0</v>
          </cell>
          <cell r="T586" t="str">
            <v>1</v>
          </cell>
        </row>
        <row r="587">
          <cell r="R587">
            <v>0</v>
          </cell>
          <cell r="S587">
            <v>0</v>
          </cell>
          <cell r="T587" t="str">
            <v>1</v>
          </cell>
        </row>
        <row r="588">
          <cell r="R588">
            <v>0</v>
          </cell>
          <cell r="S588">
            <v>0</v>
          </cell>
          <cell r="T588" t="str">
            <v>1</v>
          </cell>
        </row>
        <row r="589">
          <cell r="R589">
            <v>0</v>
          </cell>
          <cell r="S589">
            <v>0</v>
          </cell>
          <cell r="T589" t="str">
            <v>1</v>
          </cell>
        </row>
        <row r="590">
          <cell r="R590">
            <v>0</v>
          </cell>
          <cell r="S590">
            <v>0</v>
          </cell>
          <cell r="T590" t="str">
            <v>1</v>
          </cell>
        </row>
        <row r="591">
          <cell r="R591">
            <v>0</v>
          </cell>
          <cell r="S591">
            <v>0</v>
          </cell>
          <cell r="T591" t="str">
            <v>1</v>
          </cell>
        </row>
        <row r="592">
          <cell r="R592">
            <v>0</v>
          </cell>
          <cell r="S592">
            <v>0</v>
          </cell>
          <cell r="T592" t="str">
            <v>1</v>
          </cell>
        </row>
        <row r="593">
          <cell r="R593">
            <v>0</v>
          </cell>
          <cell r="S593">
            <v>0</v>
          </cell>
          <cell r="T593" t="str">
            <v>1</v>
          </cell>
        </row>
        <row r="594">
          <cell r="R594">
            <v>0</v>
          </cell>
          <cell r="S594">
            <v>0</v>
          </cell>
          <cell r="T594" t="str">
            <v>1</v>
          </cell>
        </row>
        <row r="595">
          <cell r="R595">
            <v>0</v>
          </cell>
          <cell r="S595">
            <v>0</v>
          </cell>
          <cell r="T595" t="str">
            <v>1</v>
          </cell>
        </row>
        <row r="596">
          <cell r="R596">
            <v>0</v>
          </cell>
          <cell r="S596">
            <v>0</v>
          </cell>
          <cell r="T596" t="str">
            <v>1</v>
          </cell>
        </row>
        <row r="597">
          <cell r="R597">
            <v>0</v>
          </cell>
          <cell r="S597">
            <v>0</v>
          </cell>
          <cell r="T597" t="str">
            <v>1</v>
          </cell>
        </row>
        <row r="598">
          <cell r="R598">
            <v>0</v>
          </cell>
          <cell r="S598">
            <v>0</v>
          </cell>
          <cell r="T598" t="str">
            <v>1</v>
          </cell>
        </row>
        <row r="599">
          <cell r="R599">
            <v>0</v>
          </cell>
          <cell r="S599">
            <v>0</v>
          </cell>
          <cell r="T599" t="str">
            <v>1</v>
          </cell>
        </row>
        <row r="600">
          <cell r="R600">
            <v>0</v>
          </cell>
          <cell r="S600">
            <v>0</v>
          </cell>
          <cell r="T600" t="str">
            <v>1</v>
          </cell>
        </row>
        <row r="601">
          <cell r="R601">
            <v>0</v>
          </cell>
          <cell r="S601">
            <v>0</v>
          </cell>
          <cell r="T601" t="str">
            <v>1</v>
          </cell>
        </row>
        <row r="602">
          <cell r="R602">
            <v>0</v>
          </cell>
          <cell r="S602">
            <v>0</v>
          </cell>
          <cell r="T602" t="str">
            <v>1</v>
          </cell>
        </row>
        <row r="603">
          <cell r="R603">
            <v>0</v>
          </cell>
          <cell r="S603">
            <v>0</v>
          </cell>
          <cell r="T603" t="str">
            <v>1</v>
          </cell>
        </row>
        <row r="604">
          <cell r="R604">
            <v>0</v>
          </cell>
          <cell r="S604">
            <v>0</v>
          </cell>
          <cell r="T604" t="str">
            <v>1</v>
          </cell>
        </row>
        <row r="605">
          <cell r="R605">
            <v>0</v>
          </cell>
          <cell r="S605">
            <v>0</v>
          </cell>
          <cell r="T605" t="str">
            <v>1</v>
          </cell>
        </row>
        <row r="606">
          <cell r="R606">
            <v>0</v>
          </cell>
          <cell r="S606">
            <v>0</v>
          </cell>
          <cell r="T606" t="str">
            <v>1</v>
          </cell>
        </row>
        <row r="607">
          <cell r="R607">
            <v>0</v>
          </cell>
          <cell r="S607">
            <v>0</v>
          </cell>
          <cell r="T607" t="str">
            <v>1</v>
          </cell>
        </row>
        <row r="608">
          <cell r="R608">
            <v>0</v>
          </cell>
          <cell r="S608">
            <v>0</v>
          </cell>
          <cell r="T608" t="str">
            <v>1</v>
          </cell>
        </row>
        <row r="609">
          <cell r="R609">
            <v>0</v>
          </cell>
          <cell r="S609">
            <v>0</v>
          </cell>
          <cell r="T609" t="str">
            <v>1</v>
          </cell>
        </row>
        <row r="610">
          <cell r="R610">
            <v>0</v>
          </cell>
          <cell r="S610">
            <v>0</v>
          </cell>
          <cell r="T610" t="str">
            <v>1</v>
          </cell>
        </row>
        <row r="611">
          <cell r="R611">
            <v>0</v>
          </cell>
          <cell r="S611">
            <v>0</v>
          </cell>
          <cell r="T611" t="str">
            <v>1</v>
          </cell>
        </row>
        <row r="612">
          <cell r="R612">
            <v>0</v>
          </cell>
          <cell r="S612">
            <v>0</v>
          </cell>
          <cell r="T612" t="str">
            <v>1</v>
          </cell>
        </row>
        <row r="613">
          <cell r="R613">
            <v>0</v>
          </cell>
          <cell r="S613">
            <v>0</v>
          </cell>
          <cell r="T613" t="str">
            <v>1</v>
          </cell>
        </row>
        <row r="614">
          <cell r="R614">
            <v>0</v>
          </cell>
          <cell r="S614">
            <v>0</v>
          </cell>
          <cell r="T614" t="str">
            <v>1</v>
          </cell>
        </row>
        <row r="615">
          <cell r="R615">
            <v>0</v>
          </cell>
          <cell r="S615">
            <v>0</v>
          </cell>
          <cell r="T615" t="str">
            <v>1</v>
          </cell>
        </row>
        <row r="616">
          <cell r="R616">
            <v>0</v>
          </cell>
          <cell r="S616">
            <v>0</v>
          </cell>
          <cell r="T616" t="str">
            <v>1</v>
          </cell>
        </row>
        <row r="617">
          <cell r="R617">
            <v>0</v>
          </cell>
          <cell r="S617">
            <v>0</v>
          </cell>
          <cell r="T617" t="str">
            <v>1</v>
          </cell>
        </row>
        <row r="618">
          <cell r="R618">
            <v>0</v>
          </cell>
          <cell r="S618">
            <v>0</v>
          </cell>
          <cell r="T618" t="str">
            <v>1</v>
          </cell>
        </row>
        <row r="619">
          <cell r="R619">
            <v>0</v>
          </cell>
          <cell r="S619">
            <v>0</v>
          </cell>
          <cell r="T619" t="str">
            <v>1</v>
          </cell>
        </row>
        <row r="620">
          <cell r="R620">
            <v>0</v>
          </cell>
          <cell r="S620">
            <v>0</v>
          </cell>
          <cell r="T620" t="str">
            <v>1</v>
          </cell>
        </row>
        <row r="621">
          <cell r="R621">
            <v>0</v>
          </cell>
          <cell r="S621">
            <v>0</v>
          </cell>
          <cell r="T621" t="str">
            <v>1</v>
          </cell>
        </row>
        <row r="622">
          <cell r="R622">
            <v>0</v>
          </cell>
          <cell r="S622">
            <v>0</v>
          </cell>
          <cell r="T622" t="str">
            <v>1</v>
          </cell>
        </row>
        <row r="623">
          <cell r="R623">
            <v>0</v>
          </cell>
          <cell r="S623">
            <v>0</v>
          </cell>
          <cell r="T623" t="str">
            <v>1</v>
          </cell>
        </row>
        <row r="624">
          <cell r="R624">
            <v>0</v>
          </cell>
          <cell r="S624">
            <v>0</v>
          </cell>
          <cell r="T624" t="str">
            <v>1</v>
          </cell>
        </row>
        <row r="625">
          <cell r="R625">
            <v>0</v>
          </cell>
          <cell r="S625">
            <v>0</v>
          </cell>
          <cell r="T625" t="str">
            <v>1</v>
          </cell>
        </row>
        <row r="626">
          <cell r="R626">
            <v>0</v>
          </cell>
          <cell r="S626">
            <v>0</v>
          </cell>
          <cell r="T626" t="str">
            <v>1</v>
          </cell>
        </row>
        <row r="627">
          <cell r="R627">
            <v>0</v>
          </cell>
          <cell r="S627">
            <v>0</v>
          </cell>
          <cell r="T627" t="str">
            <v>1</v>
          </cell>
        </row>
        <row r="628">
          <cell r="R628">
            <v>0</v>
          </cell>
          <cell r="S628">
            <v>0</v>
          </cell>
          <cell r="T628" t="str">
            <v>1</v>
          </cell>
        </row>
        <row r="629">
          <cell r="R629">
            <v>0</v>
          </cell>
          <cell r="S629">
            <v>0</v>
          </cell>
          <cell r="T629" t="str">
            <v>1</v>
          </cell>
        </row>
        <row r="630">
          <cell r="R630">
            <v>0</v>
          </cell>
          <cell r="S630">
            <v>0</v>
          </cell>
          <cell r="T630" t="str">
            <v>1</v>
          </cell>
        </row>
        <row r="631">
          <cell r="R631">
            <v>0</v>
          </cell>
          <cell r="S631">
            <v>0</v>
          </cell>
          <cell r="T631" t="str">
            <v>1</v>
          </cell>
        </row>
        <row r="632">
          <cell r="R632">
            <v>0</v>
          </cell>
          <cell r="S632">
            <v>0</v>
          </cell>
          <cell r="T632" t="str">
            <v>1</v>
          </cell>
        </row>
        <row r="633">
          <cell r="R633">
            <v>0</v>
          </cell>
          <cell r="S633">
            <v>0</v>
          </cell>
          <cell r="T633" t="str">
            <v>1</v>
          </cell>
        </row>
        <row r="634">
          <cell r="R634">
            <v>0</v>
          </cell>
          <cell r="S634">
            <v>0</v>
          </cell>
          <cell r="T634" t="str">
            <v>1</v>
          </cell>
        </row>
        <row r="635">
          <cell r="R635">
            <v>0</v>
          </cell>
          <cell r="S635">
            <v>0</v>
          </cell>
          <cell r="T635" t="str">
            <v>1</v>
          </cell>
        </row>
        <row r="636">
          <cell r="R636">
            <v>0</v>
          </cell>
          <cell r="S636">
            <v>0</v>
          </cell>
          <cell r="T636" t="str">
            <v>1</v>
          </cell>
        </row>
        <row r="637">
          <cell r="R637">
            <v>0</v>
          </cell>
          <cell r="S637">
            <v>0</v>
          </cell>
          <cell r="T637" t="str">
            <v>1</v>
          </cell>
        </row>
        <row r="638">
          <cell r="R638">
            <v>0</v>
          </cell>
          <cell r="S638">
            <v>0</v>
          </cell>
          <cell r="T638" t="str">
            <v>1</v>
          </cell>
        </row>
        <row r="639">
          <cell r="R639">
            <v>0</v>
          </cell>
          <cell r="S639">
            <v>0</v>
          </cell>
          <cell r="T639" t="str">
            <v>1</v>
          </cell>
        </row>
        <row r="640">
          <cell r="R640">
            <v>0</v>
          </cell>
          <cell r="S640">
            <v>0</v>
          </cell>
          <cell r="T640" t="str">
            <v>1</v>
          </cell>
        </row>
        <row r="641">
          <cell r="R641">
            <v>0</v>
          </cell>
          <cell r="S641">
            <v>0</v>
          </cell>
          <cell r="T641" t="str">
            <v>1</v>
          </cell>
        </row>
        <row r="642">
          <cell r="R642">
            <v>0</v>
          </cell>
          <cell r="S642">
            <v>0</v>
          </cell>
          <cell r="T642" t="str">
            <v>1</v>
          </cell>
        </row>
        <row r="643">
          <cell r="R643">
            <v>0</v>
          </cell>
          <cell r="S643">
            <v>0</v>
          </cell>
          <cell r="T643" t="str">
            <v>1</v>
          </cell>
        </row>
        <row r="644">
          <cell r="R644">
            <v>0</v>
          </cell>
          <cell r="S644">
            <v>0</v>
          </cell>
          <cell r="T644" t="str">
            <v>1</v>
          </cell>
        </row>
        <row r="645">
          <cell r="R645">
            <v>0</v>
          </cell>
          <cell r="S645">
            <v>0</v>
          </cell>
          <cell r="T645" t="str">
            <v>1</v>
          </cell>
        </row>
        <row r="646">
          <cell r="R646">
            <v>0</v>
          </cell>
          <cell r="S646">
            <v>0</v>
          </cell>
          <cell r="T646" t="str">
            <v>1</v>
          </cell>
        </row>
        <row r="647">
          <cell r="R647">
            <v>0</v>
          </cell>
          <cell r="S647">
            <v>0</v>
          </cell>
          <cell r="T647" t="str">
            <v>1</v>
          </cell>
        </row>
        <row r="648">
          <cell r="R648">
            <v>0</v>
          </cell>
          <cell r="S648">
            <v>0</v>
          </cell>
          <cell r="T648" t="str">
            <v>1</v>
          </cell>
        </row>
        <row r="649">
          <cell r="R649">
            <v>0</v>
          </cell>
          <cell r="S649">
            <v>0</v>
          </cell>
          <cell r="T649" t="str">
            <v>1</v>
          </cell>
        </row>
        <row r="650">
          <cell r="R650">
            <v>0</v>
          </cell>
          <cell r="S650">
            <v>0</v>
          </cell>
          <cell r="T650" t="str">
            <v>1</v>
          </cell>
        </row>
        <row r="651">
          <cell r="R651">
            <v>0</v>
          </cell>
          <cell r="S651">
            <v>0</v>
          </cell>
          <cell r="T651" t="str">
            <v>1</v>
          </cell>
        </row>
        <row r="652">
          <cell r="R652">
            <v>0</v>
          </cell>
          <cell r="S652">
            <v>0</v>
          </cell>
          <cell r="T652" t="str">
            <v>1</v>
          </cell>
        </row>
        <row r="653">
          <cell r="R653">
            <v>0</v>
          </cell>
          <cell r="S653">
            <v>0</v>
          </cell>
          <cell r="T653" t="str">
            <v>1</v>
          </cell>
        </row>
        <row r="654">
          <cell r="R654">
            <v>0</v>
          </cell>
          <cell r="S654">
            <v>0</v>
          </cell>
          <cell r="T654" t="str">
            <v>1</v>
          </cell>
        </row>
        <row r="655">
          <cell r="R655">
            <v>0</v>
          </cell>
          <cell r="S655">
            <v>0</v>
          </cell>
          <cell r="T655" t="str">
            <v>1</v>
          </cell>
        </row>
        <row r="656">
          <cell r="R656">
            <v>0</v>
          </cell>
          <cell r="S656">
            <v>0</v>
          </cell>
          <cell r="T656" t="str">
            <v>1</v>
          </cell>
        </row>
        <row r="657">
          <cell r="R657">
            <v>0</v>
          </cell>
          <cell r="S657">
            <v>0</v>
          </cell>
          <cell r="T657" t="str">
            <v>1</v>
          </cell>
        </row>
        <row r="658">
          <cell r="R658">
            <v>0</v>
          </cell>
          <cell r="S658">
            <v>0</v>
          </cell>
          <cell r="T658" t="str">
            <v>1</v>
          </cell>
        </row>
        <row r="659">
          <cell r="R659">
            <v>0</v>
          </cell>
          <cell r="S659">
            <v>0</v>
          </cell>
          <cell r="T659" t="str">
            <v>1</v>
          </cell>
        </row>
        <row r="660">
          <cell r="R660">
            <v>0</v>
          </cell>
          <cell r="S660">
            <v>0</v>
          </cell>
          <cell r="T660" t="str">
            <v>1</v>
          </cell>
        </row>
        <row r="661">
          <cell r="R661">
            <v>0</v>
          </cell>
          <cell r="S661">
            <v>0</v>
          </cell>
          <cell r="T661" t="str">
            <v>1</v>
          </cell>
        </row>
        <row r="662">
          <cell r="R662">
            <v>0</v>
          </cell>
          <cell r="S662">
            <v>0</v>
          </cell>
          <cell r="T662" t="str">
            <v>1</v>
          </cell>
        </row>
        <row r="663">
          <cell r="R663">
            <v>0</v>
          </cell>
          <cell r="S663">
            <v>0</v>
          </cell>
          <cell r="T663" t="str">
            <v>1</v>
          </cell>
        </row>
        <row r="664">
          <cell r="R664">
            <v>0</v>
          </cell>
          <cell r="S664">
            <v>0</v>
          </cell>
          <cell r="T664" t="str">
            <v>1</v>
          </cell>
        </row>
        <row r="665">
          <cell r="R665">
            <v>0</v>
          </cell>
          <cell r="S665">
            <v>0</v>
          </cell>
          <cell r="T665" t="str">
            <v>1</v>
          </cell>
        </row>
        <row r="666">
          <cell r="R666">
            <v>0</v>
          </cell>
          <cell r="S666">
            <v>0</v>
          </cell>
          <cell r="T666" t="str">
            <v>1</v>
          </cell>
        </row>
        <row r="667">
          <cell r="R667">
            <v>0</v>
          </cell>
          <cell r="S667">
            <v>0</v>
          </cell>
          <cell r="T667" t="str">
            <v>1</v>
          </cell>
        </row>
        <row r="668">
          <cell r="R668">
            <v>0</v>
          </cell>
          <cell r="S668">
            <v>0</v>
          </cell>
          <cell r="T668" t="str">
            <v>1</v>
          </cell>
        </row>
        <row r="669">
          <cell r="R669">
            <v>0</v>
          </cell>
          <cell r="S669">
            <v>0</v>
          </cell>
          <cell r="T669" t="str">
            <v>1</v>
          </cell>
        </row>
        <row r="670">
          <cell r="R670">
            <v>0</v>
          </cell>
          <cell r="S670">
            <v>0</v>
          </cell>
          <cell r="T670" t="str">
            <v>1</v>
          </cell>
        </row>
        <row r="671">
          <cell r="R671">
            <v>0</v>
          </cell>
          <cell r="S671">
            <v>0</v>
          </cell>
          <cell r="T671" t="str">
            <v>1</v>
          </cell>
        </row>
        <row r="672">
          <cell r="R672">
            <v>0</v>
          </cell>
          <cell r="S672">
            <v>0</v>
          </cell>
          <cell r="T672" t="str">
            <v>1</v>
          </cell>
        </row>
        <row r="673">
          <cell r="R673">
            <v>0</v>
          </cell>
          <cell r="S673">
            <v>0</v>
          </cell>
          <cell r="T673" t="str">
            <v>1</v>
          </cell>
        </row>
        <row r="674">
          <cell r="R674">
            <v>0</v>
          </cell>
          <cell r="S674">
            <v>0</v>
          </cell>
          <cell r="T674" t="str">
            <v>1</v>
          </cell>
        </row>
        <row r="675">
          <cell r="R675">
            <v>0</v>
          </cell>
          <cell r="S675">
            <v>0</v>
          </cell>
          <cell r="T675" t="str">
            <v>1</v>
          </cell>
        </row>
        <row r="676">
          <cell r="R676">
            <v>0</v>
          </cell>
          <cell r="S676">
            <v>0</v>
          </cell>
          <cell r="T676" t="str">
            <v>1</v>
          </cell>
        </row>
        <row r="677">
          <cell r="R677">
            <v>0</v>
          </cell>
          <cell r="S677">
            <v>0</v>
          </cell>
          <cell r="T677" t="str">
            <v>1</v>
          </cell>
        </row>
        <row r="678">
          <cell r="R678">
            <v>0</v>
          </cell>
          <cell r="S678">
            <v>0</v>
          </cell>
          <cell r="T678" t="str">
            <v>1</v>
          </cell>
        </row>
        <row r="679">
          <cell r="R679">
            <v>0</v>
          </cell>
          <cell r="S679">
            <v>0</v>
          </cell>
          <cell r="T679" t="str">
            <v>1</v>
          </cell>
        </row>
        <row r="680">
          <cell r="R680">
            <v>0</v>
          </cell>
          <cell r="S680">
            <v>0</v>
          </cell>
          <cell r="T680" t="str">
            <v>1</v>
          </cell>
        </row>
        <row r="681">
          <cell r="R681">
            <v>0</v>
          </cell>
          <cell r="S681">
            <v>0</v>
          </cell>
          <cell r="T681" t="str">
            <v>1</v>
          </cell>
        </row>
        <row r="682">
          <cell r="R682">
            <v>0</v>
          </cell>
          <cell r="S682">
            <v>0</v>
          </cell>
          <cell r="T682" t="str">
            <v>1</v>
          </cell>
        </row>
        <row r="683">
          <cell r="R683">
            <v>0</v>
          </cell>
          <cell r="S683">
            <v>0</v>
          </cell>
          <cell r="T683" t="str">
            <v>1</v>
          </cell>
        </row>
        <row r="684">
          <cell r="R684">
            <v>0</v>
          </cell>
          <cell r="S684">
            <v>0</v>
          </cell>
          <cell r="T684" t="str">
            <v>1</v>
          </cell>
        </row>
        <row r="685">
          <cell r="R685">
            <v>0</v>
          </cell>
          <cell r="S685">
            <v>0</v>
          </cell>
          <cell r="T685" t="str">
            <v>1</v>
          </cell>
        </row>
        <row r="686">
          <cell r="R686">
            <v>0</v>
          </cell>
          <cell r="S686">
            <v>0</v>
          </cell>
          <cell r="T686" t="str">
            <v>1</v>
          </cell>
        </row>
        <row r="687">
          <cell r="R687">
            <v>0</v>
          </cell>
          <cell r="S687">
            <v>0</v>
          </cell>
          <cell r="T687" t="str">
            <v>1</v>
          </cell>
        </row>
        <row r="688">
          <cell r="R688">
            <v>0</v>
          </cell>
          <cell r="S688">
            <v>0</v>
          </cell>
          <cell r="T688" t="str">
            <v>1</v>
          </cell>
        </row>
        <row r="689">
          <cell r="R689">
            <v>0</v>
          </cell>
          <cell r="S689">
            <v>0</v>
          </cell>
          <cell r="T689" t="str">
            <v>1</v>
          </cell>
        </row>
        <row r="690">
          <cell r="R690">
            <v>0</v>
          </cell>
          <cell r="S690">
            <v>0</v>
          </cell>
          <cell r="T690" t="str">
            <v>1</v>
          </cell>
        </row>
        <row r="691">
          <cell r="R691">
            <v>0</v>
          </cell>
          <cell r="S691">
            <v>0</v>
          </cell>
          <cell r="T691" t="str">
            <v>1</v>
          </cell>
        </row>
        <row r="692">
          <cell r="R692">
            <v>0</v>
          </cell>
          <cell r="S692">
            <v>0</v>
          </cell>
          <cell r="T692" t="str">
            <v>1</v>
          </cell>
        </row>
        <row r="693">
          <cell r="R693">
            <v>0</v>
          </cell>
          <cell r="S693">
            <v>0</v>
          </cell>
          <cell r="T693" t="str">
            <v>1</v>
          </cell>
        </row>
        <row r="694">
          <cell r="R694">
            <v>0</v>
          </cell>
          <cell r="S694">
            <v>0</v>
          </cell>
          <cell r="T694" t="str">
            <v>1</v>
          </cell>
        </row>
        <row r="695">
          <cell r="R695">
            <v>0</v>
          </cell>
          <cell r="S695">
            <v>0</v>
          </cell>
          <cell r="T695" t="str">
            <v>1</v>
          </cell>
        </row>
        <row r="696">
          <cell r="R696">
            <v>0</v>
          </cell>
          <cell r="S696">
            <v>0</v>
          </cell>
          <cell r="T696" t="str">
            <v>1</v>
          </cell>
        </row>
        <row r="697">
          <cell r="R697">
            <v>0</v>
          </cell>
          <cell r="S697">
            <v>0</v>
          </cell>
          <cell r="T697" t="str">
            <v>1</v>
          </cell>
        </row>
        <row r="698">
          <cell r="R698">
            <v>0</v>
          </cell>
          <cell r="S698">
            <v>0</v>
          </cell>
          <cell r="T698" t="str">
            <v>1</v>
          </cell>
        </row>
        <row r="699">
          <cell r="R699">
            <v>0</v>
          </cell>
          <cell r="S699">
            <v>0</v>
          </cell>
          <cell r="T699" t="str">
            <v>1</v>
          </cell>
        </row>
        <row r="700">
          <cell r="R700">
            <v>0</v>
          </cell>
          <cell r="S700">
            <v>0</v>
          </cell>
          <cell r="T700" t="str">
            <v>1</v>
          </cell>
        </row>
        <row r="701">
          <cell r="R701">
            <v>0</v>
          </cell>
          <cell r="S701">
            <v>0</v>
          </cell>
          <cell r="T701" t="str">
            <v>1</v>
          </cell>
        </row>
        <row r="702">
          <cell r="R702">
            <v>0</v>
          </cell>
          <cell r="S702">
            <v>0</v>
          </cell>
          <cell r="T702" t="str">
            <v>1</v>
          </cell>
        </row>
        <row r="703">
          <cell r="R703">
            <v>0</v>
          </cell>
          <cell r="S703">
            <v>0</v>
          </cell>
          <cell r="T703" t="str">
            <v>1</v>
          </cell>
        </row>
        <row r="704">
          <cell r="R704">
            <v>0</v>
          </cell>
          <cell r="S704">
            <v>0</v>
          </cell>
          <cell r="T704" t="str">
            <v>1</v>
          </cell>
        </row>
        <row r="705">
          <cell r="R705">
            <v>0</v>
          </cell>
          <cell r="S705">
            <v>0</v>
          </cell>
          <cell r="T705" t="str">
            <v>1</v>
          </cell>
        </row>
        <row r="706">
          <cell r="R706">
            <v>0</v>
          </cell>
          <cell r="S706">
            <v>0</v>
          </cell>
          <cell r="T706" t="str">
            <v>1</v>
          </cell>
        </row>
        <row r="707">
          <cell r="R707">
            <v>0</v>
          </cell>
          <cell r="S707">
            <v>0</v>
          </cell>
          <cell r="T707" t="str">
            <v>1</v>
          </cell>
        </row>
        <row r="708">
          <cell r="R708">
            <v>0</v>
          </cell>
          <cell r="S708">
            <v>0</v>
          </cell>
          <cell r="T708" t="str">
            <v>1</v>
          </cell>
        </row>
        <row r="709">
          <cell r="R709">
            <v>0</v>
          </cell>
          <cell r="S709">
            <v>0</v>
          </cell>
          <cell r="T709" t="str">
            <v>1</v>
          </cell>
        </row>
        <row r="710">
          <cell r="R710">
            <v>0</v>
          </cell>
          <cell r="S710">
            <v>0</v>
          </cell>
          <cell r="T710" t="str">
            <v>1</v>
          </cell>
        </row>
        <row r="711">
          <cell r="R711">
            <v>0</v>
          </cell>
          <cell r="S711">
            <v>0</v>
          </cell>
          <cell r="T711" t="str">
            <v>1</v>
          </cell>
        </row>
        <row r="712">
          <cell r="R712">
            <v>0</v>
          </cell>
          <cell r="S712">
            <v>0</v>
          </cell>
          <cell r="T712" t="str">
            <v>1</v>
          </cell>
        </row>
        <row r="713">
          <cell r="R713">
            <v>0</v>
          </cell>
          <cell r="S713">
            <v>0</v>
          </cell>
          <cell r="T713" t="str">
            <v>1</v>
          </cell>
        </row>
        <row r="714">
          <cell r="R714">
            <v>0</v>
          </cell>
          <cell r="S714">
            <v>0</v>
          </cell>
          <cell r="T714" t="str">
            <v>1</v>
          </cell>
        </row>
        <row r="715">
          <cell r="R715">
            <v>0</v>
          </cell>
          <cell r="S715">
            <v>0</v>
          </cell>
          <cell r="T715" t="str">
            <v>1</v>
          </cell>
        </row>
        <row r="716">
          <cell r="R716">
            <v>0</v>
          </cell>
          <cell r="S716">
            <v>0</v>
          </cell>
          <cell r="T716" t="str">
            <v>1</v>
          </cell>
        </row>
        <row r="717">
          <cell r="R717">
            <v>0</v>
          </cell>
          <cell r="S717">
            <v>0</v>
          </cell>
          <cell r="T717" t="str">
            <v>1</v>
          </cell>
        </row>
        <row r="718">
          <cell r="R718">
            <v>0</v>
          </cell>
          <cell r="S718">
            <v>0</v>
          </cell>
          <cell r="T718" t="str">
            <v>1</v>
          </cell>
        </row>
        <row r="719">
          <cell r="R719">
            <v>0</v>
          </cell>
          <cell r="S719">
            <v>0</v>
          </cell>
          <cell r="T719" t="str">
            <v>1</v>
          </cell>
        </row>
        <row r="720">
          <cell r="R720">
            <v>0</v>
          </cell>
          <cell r="S720">
            <v>0</v>
          </cell>
          <cell r="T720" t="str">
            <v>1</v>
          </cell>
        </row>
        <row r="721">
          <cell r="R721">
            <v>0</v>
          </cell>
          <cell r="S721">
            <v>0</v>
          </cell>
          <cell r="T721" t="str">
            <v>1</v>
          </cell>
        </row>
        <row r="722">
          <cell r="R722">
            <v>0</v>
          </cell>
          <cell r="S722">
            <v>0</v>
          </cell>
          <cell r="T722" t="str">
            <v>1</v>
          </cell>
        </row>
        <row r="723">
          <cell r="R723">
            <v>0</v>
          </cell>
          <cell r="S723">
            <v>0</v>
          </cell>
          <cell r="T723" t="str">
            <v>1</v>
          </cell>
        </row>
        <row r="724">
          <cell r="R724">
            <v>0</v>
          </cell>
          <cell r="S724">
            <v>0</v>
          </cell>
          <cell r="T724" t="str">
            <v>1</v>
          </cell>
        </row>
        <row r="725">
          <cell r="R725">
            <v>0</v>
          </cell>
          <cell r="S725">
            <v>0</v>
          </cell>
          <cell r="T725" t="str">
            <v>1</v>
          </cell>
        </row>
        <row r="726">
          <cell r="R726">
            <v>0</v>
          </cell>
          <cell r="S726">
            <v>0</v>
          </cell>
          <cell r="T726" t="str">
            <v>1</v>
          </cell>
        </row>
        <row r="727">
          <cell r="R727">
            <v>0</v>
          </cell>
          <cell r="S727">
            <v>0</v>
          </cell>
          <cell r="T727" t="str">
            <v>1</v>
          </cell>
        </row>
        <row r="728">
          <cell r="R728">
            <v>0</v>
          </cell>
          <cell r="S728">
            <v>0</v>
          </cell>
          <cell r="T728" t="str">
            <v>1</v>
          </cell>
        </row>
        <row r="729">
          <cell r="R729">
            <v>0</v>
          </cell>
          <cell r="S729">
            <v>0</v>
          </cell>
          <cell r="T729" t="str">
            <v>1</v>
          </cell>
        </row>
        <row r="730">
          <cell r="R730">
            <v>0</v>
          </cell>
          <cell r="S730">
            <v>0</v>
          </cell>
          <cell r="T730" t="str">
            <v>1</v>
          </cell>
        </row>
        <row r="731">
          <cell r="R731">
            <v>0</v>
          </cell>
          <cell r="S731">
            <v>0</v>
          </cell>
          <cell r="T731" t="str">
            <v>1</v>
          </cell>
        </row>
        <row r="732">
          <cell r="R732">
            <v>0</v>
          </cell>
          <cell r="S732">
            <v>0</v>
          </cell>
          <cell r="T732" t="str">
            <v>1</v>
          </cell>
        </row>
        <row r="733">
          <cell r="R733">
            <v>0</v>
          </cell>
          <cell r="S733">
            <v>0</v>
          </cell>
          <cell r="T733" t="str">
            <v>1</v>
          </cell>
        </row>
        <row r="734">
          <cell r="R734">
            <v>0</v>
          </cell>
          <cell r="S734">
            <v>0</v>
          </cell>
          <cell r="T734" t="str">
            <v>1</v>
          </cell>
        </row>
        <row r="735">
          <cell r="R735">
            <v>0</v>
          </cell>
          <cell r="S735">
            <v>0</v>
          </cell>
          <cell r="T735" t="str">
            <v>1</v>
          </cell>
        </row>
        <row r="736">
          <cell r="R736">
            <v>0</v>
          </cell>
          <cell r="S736">
            <v>0</v>
          </cell>
          <cell r="T736" t="str">
            <v>1</v>
          </cell>
        </row>
        <row r="737">
          <cell r="R737">
            <v>0</v>
          </cell>
          <cell r="S737">
            <v>0</v>
          </cell>
          <cell r="T737" t="str">
            <v>1</v>
          </cell>
        </row>
        <row r="738">
          <cell r="R738">
            <v>0</v>
          </cell>
          <cell r="S738">
            <v>0</v>
          </cell>
          <cell r="T738" t="str">
            <v>1</v>
          </cell>
        </row>
        <row r="739">
          <cell r="R739">
            <v>0</v>
          </cell>
          <cell r="S739">
            <v>0</v>
          </cell>
          <cell r="T739" t="str">
            <v>1</v>
          </cell>
        </row>
        <row r="740">
          <cell r="R740">
            <v>0</v>
          </cell>
          <cell r="S740">
            <v>0</v>
          </cell>
          <cell r="T740" t="str">
            <v>1</v>
          </cell>
        </row>
        <row r="741">
          <cell r="R741">
            <v>0</v>
          </cell>
          <cell r="S741">
            <v>0</v>
          </cell>
          <cell r="T741" t="str">
            <v>1</v>
          </cell>
        </row>
        <row r="742">
          <cell r="R742">
            <v>0</v>
          </cell>
          <cell r="S742">
            <v>0</v>
          </cell>
          <cell r="T742" t="str">
            <v>1</v>
          </cell>
        </row>
        <row r="743">
          <cell r="R743">
            <v>0</v>
          </cell>
          <cell r="S743">
            <v>0</v>
          </cell>
          <cell r="T743" t="str">
            <v>1</v>
          </cell>
        </row>
        <row r="744">
          <cell r="R744">
            <v>0</v>
          </cell>
          <cell r="S744">
            <v>0</v>
          </cell>
          <cell r="T744" t="str">
            <v>1</v>
          </cell>
        </row>
        <row r="745">
          <cell r="R745">
            <v>0</v>
          </cell>
          <cell r="S745">
            <v>0</v>
          </cell>
          <cell r="T745" t="str">
            <v>1</v>
          </cell>
        </row>
        <row r="746">
          <cell r="R746">
            <v>0</v>
          </cell>
          <cell r="S746">
            <v>0</v>
          </cell>
          <cell r="T746" t="str">
            <v>1</v>
          </cell>
        </row>
        <row r="747">
          <cell r="R747">
            <v>0</v>
          </cell>
          <cell r="S747">
            <v>0</v>
          </cell>
          <cell r="T747" t="str">
            <v>1</v>
          </cell>
        </row>
        <row r="748">
          <cell r="R748">
            <v>0</v>
          </cell>
          <cell r="S748">
            <v>0</v>
          </cell>
          <cell r="T748" t="str">
            <v>1</v>
          </cell>
        </row>
        <row r="749">
          <cell r="R749">
            <v>0</v>
          </cell>
          <cell r="S749">
            <v>0</v>
          </cell>
          <cell r="T749" t="str">
            <v>1</v>
          </cell>
        </row>
        <row r="750">
          <cell r="R750">
            <v>0</v>
          </cell>
          <cell r="S750">
            <v>0</v>
          </cell>
          <cell r="T750" t="str">
            <v>1</v>
          </cell>
        </row>
        <row r="751">
          <cell r="R751">
            <v>0</v>
          </cell>
          <cell r="S751">
            <v>0</v>
          </cell>
          <cell r="T751" t="str">
            <v>1</v>
          </cell>
        </row>
        <row r="752">
          <cell r="R752">
            <v>0</v>
          </cell>
          <cell r="S752">
            <v>0</v>
          </cell>
          <cell r="T752" t="str">
            <v>1</v>
          </cell>
        </row>
        <row r="753">
          <cell r="R753">
            <v>0</v>
          </cell>
          <cell r="S753">
            <v>0</v>
          </cell>
          <cell r="T753" t="str">
            <v>1</v>
          </cell>
        </row>
        <row r="754">
          <cell r="R754">
            <v>0</v>
          </cell>
          <cell r="S754">
            <v>0</v>
          </cell>
          <cell r="T754" t="str">
            <v>1</v>
          </cell>
        </row>
        <row r="755">
          <cell r="R755">
            <v>0</v>
          </cell>
          <cell r="S755">
            <v>0</v>
          </cell>
          <cell r="T755" t="str">
            <v>1</v>
          </cell>
        </row>
        <row r="756">
          <cell r="R756">
            <v>0</v>
          </cell>
          <cell r="S756">
            <v>0</v>
          </cell>
          <cell r="T756" t="str">
            <v>1</v>
          </cell>
        </row>
        <row r="757">
          <cell r="R757">
            <v>0</v>
          </cell>
          <cell r="S757">
            <v>0</v>
          </cell>
          <cell r="T757" t="str">
            <v>1</v>
          </cell>
        </row>
        <row r="758">
          <cell r="R758">
            <v>0</v>
          </cell>
          <cell r="S758">
            <v>0</v>
          </cell>
          <cell r="T758" t="str">
            <v>1</v>
          </cell>
        </row>
        <row r="759">
          <cell r="R759">
            <v>0</v>
          </cell>
          <cell r="S759">
            <v>0</v>
          </cell>
          <cell r="T759" t="str">
            <v>1</v>
          </cell>
        </row>
        <row r="760">
          <cell r="R760">
            <v>0</v>
          </cell>
          <cell r="S760">
            <v>0</v>
          </cell>
          <cell r="T760" t="str">
            <v>1</v>
          </cell>
        </row>
        <row r="761">
          <cell r="R761">
            <v>0</v>
          </cell>
          <cell r="S761">
            <v>0</v>
          </cell>
          <cell r="T761" t="str">
            <v>1</v>
          </cell>
        </row>
        <row r="762">
          <cell r="R762">
            <v>0</v>
          </cell>
          <cell r="S762">
            <v>0</v>
          </cell>
          <cell r="T762" t="str">
            <v>1</v>
          </cell>
        </row>
        <row r="763">
          <cell r="R763">
            <v>0</v>
          </cell>
          <cell r="S763">
            <v>0</v>
          </cell>
          <cell r="T763" t="str">
            <v>1</v>
          </cell>
        </row>
        <row r="764">
          <cell r="R764">
            <v>0</v>
          </cell>
          <cell r="S764">
            <v>0</v>
          </cell>
          <cell r="T764" t="str">
            <v>1</v>
          </cell>
        </row>
        <row r="765">
          <cell r="R765">
            <v>0</v>
          </cell>
          <cell r="S765">
            <v>0</v>
          </cell>
          <cell r="T765" t="str">
            <v>1</v>
          </cell>
        </row>
        <row r="766">
          <cell r="R766">
            <v>0</v>
          </cell>
          <cell r="S766">
            <v>0</v>
          </cell>
          <cell r="T766" t="str">
            <v>1</v>
          </cell>
        </row>
        <row r="767">
          <cell r="R767">
            <v>0</v>
          </cell>
          <cell r="S767">
            <v>0</v>
          </cell>
          <cell r="T767" t="str">
            <v>1</v>
          </cell>
        </row>
        <row r="768">
          <cell r="R768">
            <v>0</v>
          </cell>
          <cell r="S768">
            <v>0</v>
          </cell>
          <cell r="T768" t="str">
            <v>1</v>
          </cell>
        </row>
        <row r="769">
          <cell r="R769">
            <v>0</v>
          </cell>
          <cell r="S769">
            <v>0</v>
          </cell>
          <cell r="T769" t="str">
            <v>1</v>
          </cell>
        </row>
        <row r="770">
          <cell r="R770">
            <v>0</v>
          </cell>
          <cell r="S770">
            <v>0</v>
          </cell>
          <cell r="T770" t="str">
            <v>1</v>
          </cell>
        </row>
        <row r="771">
          <cell r="R771">
            <v>0</v>
          </cell>
          <cell r="S771">
            <v>0</v>
          </cell>
          <cell r="T771" t="str">
            <v>1</v>
          </cell>
        </row>
        <row r="772">
          <cell r="R772">
            <v>0</v>
          </cell>
          <cell r="S772">
            <v>0</v>
          </cell>
          <cell r="T772" t="str">
            <v>1</v>
          </cell>
        </row>
        <row r="773">
          <cell r="R773">
            <v>0</v>
          </cell>
          <cell r="S773">
            <v>0</v>
          </cell>
          <cell r="T773" t="str">
            <v>1</v>
          </cell>
        </row>
        <row r="774">
          <cell r="R774">
            <v>0</v>
          </cell>
          <cell r="S774">
            <v>0</v>
          </cell>
          <cell r="T774" t="str">
            <v>1</v>
          </cell>
        </row>
        <row r="775">
          <cell r="R775">
            <v>0</v>
          </cell>
          <cell r="S775">
            <v>0</v>
          </cell>
          <cell r="T775" t="str">
            <v>1</v>
          </cell>
        </row>
        <row r="776">
          <cell r="R776">
            <v>0</v>
          </cell>
          <cell r="S776">
            <v>0</v>
          </cell>
          <cell r="T776" t="str">
            <v>1</v>
          </cell>
        </row>
        <row r="777">
          <cell r="R777">
            <v>0</v>
          </cell>
          <cell r="S777">
            <v>0</v>
          </cell>
          <cell r="T777" t="str">
            <v>1</v>
          </cell>
        </row>
        <row r="778">
          <cell r="R778">
            <v>0</v>
          </cell>
          <cell r="S778">
            <v>0</v>
          </cell>
          <cell r="T778" t="str">
            <v>1</v>
          </cell>
        </row>
        <row r="779">
          <cell r="R779">
            <v>0</v>
          </cell>
          <cell r="S779">
            <v>0</v>
          </cell>
          <cell r="T779" t="str">
            <v>1</v>
          </cell>
        </row>
        <row r="780">
          <cell r="R780">
            <v>0</v>
          </cell>
          <cell r="S780">
            <v>0</v>
          </cell>
          <cell r="T780" t="str">
            <v>1</v>
          </cell>
        </row>
        <row r="781">
          <cell r="R781">
            <v>0</v>
          </cell>
          <cell r="S781">
            <v>0</v>
          </cell>
          <cell r="T781" t="str">
            <v>1</v>
          </cell>
        </row>
        <row r="782">
          <cell r="R782">
            <v>0</v>
          </cell>
          <cell r="S782">
            <v>0</v>
          </cell>
          <cell r="T782" t="str">
            <v>1</v>
          </cell>
        </row>
        <row r="783">
          <cell r="R783">
            <v>0</v>
          </cell>
          <cell r="S783">
            <v>0</v>
          </cell>
          <cell r="T783" t="str">
            <v>1</v>
          </cell>
        </row>
        <row r="784">
          <cell r="R784">
            <v>0</v>
          </cell>
          <cell r="S784">
            <v>0</v>
          </cell>
          <cell r="T784" t="str">
            <v>1</v>
          </cell>
        </row>
        <row r="785">
          <cell r="R785">
            <v>0</v>
          </cell>
          <cell r="S785">
            <v>0</v>
          </cell>
          <cell r="T785" t="str">
            <v>1</v>
          </cell>
        </row>
        <row r="786">
          <cell r="R786">
            <v>0</v>
          </cell>
          <cell r="S786">
            <v>0</v>
          </cell>
          <cell r="T786" t="str">
            <v>1</v>
          </cell>
        </row>
        <row r="787">
          <cell r="R787">
            <v>0</v>
          </cell>
          <cell r="S787">
            <v>0</v>
          </cell>
          <cell r="T787" t="str">
            <v>1</v>
          </cell>
        </row>
        <row r="788">
          <cell r="R788">
            <v>0</v>
          </cell>
          <cell r="S788">
            <v>0</v>
          </cell>
          <cell r="T788" t="str">
            <v>1</v>
          </cell>
        </row>
        <row r="789">
          <cell r="R789">
            <v>0</v>
          </cell>
          <cell r="S789">
            <v>0</v>
          </cell>
          <cell r="T789" t="str">
            <v>1</v>
          </cell>
        </row>
        <row r="790">
          <cell r="R790">
            <v>0</v>
          </cell>
          <cell r="S790">
            <v>0</v>
          </cell>
          <cell r="T790" t="str">
            <v>1</v>
          </cell>
        </row>
        <row r="791">
          <cell r="R791">
            <v>0</v>
          </cell>
          <cell r="S791">
            <v>0</v>
          </cell>
          <cell r="T791" t="str">
            <v>1</v>
          </cell>
        </row>
        <row r="792">
          <cell r="R792">
            <v>0</v>
          </cell>
          <cell r="S792">
            <v>0</v>
          </cell>
          <cell r="T792" t="str">
            <v>1</v>
          </cell>
        </row>
        <row r="793">
          <cell r="R793">
            <v>0</v>
          </cell>
          <cell r="S793">
            <v>0</v>
          </cell>
          <cell r="T793" t="str">
            <v>1</v>
          </cell>
        </row>
        <row r="794">
          <cell r="R794">
            <v>0</v>
          </cell>
          <cell r="S794">
            <v>0</v>
          </cell>
          <cell r="T794" t="str">
            <v>1</v>
          </cell>
        </row>
        <row r="795">
          <cell r="R795">
            <v>0</v>
          </cell>
          <cell r="S795">
            <v>0</v>
          </cell>
          <cell r="T795" t="str">
            <v>1</v>
          </cell>
        </row>
        <row r="796">
          <cell r="R796">
            <v>0</v>
          </cell>
          <cell r="S796">
            <v>0</v>
          </cell>
          <cell r="T796" t="str">
            <v>1</v>
          </cell>
        </row>
        <row r="797">
          <cell r="R797">
            <v>0</v>
          </cell>
          <cell r="S797">
            <v>0</v>
          </cell>
          <cell r="T797" t="str">
            <v>1</v>
          </cell>
        </row>
        <row r="798">
          <cell r="R798">
            <v>0</v>
          </cell>
          <cell r="S798">
            <v>0</v>
          </cell>
          <cell r="T798" t="str">
            <v>1</v>
          </cell>
        </row>
        <row r="799">
          <cell r="R799">
            <v>0</v>
          </cell>
          <cell r="S799">
            <v>0</v>
          </cell>
          <cell r="T799" t="str">
            <v>1</v>
          </cell>
        </row>
        <row r="800">
          <cell r="R800">
            <v>0</v>
          </cell>
          <cell r="S800">
            <v>0</v>
          </cell>
          <cell r="T800" t="str">
            <v>1</v>
          </cell>
        </row>
        <row r="801">
          <cell r="R801">
            <v>0</v>
          </cell>
          <cell r="S801">
            <v>0</v>
          </cell>
          <cell r="T801" t="str">
            <v>1</v>
          </cell>
        </row>
        <row r="802">
          <cell r="R802">
            <v>0</v>
          </cell>
          <cell r="S802">
            <v>0</v>
          </cell>
          <cell r="T802" t="str">
            <v>1</v>
          </cell>
        </row>
        <row r="803">
          <cell r="R803">
            <v>0</v>
          </cell>
          <cell r="S803">
            <v>0</v>
          </cell>
          <cell r="T803" t="str">
            <v>1</v>
          </cell>
        </row>
        <row r="804">
          <cell r="R804">
            <v>0</v>
          </cell>
          <cell r="S804">
            <v>0</v>
          </cell>
          <cell r="T804" t="str">
            <v>1</v>
          </cell>
        </row>
        <row r="805">
          <cell r="R805">
            <v>0</v>
          </cell>
          <cell r="S805">
            <v>0</v>
          </cell>
          <cell r="T805" t="str">
            <v>1</v>
          </cell>
        </row>
        <row r="806">
          <cell r="R806">
            <v>0</v>
          </cell>
          <cell r="S806">
            <v>0</v>
          </cell>
          <cell r="T806" t="str">
            <v>1</v>
          </cell>
        </row>
        <row r="807">
          <cell r="R807">
            <v>0</v>
          </cell>
          <cell r="S807">
            <v>0</v>
          </cell>
          <cell r="T807" t="str">
            <v>1</v>
          </cell>
        </row>
        <row r="808">
          <cell r="R808">
            <v>0</v>
          </cell>
          <cell r="S808">
            <v>0</v>
          </cell>
          <cell r="T808" t="str">
            <v>1</v>
          </cell>
        </row>
        <row r="809">
          <cell r="R809">
            <v>0</v>
          </cell>
          <cell r="S809">
            <v>0</v>
          </cell>
          <cell r="T809" t="str">
            <v>1</v>
          </cell>
        </row>
        <row r="810">
          <cell r="R810">
            <v>0</v>
          </cell>
          <cell r="S810">
            <v>0</v>
          </cell>
          <cell r="T810" t="str">
            <v>1</v>
          </cell>
        </row>
        <row r="811">
          <cell r="R811">
            <v>0</v>
          </cell>
          <cell r="S811">
            <v>0</v>
          </cell>
          <cell r="T811" t="str">
            <v>1</v>
          </cell>
        </row>
        <row r="812">
          <cell r="R812">
            <v>0</v>
          </cell>
          <cell r="S812">
            <v>0</v>
          </cell>
          <cell r="T812" t="str">
            <v>1</v>
          </cell>
        </row>
        <row r="813">
          <cell r="R813">
            <v>0</v>
          </cell>
          <cell r="S813">
            <v>0</v>
          </cell>
          <cell r="T813" t="str">
            <v>1</v>
          </cell>
        </row>
        <row r="814">
          <cell r="R814">
            <v>0</v>
          </cell>
          <cell r="S814">
            <v>0</v>
          </cell>
          <cell r="T814" t="str">
            <v>1</v>
          </cell>
        </row>
        <row r="815">
          <cell r="R815">
            <v>0</v>
          </cell>
          <cell r="S815">
            <v>0</v>
          </cell>
          <cell r="T815" t="str">
            <v>1</v>
          </cell>
        </row>
        <row r="816">
          <cell r="R816">
            <v>0</v>
          </cell>
          <cell r="S816">
            <v>0</v>
          </cell>
          <cell r="T816" t="str">
            <v>1</v>
          </cell>
        </row>
        <row r="817">
          <cell r="R817">
            <v>0</v>
          </cell>
          <cell r="S817">
            <v>0</v>
          </cell>
          <cell r="T817" t="str">
            <v>1</v>
          </cell>
        </row>
        <row r="818">
          <cell r="R818">
            <v>0</v>
          </cell>
          <cell r="S818">
            <v>0</v>
          </cell>
          <cell r="T818" t="str">
            <v>1</v>
          </cell>
        </row>
        <row r="819">
          <cell r="R819">
            <v>0</v>
          </cell>
          <cell r="S819">
            <v>0</v>
          </cell>
          <cell r="T819" t="str">
            <v>1</v>
          </cell>
        </row>
        <row r="820">
          <cell r="R820">
            <v>0</v>
          </cell>
          <cell r="S820">
            <v>0</v>
          </cell>
          <cell r="T820" t="str">
            <v>1</v>
          </cell>
        </row>
        <row r="821">
          <cell r="R821">
            <v>0</v>
          </cell>
          <cell r="S821">
            <v>0</v>
          </cell>
          <cell r="T821" t="str">
            <v>1</v>
          </cell>
        </row>
        <row r="822">
          <cell r="R822">
            <v>0</v>
          </cell>
          <cell r="S822">
            <v>0</v>
          </cell>
          <cell r="T822" t="str">
            <v>1</v>
          </cell>
        </row>
        <row r="823">
          <cell r="R823">
            <v>0</v>
          </cell>
          <cell r="S823">
            <v>0</v>
          </cell>
          <cell r="T823" t="str">
            <v>1</v>
          </cell>
        </row>
        <row r="824">
          <cell r="R824">
            <v>0</v>
          </cell>
          <cell r="S824">
            <v>0</v>
          </cell>
          <cell r="T824" t="str">
            <v>1</v>
          </cell>
        </row>
        <row r="825">
          <cell r="R825">
            <v>0</v>
          </cell>
          <cell r="S825">
            <v>0</v>
          </cell>
          <cell r="T825" t="str">
            <v>1</v>
          </cell>
        </row>
        <row r="826">
          <cell r="R826">
            <v>0</v>
          </cell>
          <cell r="S826">
            <v>0</v>
          </cell>
          <cell r="T826" t="str">
            <v>1</v>
          </cell>
        </row>
        <row r="827">
          <cell r="R827">
            <v>0</v>
          </cell>
          <cell r="S827">
            <v>0</v>
          </cell>
          <cell r="T827" t="str">
            <v>1</v>
          </cell>
        </row>
        <row r="828">
          <cell r="R828">
            <v>0</v>
          </cell>
          <cell r="S828">
            <v>0</v>
          </cell>
          <cell r="T828" t="str">
            <v>1</v>
          </cell>
        </row>
        <row r="829">
          <cell r="R829">
            <v>0</v>
          </cell>
          <cell r="S829">
            <v>0</v>
          </cell>
          <cell r="T829" t="str">
            <v>1</v>
          </cell>
        </row>
        <row r="830">
          <cell r="R830">
            <v>0</v>
          </cell>
          <cell r="S830">
            <v>0</v>
          </cell>
          <cell r="T830" t="str">
            <v>1</v>
          </cell>
        </row>
        <row r="831">
          <cell r="R831">
            <v>0</v>
          </cell>
          <cell r="S831">
            <v>0</v>
          </cell>
          <cell r="T831" t="str">
            <v>1</v>
          </cell>
        </row>
        <row r="832">
          <cell r="R832">
            <v>0</v>
          </cell>
          <cell r="S832">
            <v>0</v>
          </cell>
          <cell r="T832" t="str">
            <v>1</v>
          </cell>
        </row>
        <row r="833">
          <cell r="R833">
            <v>0</v>
          </cell>
          <cell r="S833">
            <v>0</v>
          </cell>
          <cell r="T833" t="str">
            <v>1</v>
          </cell>
        </row>
        <row r="834">
          <cell r="R834">
            <v>0</v>
          </cell>
          <cell r="S834">
            <v>0</v>
          </cell>
          <cell r="T834" t="str">
            <v>1</v>
          </cell>
        </row>
        <row r="835">
          <cell r="R835">
            <v>0</v>
          </cell>
          <cell r="S835">
            <v>0</v>
          </cell>
          <cell r="T835" t="str">
            <v>1</v>
          </cell>
        </row>
        <row r="836">
          <cell r="R836">
            <v>0</v>
          </cell>
          <cell r="S836">
            <v>0</v>
          </cell>
          <cell r="T836" t="str">
            <v>1</v>
          </cell>
        </row>
        <row r="837">
          <cell r="R837">
            <v>0</v>
          </cell>
          <cell r="S837">
            <v>0</v>
          </cell>
          <cell r="T837" t="str">
            <v>1</v>
          </cell>
        </row>
        <row r="838">
          <cell r="R838">
            <v>0</v>
          </cell>
          <cell r="S838">
            <v>0</v>
          </cell>
          <cell r="T838" t="str">
            <v>1</v>
          </cell>
        </row>
        <row r="839">
          <cell r="R839">
            <v>0</v>
          </cell>
          <cell r="S839">
            <v>0</v>
          </cell>
          <cell r="T839" t="str">
            <v>1</v>
          </cell>
        </row>
        <row r="840">
          <cell r="R840">
            <v>0</v>
          </cell>
          <cell r="S840">
            <v>0</v>
          </cell>
          <cell r="T840" t="str">
            <v>1</v>
          </cell>
        </row>
        <row r="841">
          <cell r="R841">
            <v>0</v>
          </cell>
          <cell r="S841">
            <v>0</v>
          </cell>
          <cell r="T841" t="str">
            <v>1</v>
          </cell>
        </row>
        <row r="842">
          <cell r="R842">
            <v>0</v>
          </cell>
          <cell r="S842">
            <v>0</v>
          </cell>
          <cell r="T842" t="str">
            <v>1</v>
          </cell>
        </row>
        <row r="843">
          <cell r="R843">
            <v>0</v>
          </cell>
          <cell r="S843">
            <v>0</v>
          </cell>
          <cell r="T843" t="str">
            <v>1</v>
          </cell>
        </row>
        <row r="844">
          <cell r="R844">
            <v>0</v>
          </cell>
          <cell r="S844">
            <v>0</v>
          </cell>
          <cell r="T844" t="str">
            <v>1</v>
          </cell>
        </row>
        <row r="845">
          <cell r="R845">
            <v>0</v>
          </cell>
          <cell r="S845">
            <v>0</v>
          </cell>
          <cell r="T845" t="str">
            <v>1</v>
          </cell>
        </row>
        <row r="846">
          <cell r="R846">
            <v>0</v>
          </cell>
          <cell r="S846">
            <v>0</v>
          </cell>
          <cell r="T846" t="str">
            <v>1</v>
          </cell>
        </row>
        <row r="847">
          <cell r="R847">
            <v>0</v>
          </cell>
          <cell r="S847">
            <v>0</v>
          </cell>
          <cell r="T847" t="str">
            <v>1</v>
          </cell>
        </row>
        <row r="848">
          <cell r="R848">
            <v>0</v>
          </cell>
          <cell r="S848">
            <v>0</v>
          </cell>
          <cell r="T848" t="str">
            <v>1</v>
          </cell>
        </row>
        <row r="849">
          <cell r="R849">
            <v>0</v>
          </cell>
          <cell r="S849">
            <v>0</v>
          </cell>
          <cell r="T849" t="str">
            <v>1</v>
          </cell>
        </row>
        <row r="850">
          <cell r="R850">
            <v>0</v>
          </cell>
          <cell r="S850">
            <v>0</v>
          </cell>
          <cell r="T850" t="str">
            <v>1</v>
          </cell>
        </row>
        <row r="851">
          <cell r="R851">
            <v>0</v>
          </cell>
          <cell r="S851">
            <v>0</v>
          </cell>
          <cell r="T851" t="str">
            <v>1</v>
          </cell>
        </row>
        <row r="852">
          <cell r="R852">
            <v>0</v>
          </cell>
          <cell r="S852">
            <v>0</v>
          </cell>
          <cell r="T852" t="str">
            <v>1</v>
          </cell>
        </row>
        <row r="853">
          <cell r="R853">
            <v>0</v>
          </cell>
          <cell r="S853">
            <v>0</v>
          </cell>
          <cell r="T853" t="str">
            <v>1</v>
          </cell>
        </row>
        <row r="854">
          <cell r="R854">
            <v>0</v>
          </cell>
          <cell r="S854">
            <v>0</v>
          </cell>
          <cell r="T854" t="str">
            <v>1</v>
          </cell>
        </row>
        <row r="855">
          <cell r="R855">
            <v>0</v>
          </cell>
          <cell r="S855">
            <v>0</v>
          </cell>
          <cell r="T855" t="str">
            <v>1</v>
          </cell>
        </row>
        <row r="856">
          <cell r="R856">
            <v>0</v>
          </cell>
          <cell r="S856">
            <v>0</v>
          </cell>
          <cell r="T856" t="str">
            <v>1</v>
          </cell>
        </row>
        <row r="857">
          <cell r="R857">
            <v>0</v>
          </cell>
          <cell r="S857">
            <v>0</v>
          </cell>
          <cell r="T857" t="str">
            <v>1</v>
          </cell>
        </row>
        <row r="858">
          <cell r="R858">
            <v>0</v>
          </cell>
          <cell r="S858">
            <v>0</v>
          </cell>
          <cell r="T858" t="str">
            <v>1</v>
          </cell>
        </row>
        <row r="859">
          <cell r="R859">
            <v>0</v>
          </cell>
          <cell r="S859">
            <v>0</v>
          </cell>
          <cell r="T859" t="str">
            <v>1</v>
          </cell>
        </row>
        <row r="860">
          <cell r="R860">
            <v>0</v>
          </cell>
          <cell r="S860">
            <v>0</v>
          </cell>
          <cell r="T860" t="str">
            <v>1</v>
          </cell>
        </row>
        <row r="861">
          <cell r="R861">
            <v>0</v>
          </cell>
          <cell r="S861">
            <v>0</v>
          </cell>
          <cell r="T861" t="str">
            <v>1</v>
          </cell>
        </row>
        <row r="862">
          <cell r="R862">
            <v>0</v>
          </cell>
          <cell r="S862">
            <v>0</v>
          </cell>
          <cell r="T862" t="str">
            <v>1</v>
          </cell>
        </row>
        <row r="863">
          <cell r="R863">
            <v>0</v>
          </cell>
          <cell r="S863">
            <v>0</v>
          </cell>
          <cell r="T863" t="str">
            <v>1</v>
          </cell>
        </row>
        <row r="864">
          <cell r="R864">
            <v>0</v>
          </cell>
          <cell r="S864">
            <v>0</v>
          </cell>
          <cell r="T864" t="str">
            <v>1</v>
          </cell>
        </row>
        <row r="865">
          <cell r="R865">
            <v>0</v>
          </cell>
          <cell r="S865">
            <v>0</v>
          </cell>
          <cell r="T865" t="str">
            <v>1</v>
          </cell>
        </row>
        <row r="866">
          <cell r="R866">
            <v>0</v>
          </cell>
          <cell r="S866">
            <v>0</v>
          </cell>
          <cell r="T866" t="str">
            <v>1</v>
          </cell>
        </row>
        <row r="867">
          <cell r="R867">
            <v>0</v>
          </cell>
          <cell r="S867">
            <v>0</v>
          </cell>
          <cell r="T867" t="str">
            <v>1</v>
          </cell>
        </row>
        <row r="868">
          <cell r="R868">
            <v>0</v>
          </cell>
          <cell r="S868">
            <v>0</v>
          </cell>
          <cell r="T868" t="str">
            <v>1</v>
          </cell>
        </row>
        <row r="869">
          <cell r="R869">
            <v>0</v>
          </cell>
          <cell r="S869">
            <v>0</v>
          </cell>
          <cell r="T869" t="str">
            <v>1</v>
          </cell>
        </row>
        <row r="870">
          <cell r="R870">
            <v>0</v>
          </cell>
          <cell r="S870">
            <v>0</v>
          </cell>
          <cell r="T870" t="str">
            <v>1</v>
          </cell>
        </row>
        <row r="871">
          <cell r="R871">
            <v>0</v>
          </cell>
          <cell r="S871">
            <v>0</v>
          </cell>
          <cell r="T871" t="str">
            <v>1</v>
          </cell>
        </row>
        <row r="872">
          <cell r="R872">
            <v>0</v>
          </cell>
          <cell r="S872">
            <v>0</v>
          </cell>
          <cell r="T872" t="str">
            <v>1</v>
          </cell>
        </row>
        <row r="873">
          <cell r="R873">
            <v>0</v>
          </cell>
          <cell r="S873">
            <v>0</v>
          </cell>
          <cell r="T873" t="str">
            <v>1</v>
          </cell>
        </row>
        <row r="874">
          <cell r="R874">
            <v>0</v>
          </cell>
          <cell r="S874">
            <v>0</v>
          </cell>
          <cell r="T874" t="str">
            <v>1</v>
          </cell>
        </row>
        <row r="875">
          <cell r="R875">
            <v>0</v>
          </cell>
          <cell r="S875">
            <v>0</v>
          </cell>
          <cell r="T875" t="str">
            <v>1</v>
          </cell>
        </row>
        <row r="876">
          <cell r="R876">
            <v>0</v>
          </cell>
          <cell r="S876">
            <v>0</v>
          </cell>
          <cell r="T876" t="str">
            <v>1</v>
          </cell>
        </row>
        <row r="877">
          <cell r="R877">
            <v>0</v>
          </cell>
          <cell r="S877">
            <v>0</v>
          </cell>
          <cell r="T877" t="str">
            <v>1</v>
          </cell>
        </row>
        <row r="878">
          <cell r="R878">
            <v>0</v>
          </cell>
          <cell r="S878">
            <v>0</v>
          </cell>
          <cell r="T878" t="str">
            <v>1</v>
          </cell>
        </row>
        <row r="879">
          <cell r="R879">
            <v>0</v>
          </cell>
          <cell r="S879">
            <v>0</v>
          </cell>
          <cell r="T879" t="str">
            <v>1</v>
          </cell>
        </row>
        <row r="880">
          <cell r="R880">
            <v>0</v>
          </cell>
          <cell r="S880">
            <v>0</v>
          </cell>
          <cell r="T880" t="str">
            <v>1</v>
          </cell>
        </row>
        <row r="881">
          <cell r="R881">
            <v>0</v>
          </cell>
          <cell r="S881">
            <v>0</v>
          </cell>
          <cell r="T881" t="str">
            <v>1</v>
          </cell>
        </row>
        <row r="882">
          <cell r="R882">
            <v>0</v>
          </cell>
          <cell r="S882">
            <v>0</v>
          </cell>
          <cell r="T882" t="str">
            <v>1</v>
          </cell>
        </row>
        <row r="883">
          <cell r="R883">
            <v>0</v>
          </cell>
          <cell r="S883">
            <v>0</v>
          </cell>
          <cell r="T883" t="str">
            <v>1</v>
          </cell>
        </row>
        <row r="884">
          <cell r="R884">
            <v>0</v>
          </cell>
          <cell r="S884">
            <v>0</v>
          </cell>
          <cell r="T884" t="str">
            <v>1</v>
          </cell>
        </row>
        <row r="885">
          <cell r="R885">
            <v>0</v>
          </cell>
          <cell r="S885">
            <v>0</v>
          </cell>
          <cell r="T885" t="str">
            <v>1</v>
          </cell>
        </row>
        <row r="886">
          <cell r="R886">
            <v>0</v>
          </cell>
          <cell r="S886">
            <v>0</v>
          </cell>
          <cell r="T886" t="str">
            <v>1</v>
          </cell>
        </row>
        <row r="887">
          <cell r="R887">
            <v>0</v>
          </cell>
          <cell r="S887">
            <v>0</v>
          </cell>
          <cell r="T887" t="str">
            <v>1</v>
          </cell>
        </row>
        <row r="888">
          <cell r="R888">
            <v>0</v>
          </cell>
          <cell r="S888">
            <v>0</v>
          </cell>
          <cell r="T888" t="str">
            <v>1</v>
          </cell>
        </row>
        <row r="889">
          <cell r="R889">
            <v>0</v>
          </cell>
          <cell r="S889">
            <v>0</v>
          </cell>
          <cell r="T889" t="str">
            <v>1</v>
          </cell>
        </row>
        <row r="890">
          <cell r="R890">
            <v>0</v>
          </cell>
          <cell r="S890">
            <v>0</v>
          </cell>
          <cell r="T890" t="str">
            <v>1</v>
          </cell>
        </row>
        <row r="891">
          <cell r="R891">
            <v>0</v>
          </cell>
          <cell r="S891">
            <v>0</v>
          </cell>
          <cell r="T891" t="str">
            <v>1</v>
          </cell>
        </row>
        <row r="892">
          <cell r="R892">
            <v>0</v>
          </cell>
          <cell r="S892">
            <v>0</v>
          </cell>
          <cell r="T892" t="str">
            <v>1</v>
          </cell>
        </row>
        <row r="893">
          <cell r="R893">
            <v>0</v>
          </cell>
          <cell r="S893">
            <v>0</v>
          </cell>
          <cell r="T893" t="str">
            <v>1</v>
          </cell>
        </row>
        <row r="894">
          <cell r="R894">
            <v>0</v>
          </cell>
          <cell r="S894">
            <v>0</v>
          </cell>
          <cell r="T894" t="str">
            <v>1</v>
          </cell>
        </row>
        <row r="895">
          <cell r="R895">
            <v>0</v>
          </cell>
          <cell r="S895">
            <v>0</v>
          </cell>
          <cell r="T895" t="str">
            <v>1</v>
          </cell>
        </row>
        <row r="896">
          <cell r="R896">
            <v>0</v>
          </cell>
          <cell r="S896">
            <v>0</v>
          </cell>
          <cell r="T896" t="str">
            <v>1</v>
          </cell>
        </row>
        <row r="897">
          <cell r="R897">
            <v>0</v>
          </cell>
          <cell r="S897">
            <v>0</v>
          </cell>
          <cell r="T897" t="str">
            <v>1</v>
          </cell>
        </row>
        <row r="898">
          <cell r="R898">
            <v>0</v>
          </cell>
          <cell r="S898">
            <v>0</v>
          </cell>
          <cell r="T898" t="str">
            <v>1</v>
          </cell>
        </row>
        <row r="899">
          <cell r="R899">
            <v>0</v>
          </cell>
          <cell r="S899">
            <v>0</v>
          </cell>
          <cell r="T899" t="str">
            <v>1</v>
          </cell>
        </row>
        <row r="900">
          <cell r="R900">
            <v>0</v>
          </cell>
          <cell r="S900">
            <v>0</v>
          </cell>
          <cell r="T900" t="str">
            <v>1</v>
          </cell>
        </row>
        <row r="901">
          <cell r="R901">
            <v>0</v>
          </cell>
          <cell r="S901">
            <v>0</v>
          </cell>
          <cell r="T901" t="str">
            <v>1</v>
          </cell>
        </row>
        <row r="902">
          <cell r="R902">
            <v>0</v>
          </cell>
          <cell r="S902">
            <v>0</v>
          </cell>
          <cell r="T902" t="str">
            <v>1</v>
          </cell>
        </row>
        <row r="903">
          <cell r="R903">
            <v>0</v>
          </cell>
          <cell r="S903">
            <v>0</v>
          </cell>
          <cell r="T903" t="str">
            <v>1</v>
          </cell>
        </row>
        <row r="904">
          <cell r="R904">
            <v>0</v>
          </cell>
          <cell r="S904">
            <v>0</v>
          </cell>
          <cell r="T904" t="str">
            <v>1</v>
          </cell>
        </row>
        <row r="905">
          <cell r="R905">
            <v>0</v>
          </cell>
          <cell r="S905">
            <v>0</v>
          </cell>
          <cell r="T905" t="str">
            <v>1</v>
          </cell>
        </row>
        <row r="906">
          <cell r="R906">
            <v>0</v>
          </cell>
          <cell r="S906">
            <v>0</v>
          </cell>
          <cell r="T906" t="str">
            <v>1</v>
          </cell>
        </row>
        <row r="907">
          <cell r="R907">
            <v>0</v>
          </cell>
          <cell r="S907">
            <v>0</v>
          </cell>
          <cell r="T907" t="str">
            <v>1</v>
          </cell>
        </row>
        <row r="908">
          <cell r="R908">
            <v>0</v>
          </cell>
          <cell r="S908">
            <v>0</v>
          </cell>
          <cell r="T908" t="str">
            <v>1</v>
          </cell>
        </row>
        <row r="909">
          <cell r="R909">
            <v>0</v>
          </cell>
          <cell r="S909">
            <v>0</v>
          </cell>
          <cell r="T909" t="str">
            <v>1</v>
          </cell>
        </row>
        <row r="910">
          <cell r="R910">
            <v>0</v>
          </cell>
          <cell r="S910">
            <v>0</v>
          </cell>
          <cell r="T910" t="str">
            <v>1</v>
          </cell>
        </row>
        <row r="911">
          <cell r="R911">
            <v>0</v>
          </cell>
          <cell r="S911">
            <v>0</v>
          </cell>
          <cell r="T911" t="str">
            <v>1</v>
          </cell>
        </row>
        <row r="912">
          <cell r="R912">
            <v>0</v>
          </cell>
          <cell r="S912">
            <v>0</v>
          </cell>
          <cell r="T912" t="str">
            <v>1</v>
          </cell>
        </row>
        <row r="913">
          <cell r="R913">
            <v>0</v>
          </cell>
          <cell r="S913">
            <v>0</v>
          </cell>
          <cell r="T913" t="str">
            <v>1</v>
          </cell>
        </row>
        <row r="914">
          <cell r="R914">
            <v>0</v>
          </cell>
          <cell r="S914">
            <v>0</v>
          </cell>
          <cell r="T914" t="str">
            <v>1</v>
          </cell>
        </row>
        <row r="915">
          <cell r="R915">
            <v>0</v>
          </cell>
          <cell r="S915">
            <v>0</v>
          </cell>
          <cell r="T915" t="str">
            <v>1</v>
          </cell>
        </row>
        <row r="916">
          <cell r="R916">
            <v>0</v>
          </cell>
          <cell r="S916">
            <v>0</v>
          </cell>
          <cell r="T916" t="str">
            <v>1</v>
          </cell>
        </row>
        <row r="917">
          <cell r="R917">
            <v>0</v>
          </cell>
          <cell r="S917">
            <v>0</v>
          </cell>
          <cell r="T917" t="str">
            <v>1</v>
          </cell>
        </row>
        <row r="918">
          <cell r="R918">
            <v>0</v>
          </cell>
          <cell r="S918">
            <v>0</v>
          </cell>
          <cell r="T918" t="str">
            <v>1</v>
          </cell>
        </row>
        <row r="919">
          <cell r="R919">
            <v>0</v>
          </cell>
          <cell r="S919">
            <v>0</v>
          </cell>
          <cell r="T919" t="str">
            <v>1</v>
          </cell>
        </row>
        <row r="920">
          <cell r="R920">
            <v>0</v>
          </cell>
          <cell r="S920">
            <v>0</v>
          </cell>
          <cell r="T920" t="str">
            <v>1</v>
          </cell>
        </row>
        <row r="921">
          <cell r="R921">
            <v>0</v>
          </cell>
          <cell r="S921">
            <v>0</v>
          </cell>
          <cell r="T921" t="str">
            <v>1</v>
          </cell>
        </row>
        <row r="922">
          <cell r="R922">
            <v>0</v>
          </cell>
          <cell r="S922">
            <v>0</v>
          </cell>
          <cell r="T922" t="str">
            <v>1</v>
          </cell>
        </row>
        <row r="923">
          <cell r="R923">
            <v>0</v>
          </cell>
          <cell r="S923">
            <v>0</v>
          </cell>
          <cell r="T923" t="str">
            <v>1</v>
          </cell>
        </row>
        <row r="924">
          <cell r="R924">
            <v>0</v>
          </cell>
          <cell r="S924">
            <v>0</v>
          </cell>
          <cell r="T924" t="str">
            <v>1</v>
          </cell>
        </row>
        <row r="925">
          <cell r="R925">
            <v>0</v>
          </cell>
          <cell r="S925">
            <v>0</v>
          </cell>
          <cell r="T925" t="str">
            <v>1</v>
          </cell>
        </row>
        <row r="926">
          <cell r="R926">
            <v>0</v>
          </cell>
          <cell r="S926">
            <v>0</v>
          </cell>
          <cell r="T926" t="str">
            <v>1</v>
          </cell>
        </row>
        <row r="927">
          <cell r="R927">
            <v>0</v>
          </cell>
          <cell r="S927">
            <v>0</v>
          </cell>
          <cell r="T927" t="str">
            <v>1</v>
          </cell>
        </row>
        <row r="928">
          <cell r="R928">
            <v>0</v>
          </cell>
          <cell r="S928">
            <v>0</v>
          </cell>
          <cell r="T928" t="str">
            <v>1</v>
          </cell>
        </row>
        <row r="929">
          <cell r="R929">
            <v>0</v>
          </cell>
          <cell r="S929">
            <v>0</v>
          </cell>
          <cell r="T929" t="str">
            <v>1</v>
          </cell>
        </row>
        <row r="930">
          <cell r="R930">
            <v>0</v>
          </cell>
          <cell r="S930">
            <v>0</v>
          </cell>
          <cell r="T930" t="str">
            <v>1</v>
          </cell>
        </row>
        <row r="931">
          <cell r="R931">
            <v>0</v>
          </cell>
          <cell r="S931">
            <v>0</v>
          </cell>
          <cell r="T931" t="str">
            <v>1</v>
          </cell>
        </row>
        <row r="932">
          <cell r="R932">
            <v>0</v>
          </cell>
          <cell r="S932">
            <v>0</v>
          </cell>
          <cell r="T932" t="str">
            <v>1</v>
          </cell>
        </row>
        <row r="933">
          <cell r="R933">
            <v>0</v>
          </cell>
          <cell r="S933">
            <v>0</v>
          </cell>
          <cell r="T933" t="str">
            <v>1</v>
          </cell>
        </row>
        <row r="934">
          <cell r="R934">
            <v>0</v>
          </cell>
          <cell r="S934">
            <v>0</v>
          </cell>
          <cell r="T934" t="str">
            <v>1</v>
          </cell>
        </row>
        <row r="935">
          <cell r="R935">
            <v>0</v>
          </cell>
          <cell r="S935">
            <v>0</v>
          </cell>
          <cell r="T935" t="str">
            <v>1</v>
          </cell>
        </row>
        <row r="936">
          <cell r="R936">
            <v>0</v>
          </cell>
          <cell r="S936">
            <v>0</v>
          </cell>
          <cell r="T936" t="str">
            <v>1</v>
          </cell>
        </row>
        <row r="937">
          <cell r="R937">
            <v>0</v>
          </cell>
          <cell r="S937">
            <v>0</v>
          </cell>
          <cell r="T937" t="str">
            <v>1</v>
          </cell>
        </row>
        <row r="938">
          <cell r="R938">
            <v>0</v>
          </cell>
          <cell r="S938">
            <v>0</v>
          </cell>
          <cell r="T938" t="str">
            <v>1</v>
          </cell>
        </row>
        <row r="939">
          <cell r="R939">
            <v>0</v>
          </cell>
          <cell r="S939">
            <v>0</v>
          </cell>
          <cell r="T939" t="str">
            <v>1</v>
          </cell>
        </row>
        <row r="940">
          <cell r="R940">
            <v>0</v>
          </cell>
          <cell r="S940">
            <v>0</v>
          </cell>
          <cell r="T940" t="str">
            <v>1</v>
          </cell>
        </row>
        <row r="941">
          <cell r="R941">
            <v>0</v>
          </cell>
          <cell r="S941">
            <v>0</v>
          </cell>
          <cell r="T941" t="str">
            <v>1</v>
          </cell>
        </row>
        <row r="942">
          <cell r="R942">
            <v>0</v>
          </cell>
          <cell r="S942">
            <v>0</v>
          </cell>
          <cell r="T942" t="str">
            <v>1</v>
          </cell>
        </row>
        <row r="943">
          <cell r="R943">
            <v>0</v>
          </cell>
          <cell r="S943">
            <v>0</v>
          </cell>
          <cell r="T943" t="str">
            <v>1</v>
          </cell>
        </row>
        <row r="944">
          <cell r="R944">
            <v>0</v>
          </cell>
          <cell r="S944">
            <v>0</v>
          </cell>
          <cell r="T944" t="str">
            <v>1</v>
          </cell>
        </row>
        <row r="945">
          <cell r="R945">
            <v>0</v>
          </cell>
          <cell r="S945">
            <v>0</v>
          </cell>
          <cell r="T945" t="str">
            <v>1</v>
          </cell>
        </row>
        <row r="946">
          <cell r="R946">
            <v>0</v>
          </cell>
          <cell r="S946">
            <v>0</v>
          </cell>
          <cell r="T946" t="str">
            <v>1</v>
          </cell>
        </row>
        <row r="947">
          <cell r="R947">
            <v>0</v>
          </cell>
          <cell r="S947">
            <v>0</v>
          </cell>
          <cell r="T947" t="str">
            <v>1</v>
          </cell>
        </row>
        <row r="948">
          <cell r="R948">
            <v>0</v>
          </cell>
          <cell r="S948">
            <v>0</v>
          </cell>
          <cell r="T948" t="str">
            <v>1</v>
          </cell>
        </row>
        <row r="949">
          <cell r="R949">
            <v>0</v>
          </cell>
          <cell r="S949">
            <v>0</v>
          </cell>
          <cell r="T949" t="str">
            <v>1</v>
          </cell>
        </row>
        <row r="950">
          <cell r="R950">
            <v>0</v>
          </cell>
          <cell r="S950">
            <v>0</v>
          </cell>
          <cell r="T950" t="str">
            <v>1</v>
          </cell>
        </row>
        <row r="951">
          <cell r="R951">
            <v>0</v>
          </cell>
          <cell r="S951">
            <v>0</v>
          </cell>
          <cell r="T951" t="str">
            <v>1</v>
          </cell>
        </row>
        <row r="952">
          <cell r="R952">
            <v>0</v>
          </cell>
          <cell r="S952">
            <v>0</v>
          </cell>
          <cell r="T952" t="str">
            <v>1</v>
          </cell>
        </row>
        <row r="953">
          <cell r="R953">
            <v>0</v>
          </cell>
          <cell r="S953">
            <v>0</v>
          </cell>
          <cell r="T953" t="str">
            <v>1</v>
          </cell>
        </row>
        <row r="954">
          <cell r="R954">
            <v>0</v>
          </cell>
          <cell r="S954">
            <v>0</v>
          </cell>
          <cell r="T954" t="str">
            <v>1</v>
          </cell>
        </row>
        <row r="955">
          <cell r="R955">
            <v>0</v>
          </cell>
          <cell r="S955">
            <v>0</v>
          </cell>
          <cell r="T955" t="str">
            <v>1</v>
          </cell>
        </row>
        <row r="956">
          <cell r="R956">
            <v>0</v>
          </cell>
          <cell r="S956">
            <v>0</v>
          </cell>
          <cell r="T956" t="str">
            <v>1</v>
          </cell>
        </row>
        <row r="957">
          <cell r="R957">
            <v>0</v>
          </cell>
          <cell r="S957">
            <v>0</v>
          </cell>
          <cell r="T957" t="str">
            <v>1</v>
          </cell>
        </row>
        <row r="958">
          <cell r="R958">
            <v>0</v>
          </cell>
          <cell r="S958">
            <v>0</v>
          </cell>
          <cell r="T958" t="str">
            <v>1</v>
          </cell>
        </row>
        <row r="959">
          <cell r="R959">
            <v>0</v>
          </cell>
          <cell r="S959">
            <v>0</v>
          </cell>
          <cell r="T959" t="str">
            <v>1</v>
          </cell>
        </row>
        <row r="960">
          <cell r="R960">
            <v>0</v>
          </cell>
          <cell r="S960">
            <v>0</v>
          </cell>
          <cell r="T960" t="str">
            <v>1</v>
          </cell>
        </row>
        <row r="961">
          <cell r="R961">
            <v>0</v>
          </cell>
          <cell r="S961">
            <v>0</v>
          </cell>
          <cell r="T961" t="str">
            <v>1</v>
          </cell>
        </row>
        <row r="962">
          <cell r="R962">
            <v>0</v>
          </cell>
          <cell r="S962">
            <v>0</v>
          </cell>
          <cell r="T962" t="str">
            <v>1</v>
          </cell>
        </row>
        <row r="963">
          <cell r="R963">
            <v>0</v>
          </cell>
          <cell r="S963">
            <v>0</v>
          </cell>
          <cell r="T963" t="str">
            <v>1</v>
          </cell>
        </row>
        <row r="964">
          <cell r="R964">
            <v>0</v>
          </cell>
          <cell r="S964">
            <v>0</v>
          </cell>
          <cell r="T964" t="str">
            <v>1</v>
          </cell>
        </row>
        <row r="965">
          <cell r="R965">
            <v>0</v>
          </cell>
          <cell r="S965">
            <v>0</v>
          </cell>
          <cell r="T965" t="str">
            <v>1</v>
          </cell>
        </row>
        <row r="966">
          <cell r="R966">
            <v>0</v>
          </cell>
          <cell r="S966">
            <v>0</v>
          </cell>
          <cell r="T966" t="str">
            <v>1</v>
          </cell>
        </row>
        <row r="967">
          <cell r="R967">
            <v>0</v>
          </cell>
          <cell r="S967">
            <v>0</v>
          </cell>
          <cell r="T967" t="str">
            <v>1</v>
          </cell>
        </row>
        <row r="968">
          <cell r="R968">
            <v>0</v>
          </cell>
          <cell r="S968">
            <v>0</v>
          </cell>
          <cell r="T968" t="str">
            <v>1</v>
          </cell>
        </row>
        <row r="969">
          <cell r="R969">
            <v>0</v>
          </cell>
          <cell r="S969">
            <v>0</v>
          </cell>
          <cell r="T969" t="str">
            <v>1</v>
          </cell>
        </row>
        <row r="970">
          <cell r="R970">
            <v>0</v>
          </cell>
          <cell r="S970">
            <v>0</v>
          </cell>
          <cell r="T970" t="str">
            <v>1</v>
          </cell>
        </row>
        <row r="971">
          <cell r="R971">
            <v>0</v>
          </cell>
          <cell r="S971">
            <v>0</v>
          </cell>
          <cell r="T971" t="str">
            <v>1</v>
          </cell>
        </row>
        <row r="972">
          <cell r="R972">
            <v>0</v>
          </cell>
          <cell r="S972">
            <v>0</v>
          </cell>
          <cell r="T972" t="str">
            <v>1</v>
          </cell>
        </row>
        <row r="973">
          <cell r="R973">
            <v>0</v>
          </cell>
          <cell r="S973">
            <v>0</v>
          </cell>
          <cell r="T973" t="str">
            <v>1</v>
          </cell>
        </row>
        <row r="974">
          <cell r="R974">
            <v>0</v>
          </cell>
          <cell r="S974">
            <v>0</v>
          </cell>
          <cell r="T974" t="str">
            <v>1</v>
          </cell>
        </row>
        <row r="975">
          <cell r="R975">
            <v>0</v>
          </cell>
          <cell r="S975">
            <v>0</v>
          </cell>
          <cell r="T975" t="str">
            <v>1</v>
          </cell>
        </row>
        <row r="976">
          <cell r="R976">
            <v>0</v>
          </cell>
          <cell r="S976">
            <v>0</v>
          </cell>
          <cell r="T976" t="str">
            <v>1</v>
          </cell>
        </row>
        <row r="977">
          <cell r="R977">
            <v>0</v>
          </cell>
          <cell r="S977">
            <v>0</v>
          </cell>
          <cell r="T977" t="str">
            <v>1</v>
          </cell>
        </row>
        <row r="978">
          <cell r="R978">
            <v>0</v>
          </cell>
          <cell r="S978">
            <v>0</v>
          </cell>
          <cell r="T978" t="str">
            <v>1</v>
          </cell>
        </row>
        <row r="979">
          <cell r="R979">
            <v>0</v>
          </cell>
          <cell r="S979">
            <v>0</v>
          </cell>
          <cell r="T979" t="str">
            <v>1</v>
          </cell>
        </row>
        <row r="980">
          <cell r="R980">
            <v>0</v>
          </cell>
          <cell r="S980">
            <v>0</v>
          </cell>
          <cell r="T980" t="str">
            <v>1</v>
          </cell>
        </row>
        <row r="981">
          <cell r="R981">
            <v>0</v>
          </cell>
          <cell r="S981">
            <v>0</v>
          </cell>
          <cell r="T981" t="str">
            <v>1</v>
          </cell>
        </row>
        <row r="982">
          <cell r="R982">
            <v>0</v>
          </cell>
          <cell r="S982">
            <v>0</v>
          </cell>
          <cell r="T982" t="str">
            <v>1</v>
          </cell>
        </row>
        <row r="983">
          <cell r="R983">
            <v>0</v>
          </cell>
          <cell r="S983">
            <v>0</v>
          </cell>
          <cell r="T983" t="str">
            <v>1</v>
          </cell>
        </row>
        <row r="984">
          <cell r="R984">
            <v>0</v>
          </cell>
          <cell r="S984">
            <v>0</v>
          </cell>
          <cell r="T984" t="str">
            <v>1</v>
          </cell>
        </row>
        <row r="985">
          <cell r="R985">
            <v>0</v>
          </cell>
          <cell r="S985">
            <v>0</v>
          </cell>
          <cell r="T985" t="str">
            <v>1</v>
          </cell>
        </row>
        <row r="986">
          <cell r="R986">
            <v>0</v>
          </cell>
          <cell r="S986">
            <v>0</v>
          </cell>
          <cell r="T986" t="str">
            <v>1</v>
          </cell>
        </row>
        <row r="987">
          <cell r="R987">
            <v>0</v>
          </cell>
          <cell r="S987">
            <v>0</v>
          </cell>
          <cell r="T987" t="str">
            <v>1</v>
          </cell>
        </row>
        <row r="988">
          <cell r="R988">
            <v>0</v>
          </cell>
          <cell r="S988">
            <v>0</v>
          </cell>
          <cell r="T988" t="str">
            <v>1</v>
          </cell>
        </row>
        <row r="989">
          <cell r="R989">
            <v>0</v>
          </cell>
          <cell r="S989">
            <v>0</v>
          </cell>
          <cell r="T989" t="str">
            <v>1</v>
          </cell>
        </row>
        <row r="990">
          <cell r="R990">
            <v>0</v>
          </cell>
          <cell r="S990">
            <v>0</v>
          </cell>
          <cell r="T990" t="str">
            <v>1</v>
          </cell>
        </row>
        <row r="991">
          <cell r="R991">
            <v>0</v>
          </cell>
          <cell r="S991">
            <v>0</v>
          </cell>
          <cell r="T991" t="str">
            <v>1</v>
          </cell>
        </row>
        <row r="992">
          <cell r="R992">
            <v>0</v>
          </cell>
          <cell r="S992">
            <v>0</v>
          </cell>
          <cell r="T992" t="str">
            <v>1</v>
          </cell>
        </row>
        <row r="993">
          <cell r="R993">
            <v>0</v>
          </cell>
          <cell r="S993">
            <v>0</v>
          </cell>
          <cell r="T993" t="str">
            <v>1</v>
          </cell>
        </row>
        <row r="994">
          <cell r="R994">
            <v>0</v>
          </cell>
          <cell r="S994">
            <v>0</v>
          </cell>
          <cell r="T994" t="str">
            <v>1</v>
          </cell>
        </row>
        <row r="995">
          <cell r="R995">
            <v>0</v>
          </cell>
          <cell r="S995">
            <v>0</v>
          </cell>
          <cell r="T995" t="str">
            <v>1</v>
          </cell>
        </row>
        <row r="996">
          <cell r="R996">
            <v>0</v>
          </cell>
          <cell r="S996">
            <v>0</v>
          </cell>
          <cell r="T996" t="str">
            <v>1</v>
          </cell>
        </row>
        <row r="997">
          <cell r="R997">
            <v>0</v>
          </cell>
          <cell r="S997">
            <v>0</v>
          </cell>
          <cell r="T997" t="str">
            <v>1</v>
          </cell>
        </row>
        <row r="998">
          <cell r="R998">
            <v>0</v>
          </cell>
          <cell r="S998">
            <v>0</v>
          </cell>
          <cell r="T998" t="str">
            <v>1</v>
          </cell>
        </row>
        <row r="999">
          <cell r="R999">
            <v>0</v>
          </cell>
          <cell r="S999">
            <v>0</v>
          </cell>
          <cell r="T999" t="str">
            <v>1</v>
          </cell>
        </row>
        <row r="1000">
          <cell r="R1000">
            <v>0</v>
          </cell>
          <cell r="S1000">
            <v>0</v>
          </cell>
          <cell r="T1000" t="str">
            <v>1</v>
          </cell>
        </row>
        <row r="1001">
          <cell r="R1001">
            <v>0</v>
          </cell>
          <cell r="S1001">
            <v>0</v>
          </cell>
          <cell r="T1001" t="str">
            <v>1</v>
          </cell>
        </row>
        <row r="1002">
          <cell r="R1002">
            <v>0</v>
          </cell>
          <cell r="S1002">
            <v>0</v>
          </cell>
          <cell r="T1002" t="str">
            <v>1</v>
          </cell>
        </row>
        <row r="1003">
          <cell r="R1003">
            <v>0</v>
          </cell>
          <cell r="S1003">
            <v>0</v>
          </cell>
          <cell r="T1003" t="str">
            <v>1</v>
          </cell>
        </row>
        <row r="1004">
          <cell r="R1004">
            <v>0</v>
          </cell>
          <cell r="S1004">
            <v>0</v>
          </cell>
          <cell r="T1004" t="str">
            <v>1</v>
          </cell>
        </row>
        <row r="1005">
          <cell r="R1005">
            <v>0</v>
          </cell>
          <cell r="S1005">
            <v>0</v>
          </cell>
          <cell r="T1005" t="str">
            <v>1</v>
          </cell>
        </row>
        <row r="1006">
          <cell r="R1006">
            <v>0</v>
          </cell>
          <cell r="S1006">
            <v>0</v>
          </cell>
          <cell r="T1006" t="str">
            <v>1</v>
          </cell>
        </row>
        <row r="1007">
          <cell r="R1007">
            <v>0</v>
          </cell>
          <cell r="S1007">
            <v>0</v>
          </cell>
          <cell r="T1007" t="str">
            <v>1</v>
          </cell>
        </row>
        <row r="1008">
          <cell r="R1008">
            <v>0</v>
          </cell>
          <cell r="S1008">
            <v>0</v>
          </cell>
          <cell r="T1008" t="str">
            <v>1</v>
          </cell>
        </row>
        <row r="1009">
          <cell r="R1009">
            <v>0</v>
          </cell>
          <cell r="S1009">
            <v>0</v>
          </cell>
          <cell r="T1009" t="str">
            <v>1</v>
          </cell>
        </row>
        <row r="1010">
          <cell r="R1010">
            <v>0</v>
          </cell>
          <cell r="S1010">
            <v>0</v>
          </cell>
          <cell r="T1010" t="str">
            <v>1</v>
          </cell>
        </row>
        <row r="1011">
          <cell r="R1011">
            <v>0</v>
          </cell>
          <cell r="S1011">
            <v>0</v>
          </cell>
          <cell r="T1011" t="str">
            <v>1</v>
          </cell>
        </row>
        <row r="1012">
          <cell r="R1012">
            <v>0</v>
          </cell>
          <cell r="S1012">
            <v>0</v>
          </cell>
          <cell r="T1012" t="str">
            <v>1</v>
          </cell>
        </row>
        <row r="1013">
          <cell r="R1013">
            <v>0</v>
          </cell>
          <cell r="S1013">
            <v>0</v>
          </cell>
          <cell r="T1013" t="str">
            <v>1</v>
          </cell>
        </row>
        <row r="1014">
          <cell r="R1014">
            <v>0</v>
          </cell>
          <cell r="S1014">
            <v>0</v>
          </cell>
          <cell r="T1014" t="str">
            <v>1</v>
          </cell>
        </row>
        <row r="1015">
          <cell r="R1015">
            <v>0</v>
          </cell>
          <cell r="S1015">
            <v>0</v>
          </cell>
          <cell r="T1015" t="str">
            <v>1</v>
          </cell>
        </row>
        <row r="1016">
          <cell r="R1016">
            <v>0</v>
          </cell>
          <cell r="S1016">
            <v>0</v>
          </cell>
          <cell r="T1016" t="str">
            <v>1</v>
          </cell>
        </row>
        <row r="1017">
          <cell r="R1017">
            <v>0</v>
          </cell>
          <cell r="S1017">
            <v>0</v>
          </cell>
          <cell r="T1017" t="str">
            <v>1</v>
          </cell>
        </row>
        <row r="1018">
          <cell r="R1018">
            <v>0</v>
          </cell>
          <cell r="S1018">
            <v>0</v>
          </cell>
          <cell r="T1018" t="str">
            <v>1</v>
          </cell>
        </row>
        <row r="1019">
          <cell r="R1019">
            <v>0</v>
          </cell>
          <cell r="S1019">
            <v>0</v>
          </cell>
          <cell r="T1019" t="str">
            <v>1</v>
          </cell>
        </row>
        <row r="1020">
          <cell r="R1020">
            <v>0</v>
          </cell>
          <cell r="S1020">
            <v>0</v>
          </cell>
          <cell r="T1020" t="str">
            <v>1</v>
          </cell>
        </row>
        <row r="1021">
          <cell r="R1021">
            <v>0</v>
          </cell>
          <cell r="S1021">
            <v>0</v>
          </cell>
          <cell r="T1021" t="str">
            <v>1</v>
          </cell>
        </row>
        <row r="1022">
          <cell r="R1022">
            <v>0</v>
          </cell>
          <cell r="S1022">
            <v>0</v>
          </cell>
          <cell r="T1022" t="str">
            <v>1</v>
          </cell>
        </row>
        <row r="1023">
          <cell r="R1023">
            <v>0</v>
          </cell>
          <cell r="S1023">
            <v>0</v>
          </cell>
          <cell r="T1023" t="str">
            <v>1</v>
          </cell>
        </row>
        <row r="1024">
          <cell r="R1024">
            <v>0</v>
          </cell>
          <cell r="S1024">
            <v>0</v>
          </cell>
          <cell r="T1024" t="str">
            <v>1</v>
          </cell>
        </row>
        <row r="1025">
          <cell r="R1025">
            <v>0</v>
          </cell>
          <cell r="S1025">
            <v>0</v>
          </cell>
          <cell r="T1025" t="str">
            <v>1</v>
          </cell>
        </row>
        <row r="1026">
          <cell r="R1026">
            <v>0</v>
          </cell>
          <cell r="S1026">
            <v>0</v>
          </cell>
          <cell r="T1026" t="str">
            <v>1</v>
          </cell>
        </row>
        <row r="1027">
          <cell r="R1027">
            <v>0</v>
          </cell>
          <cell r="S1027">
            <v>0</v>
          </cell>
          <cell r="T1027" t="str">
            <v>1</v>
          </cell>
        </row>
        <row r="1028">
          <cell r="R1028">
            <v>0</v>
          </cell>
          <cell r="S1028">
            <v>0</v>
          </cell>
          <cell r="T1028" t="str">
            <v>1</v>
          </cell>
        </row>
        <row r="1029">
          <cell r="R1029">
            <v>0</v>
          </cell>
          <cell r="S1029">
            <v>0</v>
          </cell>
          <cell r="T1029" t="str">
            <v>1</v>
          </cell>
        </row>
        <row r="1030">
          <cell r="R1030">
            <v>0</v>
          </cell>
          <cell r="S1030">
            <v>0</v>
          </cell>
          <cell r="T1030" t="str">
            <v>1</v>
          </cell>
        </row>
        <row r="1031">
          <cell r="R1031">
            <v>0</v>
          </cell>
          <cell r="S1031">
            <v>0</v>
          </cell>
          <cell r="T1031" t="str">
            <v>1</v>
          </cell>
        </row>
        <row r="1032">
          <cell r="R1032">
            <v>0</v>
          </cell>
          <cell r="S1032">
            <v>0</v>
          </cell>
          <cell r="T1032" t="str">
            <v>1</v>
          </cell>
        </row>
        <row r="1033">
          <cell r="R1033">
            <v>0</v>
          </cell>
          <cell r="S1033">
            <v>0</v>
          </cell>
          <cell r="T1033" t="str">
            <v>1</v>
          </cell>
        </row>
        <row r="1034">
          <cell r="R1034">
            <v>0</v>
          </cell>
          <cell r="S1034">
            <v>0</v>
          </cell>
          <cell r="T1034" t="str">
            <v>1</v>
          </cell>
        </row>
        <row r="1035">
          <cell r="R1035">
            <v>0</v>
          </cell>
          <cell r="S1035">
            <v>0</v>
          </cell>
          <cell r="T1035" t="str">
            <v>1</v>
          </cell>
        </row>
        <row r="1036">
          <cell r="R1036">
            <v>0</v>
          </cell>
          <cell r="S1036">
            <v>0</v>
          </cell>
          <cell r="T1036" t="str">
            <v>1</v>
          </cell>
        </row>
        <row r="1037">
          <cell r="R1037">
            <v>0</v>
          </cell>
          <cell r="S1037">
            <v>0</v>
          </cell>
          <cell r="T1037" t="str">
            <v>1</v>
          </cell>
        </row>
        <row r="1038">
          <cell r="R1038">
            <v>0</v>
          </cell>
          <cell r="S1038">
            <v>0</v>
          </cell>
          <cell r="T1038" t="str">
            <v>1</v>
          </cell>
        </row>
        <row r="1039">
          <cell r="R1039">
            <v>0</v>
          </cell>
          <cell r="S1039">
            <v>0</v>
          </cell>
          <cell r="T1039" t="str">
            <v>1</v>
          </cell>
        </row>
        <row r="1040">
          <cell r="R1040">
            <v>0</v>
          </cell>
          <cell r="S1040">
            <v>0</v>
          </cell>
          <cell r="T1040" t="str">
            <v>1</v>
          </cell>
        </row>
        <row r="1041">
          <cell r="R1041">
            <v>0</v>
          </cell>
          <cell r="S1041">
            <v>0</v>
          </cell>
          <cell r="T1041" t="str">
            <v>1</v>
          </cell>
        </row>
        <row r="1042">
          <cell r="R1042">
            <v>0</v>
          </cell>
          <cell r="S1042">
            <v>0</v>
          </cell>
          <cell r="T1042" t="str">
            <v>1</v>
          </cell>
        </row>
        <row r="1043">
          <cell r="R1043">
            <v>0</v>
          </cell>
          <cell r="S1043">
            <v>0</v>
          </cell>
          <cell r="T1043" t="str">
            <v>1</v>
          </cell>
        </row>
        <row r="1044">
          <cell r="R1044">
            <v>0</v>
          </cell>
          <cell r="S1044">
            <v>0</v>
          </cell>
          <cell r="T1044" t="str">
            <v>1</v>
          </cell>
        </row>
        <row r="1045">
          <cell r="R1045">
            <v>0</v>
          </cell>
          <cell r="S1045">
            <v>0</v>
          </cell>
          <cell r="T1045" t="str">
            <v>1</v>
          </cell>
        </row>
        <row r="1046">
          <cell r="R1046">
            <v>0</v>
          </cell>
          <cell r="S1046">
            <v>0</v>
          </cell>
          <cell r="T1046" t="str">
            <v>1</v>
          </cell>
        </row>
        <row r="1047">
          <cell r="R1047">
            <v>0</v>
          </cell>
          <cell r="S1047">
            <v>0</v>
          </cell>
          <cell r="T1047" t="str">
            <v>1</v>
          </cell>
        </row>
        <row r="1048">
          <cell r="R1048">
            <v>0</v>
          </cell>
          <cell r="S1048">
            <v>0</v>
          </cell>
          <cell r="T1048" t="str">
            <v>1</v>
          </cell>
        </row>
        <row r="1049">
          <cell r="R1049">
            <v>0</v>
          </cell>
          <cell r="S1049">
            <v>0</v>
          </cell>
          <cell r="T1049" t="str">
            <v>1</v>
          </cell>
        </row>
        <row r="1050">
          <cell r="R1050">
            <v>0</v>
          </cell>
          <cell r="S1050">
            <v>0</v>
          </cell>
          <cell r="T1050" t="str">
            <v>1</v>
          </cell>
        </row>
        <row r="1051">
          <cell r="R1051">
            <v>0</v>
          </cell>
          <cell r="S1051">
            <v>0</v>
          </cell>
          <cell r="T1051" t="str">
            <v>1</v>
          </cell>
        </row>
        <row r="1052">
          <cell r="R1052">
            <v>0</v>
          </cell>
          <cell r="S1052">
            <v>0</v>
          </cell>
          <cell r="T1052" t="str">
            <v>1</v>
          </cell>
        </row>
        <row r="1053">
          <cell r="R1053">
            <v>0</v>
          </cell>
          <cell r="S1053">
            <v>0</v>
          </cell>
          <cell r="T1053" t="str">
            <v>1</v>
          </cell>
        </row>
        <row r="1054">
          <cell r="R1054">
            <v>0</v>
          </cell>
          <cell r="S1054">
            <v>0</v>
          </cell>
          <cell r="T1054" t="str">
            <v>1</v>
          </cell>
        </row>
        <row r="1055">
          <cell r="R1055">
            <v>0</v>
          </cell>
          <cell r="S1055">
            <v>0</v>
          </cell>
          <cell r="T1055" t="str">
            <v>1</v>
          </cell>
        </row>
        <row r="1056">
          <cell r="R1056">
            <v>0</v>
          </cell>
          <cell r="S1056">
            <v>0</v>
          </cell>
          <cell r="T1056" t="str">
            <v>1</v>
          </cell>
        </row>
        <row r="1057">
          <cell r="R1057">
            <v>0</v>
          </cell>
          <cell r="S1057">
            <v>0</v>
          </cell>
          <cell r="T1057" t="str">
            <v>1</v>
          </cell>
        </row>
        <row r="1058">
          <cell r="R1058">
            <v>0</v>
          </cell>
          <cell r="S1058">
            <v>0</v>
          </cell>
          <cell r="T1058" t="str">
            <v>1</v>
          </cell>
        </row>
        <row r="1059">
          <cell r="R1059">
            <v>0</v>
          </cell>
          <cell r="S1059">
            <v>0</v>
          </cell>
          <cell r="T1059" t="str">
            <v>1</v>
          </cell>
        </row>
        <row r="1060">
          <cell r="R1060">
            <v>0</v>
          </cell>
          <cell r="S1060">
            <v>0</v>
          </cell>
          <cell r="T1060" t="str">
            <v>1</v>
          </cell>
        </row>
        <row r="1061">
          <cell r="R1061">
            <v>0</v>
          </cell>
          <cell r="S1061">
            <v>0</v>
          </cell>
          <cell r="T1061" t="str">
            <v>1</v>
          </cell>
        </row>
        <row r="1062">
          <cell r="R1062">
            <v>0</v>
          </cell>
          <cell r="S1062">
            <v>0</v>
          </cell>
          <cell r="T1062" t="str">
            <v>1</v>
          </cell>
        </row>
        <row r="1063">
          <cell r="R1063">
            <v>0</v>
          </cell>
          <cell r="S1063">
            <v>0</v>
          </cell>
          <cell r="T1063" t="str">
            <v>1</v>
          </cell>
        </row>
        <row r="1064">
          <cell r="R1064">
            <v>0</v>
          </cell>
          <cell r="S1064">
            <v>0</v>
          </cell>
          <cell r="T1064" t="str">
            <v>1</v>
          </cell>
        </row>
        <row r="1065">
          <cell r="R1065">
            <v>0</v>
          </cell>
          <cell r="S1065">
            <v>0</v>
          </cell>
          <cell r="T1065" t="str">
            <v>1</v>
          </cell>
        </row>
        <row r="1066">
          <cell r="R1066">
            <v>0</v>
          </cell>
          <cell r="S1066">
            <v>0</v>
          </cell>
          <cell r="T1066" t="str">
            <v>1</v>
          </cell>
        </row>
        <row r="1067">
          <cell r="R1067">
            <v>0</v>
          </cell>
          <cell r="S1067">
            <v>0</v>
          </cell>
          <cell r="T1067" t="str">
            <v>1</v>
          </cell>
        </row>
        <row r="1068">
          <cell r="R1068">
            <v>0</v>
          </cell>
          <cell r="S1068">
            <v>0</v>
          </cell>
          <cell r="T1068" t="str">
            <v>1</v>
          </cell>
        </row>
        <row r="1069">
          <cell r="R1069">
            <v>0</v>
          </cell>
          <cell r="S1069">
            <v>0</v>
          </cell>
          <cell r="T1069" t="str">
            <v>1</v>
          </cell>
        </row>
        <row r="1070">
          <cell r="R1070">
            <v>0</v>
          </cell>
          <cell r="S1070">
            <v>0</v>
          </cell>
          <cell r="T1070" t="str">
            <v>1</v>
          </cell>
        </row>
        <row r="1071">
          <cell r="R1071">
            <v>0</v>
          </cell>
          <cell r="S1071">
            <v>0</v>
          </cell>
          <cell r="T1071" t="str">
            <v>1</v>
          </cell>
        </row>
        <row r="1072">
          <cell r="R1072">
            <v>0</v>
          </cell>
          <cell r="S1072">
            <v>0</v>
          </cell>
          <cell r="T1072" t="str">
            <v>1</v>
          </cell>
        </row>
        <row r="1073">
          <cell r="R1073">
            <v>0</v>
          </cell>
          <cell r="S1073">
            <v>0</v>
          </cell>
          <cell r="T1073" t="str">
            <v>1</v>
          </cell>
        </row>
        <row r="1074">
          <cell r="R1074">
            <v>0</v>
          </cell>
          <cell r="S1074">
            <v>0</v>
          </cell>
          <cell r="T1074" t="str">
            <v>1</v>
          </cell>
        </row>
        <row r="1075">
          <cell r="R1075">
            <v>0</v>
          </cell>
          <cell r="S1075">
            <v>0</v>
          </cell>
          <cell r="T1075" t="str">
            <v>1</v>
          </cell>
        </row>
        <row r="1076">
          <cell r="R1076">
            <v>0</v>
          </cell>
          <cell r="S1076">
            <v>0</v>
          </cell>
          <cell r="T1076" t="str">
            <v>1</v>
          </cell>
        </row>
        <row r="1077">
          <cell r="R1077">
            <v>0</v>
          </cell>
          <cell r="S1077">
            <v>0</v>
          </cell>
          <cell r="T1077" t="str">
            <v>1</v>
          </cell>
        </row>
        <row r="1078">
          <cell r="R1078">
            <v>0</v>
          </cell>
          <cell r="S1078">
            <v>0</v>
          </cell>
          <cell r="T1078" t="str">
            <v>1</v>
          </cell>
        </row>
        <row r="1079">
          <cell r="R1079">
            <v>0</v>
          </cell>
          <cell r="S1079">
            <v>0</v>
          </cell>
          <cell r="T1079" t="str">
            <v>1</v>
          </cell>
        </row>
        <row r="1080">
          <cell r="R1080">
            <v>0</v>
          </cell>
          <cell r="S1080">
            <v>0</v>
          </cell>
          <cell r="T1080" t="str">
            <v>1</v>
          </cell>
        </row>
        <row r="1081">
          <cell r="R1081">
            <v>0</v>
          </cell>
          <cell r="S1081">
            <v>0</v>
          </cell>
          <cell r="T1081" t="str">
            <v>1</v>
          </cell>
        </row>
        <row r="1082">
          <cell r="R1082">
            <v>0</v>
          </cell>
          <cell r="S1082">
            <v>0</v>
          </cell>
          <cell r="T1082" t="str">
            <v>1</v>
          </cell>
        </row>
        <row r="1083">
          <cell r="R1083">
            <v>0</v>
          </cell>
          <cell r="S1083">
            <v>0</v>
          </cell>
          <cell r="T1083" t="str">
            <v>1</v>
          </cell>
        </row>
        <row r="1084">
          <cell r="R1084">
            <v>0</v>
          </cell>
          <cell r="S1084">
            <v>0</v>
          </cell>
          <cell r="T1084" t="str">
            <v>1</v>
          </cell>
        </row>
        <row r="1085">
          <cell r="R1085">
            <v>0</v>
          </cell>
          <cell r="S1085">
            <v>0</v>
          </cell>
          <cell r="T1085" t="str">
            <v>1</v>
          </cell>
        </row>
        <row r="1086">
          <cell r="R1086">
            <v>0</v>
          </cell>
          <cell r="S1086">
            <v>0</v>
          </cell>
          <cell r="T1086" t="str">
            <v>1</v>
          </cell>
        </row>
        <row r="1087">
          <cell r="R1087">
            <v>0</v>
          </cell>
          <cell r="S1087">
            <v>0</v>
          </cell>
          <cell r="T1087" t="str">
            <v>1</v>
          </cell>
        </row>
        <row r="1088">
          <cell r="R1088">
            <v>0</v>
          </cell>
          <cell r="S1088">
            <v>0</v>
          </cell>
          <cell r="T1088" t="str">
            <v>1</v>
          </cell>
        </row>
        <row r="1089">
          <cell r="R1089">
            <v>0</v>
          </cell>
          <cell r="S1089">
            <v>0</v>
          </cell>
          <cell r="T1089" t="str">
            <v>1</v>
          </cell>
        </row>
        <row r="1090">
          <cell r="R1090">
            <v>0</v>
          </cell>
          <cell r="S1090">
            <v>0</v>
          </cell>
          <cell r="T1090" t="str">
            <v>1</v>
          </cell>
        </row>
        <row r="1091">
          <cell r="R1091">
            <v>0</v>
          </cell>
          <cell r="S1091">
            <v>0</v>
          </cell>
          <cell r="T1091" t="str">
            <v>1</v>
          </cell>
        </row>
        <row r="1092">
          <cell r="R1092">
            <v>0</v>
          </cell>
          <cell r="S1092">
            <v>0</v>
          </cell>
          <cell r="T1092" t="str">
            <v>1</v>
          </cell>
        </row>
        <row r="1093">
          <cell r="R1093">
            <v>0</v>
          </cell>
          <cell r="S1093">
            <v>0</v>
          </cell>
          <cell r="T1093" t="str">
            <v>1</v>
          </cell>
        </row>
        <row r="1094">
          <cell r="R1094">
            <v>0</v>
          </cell>
          <cell r="S1094">
            <v>0</v>
          </cell>
          <cell r="T1094" t="str">
            <v>1</v>
          </cell>
        </row>
        <row r="1095">
          <cell r="R1095">
            <v>0</v>
          </cell>
          <cell r="S1095">
            <v>0</v>
          </cell>
          <cell r="T1095" t="str">
            <v>1</v>
          </cell>
        </row>
        <row r="1096">
          <cell r="R1096">
            <v>0</v>
          </cell>
          <cell r="S1096">
            <v>0</v>
          </cell>
          <cell r="T1096" t="str">
            <v>1</v>
          </cell>
        </row>
        <row r="1097">
          <cell r="R1097">
            <v>0</v>
          </cell>
          <cell r="S1097">
            <v>0</v>
          </cell>
          <cell r="T1097" t="str">
            <v>1</v>
          </cell>
        </row>
        <row r="1098">
          <cell r="R1098">
            <v>0</v>
          </cell>
          <cell r="S1098">
            <v>0</v>
          </cell>
          <cell r="T1098" t="str">
            <v>1</v>
          </cell>
        </row>
        <row r="1099">
          <cell r="R1099">
            <v>0</v>
          </cell>
          <cell r="S1099">
            <v>0</v>
          </cell>
          <cell r="T1099" t="str">
            <v>1</v>
          </cell>
        </row>
        <row r="1100">
          <cell r="R1100">
            <v>0</v>
          </cell>
          <cell r="S1100">
            <v>0</v>
          </cell>
          <cell r="T1100" t="str">
            <v>1</v>
          </cell>
        </row>
        <row r="1101">
          <cell r="R1101">
            <v>0</v>
          </cell>
          <cell r="S1101">
            <v>0</v>
          </cell>
          <cell r="T1101" t="str">
            <v>1</v>
          </cell>
        </row>
        <row r="1102">
          <cell r="R1102">
            <v>0</v>
          </cell>
          <cell r="S1102">
            <v>0</v>
          </cell>
          <cell r="T1102" t="str">
            <v>1</v>
          </cell>
        </row>
        <row r="1103">
          <cell r="R1103">
            <v>0</v>
          </cell>
          <cell r="S1103">
            <v>0</v>
          </cell>
          <cell r="T1103" t="str">
            <v>1</v>
          </cell>
        </row>
        <row r="1104">
          <cell r="R1104">
            <v>0</v>
          </cell>
          <cell r="S1104">
            <v>0</v>
          </cell>
          <cell r="T1104" t="str">
            <v>1</v>
          </cell>
        </row>
        <row r="1105">
          <cell r="R1105">
            <v>0</v>
          </cell>
          <cell r="S1105">
            <v>0</v>
          </cell>
          <cell r="T1105" t="str">
            <v>1</v>
          </cell>
        </row>
        <row r="1106">
          <cell r="R1106">
            <v>0</v>
          </cell>
          <cell r="S1106">
            <v>0</v>
          </cell>
          <cell r="T1106" t="str">
            <v>1</v>
          </cell>
        </row>
        <row r="1107">
          <cell r="R1107">
            <v>0</v>
          </cell>
          <cell r="S1107">
            <v>0</v>
          </cell>
          <cell r="T1107" t="str">
            <v>1</v>
          </cell>
        </row>
        <row r="1108">
          <cell r="R1108">
            <v>0</v>
          </cell>
          <cell r="S1108">
            <v>0</v>
          </cell>
          <cell r="T1108" t="str">
            <v>1</v>
          </cell>
        </row>
        <row r="1109">
          <cell r="R1109">
            <v>0</v>
          </cell>
          <cell r="S1109">
            <v>0</v>
          </cell>
          <cell r="T1109" t="str">
            <v>1</v>
          </cell>
        </row>
        <row r="1110">
          <cell r="R1110">
            <v>0</v>
          </cell>
          <cell r="S1110">
            <v>0</v>
          </cell>
          <cell r="T1110" t="str">
            <v>1</v>
          </cell>
        </row>
        <row r="1111">
          <cell r="R1111">
            <v>0</v>
          </cell>
          <cell r="S1111">
            <v>0</v>
          </cell>
          <cell r="T1111" t="str">
            <v>1</v>
          </cell>
        </row>
        <row r="1112">
          <cell r="R1112">
            <v>0</v>
          </cell>
          <cell r="S1112">
            <v>0</v>
          </cell>
          <cell r="T1112" t="str">
            <v>1</v>
          </cell>
        </row>
        <row r="1113">
          <cell r="R1113">
            <v>0</v>
          </cell>
          <cell r="S1113">
            <v>0</v>
          </cell>
          <cell r="T1113" t="str">
            <v>1</v>
          </cell>
        </row>
        <row r="1114">
          <cell r="R1114">
            <v>0</v>
          </cell>
          <cell r="S1114">
            <v>0</v>
          </cell>
          <cell r="T1114" t="str">
            <v>1</v>
          </cell>
        </row>
        <row r="1115">
          <cell r="R1115">
            <v>0</v>
          </cell>
          <cell r="S1115">
            <v>0</v>
          </cell>
          <cell r="T1115" t="str">
            <v>1</v>
          </cell>
        </row>
        <row r="1116">
          <cell r="R1116">
            <v>0</v>
          </cell>
          <cell r="S1116">
            <v>0</v>
          </cell>
          <cell r="T1116" t="str">
            <v>1</v>
          </cell>
        </row>
        <row r="1117">
          <cell r="R1117">
            <v>0</v>
          </cell>
          <cell r="S1117">
            <v>0</v>
          </cell>
          <cell r="T1117" t="str">
            <v>1</v>
          </cell>
        </row>
        <row r="1118">
          <cell r="R1118">
            <v>0</v>
          </cell>
          <cell r="S1118">
            <v>0</v>
          </cell>
          <cell r="T1118" t="str">
            <v>1</v>
          </cell>
        </row>
        <row r="1119">
          <cell r="R1119">
            <v>0</v>
          </cell>
          <cell r="S1119">
            <v>0</v>
          </cell>
          <cell r="T1119" t="str">
            <v>1</v>
          </cell>
        </row>
        <row r="1120">
          <cell r="R1120">
            <v>0</v>
          </cell>
          <cell r="S1120">
            <v>0</v>
          </cell>
          <cell r="T1120" t="str">
            <v>1</v>
          </cell>
        </row>
        <row r="1121">
          <cell r="R1121">
            <v>0</v>
          </cell>
          <cell r="S1121">
            <v>0</v>
          </cell>
          <cell r="T1121" t="str">
            <v>1</v>
          </cell>
        </row>
        <row r="1122">
          <cell r="R1122">
            <v>0</v>
          </cell>
          <cell r="S1122">
            <v>0</v>
          </cell>
          <cell r="T1122" t="str">
            <v>1</v>
          </cell>
        </row>
        <row r="1123">
          <cell r="R1123">
            <v>0</v>
          </cell>
          <cell r="S1123">
            <v>0</v>
          </cell>
          <cell r="T1123" t="str">
            <v>1</v>
          </cell>
        </row>
        <row r="1124">
          <cell r="R1124">
            <v>0</v>
          </cell>
          <cell r="S1124">
            <v>0</v>
          </cell>
          <cell r="T1124" t="str">
            <v>1</v>
          </cell>
        </row>
        <row r="1125">
          <cell r="R1125">
            <v>0</v>
          </cell>
          <cell r="S1125">
            <v>0</v>
          </cell>
          <cell r="T1125" t="str">
            <v>1</v>
          </cell>
        </row>
        <row r="1126">
          <cell r="R1126">
            <v>0</v>
          </cell>
          <cell r="S1126">
            <v>0</v>
          </cell>
          <cell r="T1126" t="str">
            <v>1</v>
          </cell>
        </row>
        <row r="1127">
          <cell r="R1127">
            <v>0</v>
          </cell>
          <cell r="S1127">
            <v>0</v>
          </cell>
          <cell r="T1127" t="str">
            <v>1</v>
          </cell>
        </row>
        <row r="1128">
          <cell r="R1128">
            <v>0</v>
          </cell>
          <cell r="S1128">
            <v>0</v>
          </cell>
          <cell r="T1128" t="str">
            <v>1</v>
          </cell>
        </row>
        <row r="1129">
          <cell r="R1129">
            <v>0</v>
          </cell>
          <cell r="S1129">
            <v>0</v>
          </cell>
          <cell r="T1129" t="str">
            <v>1</v>
          </cell>
        </row>
        <row r="1130">
          <cell r="R1130">
            <v>0</v>
          </cell>
          <cell r="S1130">
            <v>0</v>
          </cell>
          <cell r="T1130" t="str">
            <v>1</v>
          </cell>
        </row>
        <row r="1131">
          <cell r="R1131">
            <v>0</v>
          </cell>
          <cell r="S1131">
            <v>0</v>
          </cell>
          <cell r="T1131" t="str">
            <v>1</v>
          </cell>
        </row>
        <row r="1132">
          <cell r="R1132">
            <v>0</v>
          </cell>
          <cell r="S1132">
            <v>0</v>
          </cell>
          <cell r="T1132" t="str">
            <v>1</v>
          </cell>
        </row>
        <row r="1133">
          <cell r="R1133">
            <v>0</v>
          </cell>
          <cell r="S1133">
            <v>0</v>
          </cell>
          <cell r="T1133" t="str">
            <v>1</v>
          </cell>
        </row>
        <row r="1134">
          <cell r="R1134">
            <v>0</v>
          </cell>
          <cell r="S1134">
            <v>0</v>
          </cell>
          <cell r="T1134" t="str">
            <v>1</v>
          </cell>
        </row>
        <row r="1135">
          <cell r="R1135">
            <v>0</v>
          </cell>
          <cell r="S1135">
            <v>0</v>
          </cell>
          <cell r="T1135" t="str">
            <v>1</v>
          </cell>
        </row>
        <row r="1136">
          <cell r="R1136">
            <v>0</v>
          </cell>
          <cell r="S1136">
            <v>0</v>
          </cell>
          <cell r="T1136" t="str">
            <v>1</v>
          </cell>
        </row>
        <row r="1137">
          <cell r="R1137">
            <v>0</v>
          </cell>
          <cell r="S1137">
            <v>0</v>
          </cell>
          <cell r="T1137" t="str">
            <v>1</v>
          </cell>
        </row>
        <row r="1138">
          <cell r="R1138">
            <v>0</v>
          </cell>
          <cell r="S1138">
            <v>0</v>
          </cell>
          <cell r="T1138" t="str">
            <v>1</v>
          </cell>
        </row>
        <row r="1139">
          <cell r="R1139">
            <v>0</v>
          </cell>
          <cell r="S1139">
            <v>0</v>
          </cell>
          <cell r="T1139" t="str">
            <v>1</v>
          </cell>
        </row>
        <row r="1140">
          <cell r="R1140">
            <v>0</v>
          </cell>
          <cell r="S1140">
            <v>0</v>
          </cell>
          <cell r="T1140" t="str">
            <v>1</v>
          </cell>
        </row>
        <row r="1141">
          <cell r="R1141">
            <v>0</v>
          </cell>
          <cell r="S1141">
            <v>0</v>
          </cell>
          <cell r="T1141" t="str">
            <v>1</v>
          </cell>
        </row>
        <row r="1142">
          <cell r="R1142">
            <v>0</v>
          </cell>
          <cell r="S1142">
            <v>0</v>
          </cell>
          <cell r="T1142" t="str">
            <v>1</v>
          </cell>
        </row>
        <row r="1143">
          <cell r="R1143">
            <v>0</v>
          </cell>
          <cell r="S1143">
            <v>0</v>
          </cell>
          <cell r="T1143" t="str">
            <v>1</v>
          </cell>
        </row>
        <row r="1144">
          <cell r="R1144">
            <v>0</v>
          </cell>
          <cell r="S1144">
            <v>0</v>
          </cell>
          <cell r="T1144" t="str">
            <v>1</v>
          </cell>
        </row>
        <row r="1145">
          <cell r="R1145">
            <v>0</v>
          </cell>
          <cell r="S1145">
            <v>0</v>
          </cell>
          <cell r="T1145" t="str">
            <v>1</v>
          </cell>
        </row>
        <row r="1146">
          <cell r="R1146">
            <v>0</v>
          </cell>
          <cell r="S1146">
            <v>0</v>
          </cell>
          <cell r="T1146" t="str">
            <v>1</v>
          </cell>
        </row>
        <row r="1147">
          <cell r="R1147">
            <v>0</v>
          </cell>
          <cell r="S1147">
            <v>0</v>
          </cell>
          <cell r="T1147" t="str">
            <v>1</v>
          </cell>
        </row>
        <row r="1148">
          <cell r="R1148">
            <v>0</v>
          </cell>
          <cell r="S1148">
            <v>0</v>
          </cell>
          <cell r="T1148" t="str">
            <v>1</v>
          </cell>
        </row>
        <row r="1149">
          <cell r="R1149">
            <v>0</v>
          </cell>
          <cell r="S1149">
            <v>0</v>
          </cell>
          <cell r="T1149" t="str">
            <v>1</v>
          </cell>
        </row>
        <row r="1150">
          <cell r="R1150">
            <v>0</v>
          </cell>
          <cell r="S1150">
            <v>0</v>
          </cell>
          <cell r="T1150" t="str">
            <v>1</v>
          </cell>
        </row>
        <row r="1151">
          <cell r="R1151">
            <v>0</v>
          </cell>
          <cell r="S1151">
            <v>0</v>
          </cell>
          <cell r="T1151" t="str">
            <v>1</v>
          </cell>
        </row>
        <row r="1152">
          <cell r="R1152">
            <v>0</v>
          </cell>
          <cell r="S1152">
            <v>0</v>
          </cell>
          <cell r="T1152" t="str">
            <v>1</v>
          </cell>
        </row>
        <row r="1153">
          <cell r="R1153">
            <v>0</v>
          </cell>
          <cell r="S1153">
            <v>0</v>
          </cell>
          <cell r="T1153" t="str">
            <v>1</v>
          </cell>
        </row>
        <row r="1154">
          <cell r="R1154">
            <v>0</v>
          </cell>
          <cell r="S1154">
            <v>0</v>
          </cell>
          <cell r="T1154" t="str">
            <v>1</v>
          </cell>
        </row>
        <row r="1155">
          <cell r="R1155">
            <v>0</v>
          </cell>
          <cell r="S1155">
            <v>0</v>
          </cell>
          <cell r="T1155" t="str">
            <v>1</v>
          </cell>
        </row>
        <row r="1156">
          <cell r="R1156">
            <v>0</v>
          </cell>
          <cell r="S1156">
            <v>0</v>
          </cell>
          <cell r="T1156" t="str">
            <v>1</v>
          </cell>
        </row>
        <row r="1157">
          <cell r="R1157">
            <v>0</v>
          </cell>
          <cell r="S1157">
            <v>0</v>
          </cell>
          <cell r="T1157" t="str">
            <v>1</v>
          </cell>
        </row>
        <row r="1158">
          <cell r="R1158">
            <v>0</v>
          </cell>
          <cell r="S1158">
            <v>0</v>
          </cell>
          <cell r="T1158" t="str">
            <v>1</v>
          </cell>
        </row>
        <row r="1159">
          <cell r="R1159">
            <v>0</v>
          </cell>
          <cell r="S1159">
            <v>0</v>
          </cell>
          <cell r="T1159" t="str">
            <v>1</v>
          </cell>
        </row>
        <row r="1160">
          <cell r="R1160">
            <v>0</v>
          </cell>
          <cell r="S1160">
            <v>0</v>
          </cell>
          <cell r="T1160" t="str">
            <v>1</v>
          </cell>
        </row>
        <row r="1161">
          <cell r="R1161">
            <v>0</v>
          </cell>
          <cell r="S1161">
            <v>0</v>
          </cell>
          <cell r="T1161" t="str">
            <v>1</v>
          </cell>
        </row>
        <row r="1162">
          <cell r="R1162">
            <v>0</v>
          </cell>
          <cell r="S1162">
            <v>0</v>
          </cell>
          <cell r="T1162" t="str">
            <v>1</v>
          </cell>
        </row>
        <row r="1163">
          <cell r="R1163">
            <v>0</v>
          </cell>
          <cell r="S1163">
            <v>0</v>
          </cell>
          <cell r="T1163" t="str">
            <v>1</v>
          </cell>
        </row>
        <row r="1164">
          <cell r="R1164">
            <v>0</v>
          </cell>
          <cell r="S1164">
            <v>0</v>
          </cell>
          <cell r="T1164" t="str">
            <v>1</v>
          </cell>
        </row>
        <row r="1165">
          <cell r="R1165">
            <v>0</v>
          </cell>
          <cell r="S1165">
            <v>0</v>
          </cell>
          <cell r="T1165" t="str">
            <v>1</v>
          </cell>
        </row>
        <row r="1166">
          <cell r="R1166">
            <v>0</v>
          </cell>
          <cell r="S1166">
            <v>0</v>
          </cell>
          <cell r="T1166" t="str">
            <v>1</v>
          </cell>
        </row>
        <row r="1167">
          <cell r="R1167">
            <v>0</v>
          </cell>
          <cell r="S1167">
            <v>0</v>
          </cell>
          <cell r="T1167" t="str">
            <v>1</v>
          </cell>
        </row>
        <row r="1168">
          <cell r="R1168">
            <v>0</v>
          </cell>
          <cell r="S1168">
            <v>0</v>
          </cell>
          <cell r="T1168" t="str">
            <v>1</v>
          </cell>
        </row>
        <row r="1169">
          <cell r="R1169">
            <v>0</v>
          </cell>
          <cell r="S1169">
            <v>0</v>
          </cell>
          <cell r="T1169" t="str">
            <v>1</v>
          </cell>
        </row>
        <row r="1170">
          <cell r="R1170">
            <v>0</v>
          </cell>
          <cell r="S1170">
            <v>0</v>
          </cell>
          <cell r="T1170" t="str">
            <v>1</v>
          </cell>
        </row>
        <row r="1171">
          <cell r="R1171">
            <v>0</v>
          </cell>
          <cell r="S1171">
            <v>0</v>
          </cell>
          <cell r="T1171" t="str">
            <v>1</v>
          </cell>
        </row>
        <row r="1172">
          <cell r="R1172">
            <v>0</v>
          </cell>
          <cell r="S1172">
            <v>0</v>
          </cell>
          <cell r="T1172" t="str">
            <v>1</v>
          </cell>
        </row>
        <row r="1173">
          <cell r="R1173">
            <v>0</v>
          </cell>
          <cell r="S1173">
            <v>0</v>
          </cell>
          <cell r="T1173" t="str">
            <v>1</v>
          </cell>
        </row>
        <row r="1174">
          <cell r="R1174">
            <v>0</v>
          </cell>
          <cell r="S1174">
            <v>0</v>
          </cell>
          <cell r="T1174" t="str">
            <v>1</v>
          </cell>
        </row>
        <row r="1175">
          <cell r="R1175">
            <v>0</v>
          </cell>
          <cell r="S1175">
            <v>0</v>
          </cell>
          <cell r="T1175" t="str">
            <v>1</v>
          </cell>
        </row>
        <row r="1176">
          <cell r="R1176">
            <v>0</v>
          </cell>
          <cell r="S1176">
            <v>0</v>
          </cell>
          <cell r="T1176" t="str">
            <v>1</v>
          </cell>
        </row>
        <row r="1177">
          <cell r="R1177">
            <v>0</v>
          </cell>
          <cell r="S1177">
            <v>0</v>
          </cell>
          <cell r="T1177" t="str">
            <v>1</v>
          </cell>
        </row>
        <row r="1178">
          <cell r="R1178">
            <v>0</v>
          </cell>
          <cell r="S1178">
            <v>0</v>
          </cell>
          <cell r="T1178" t="str">
            <v>1</v>
          </cell>
        </row>
        <row r="1179">
          <cell r="R1179">
            <v>0</v>
          </cell>
          <cell r="S1179">
            <v>0</v>
          </cell>
          <cell r="T1179" t="str">
            <v>1</v>
          </cell>
        </row>
        <row r="1180">
          <cell r="R1180">
            <v>0</v>
          </cell>
          <cell r="S1180">
            <v>0</v>
          </cell>
          <cell r="T1180" t="str">
            <v>1</v>
          </cell>
        </row>
        <row r="1181">
          <cell r="R1181">
            <v>0</v>
          </cell>
          <cell r="S1181">
            <v>0</v>
          </cell>
          <cell r="T1181" t="str">
            <v>1</v>
          </cell>
        </row>
        <row r="1182">
          <cell r="R1182">
            <v>0</v>
          </cell>
          <cell r="S1182">
            <v>0</v>
          </cell>
          <cell r="T1182" t="str">
            <v>1</v>
          </cell>
        </row>
        <row r="1183">
          <cell r="R1183">
            <v>0</v>
          </cell>
          <cell r="S1183">
            <v>0</v>
          </cell>
          <cell r="T1183" t="str">
            <v>1</v>
          </cell>
        </row>
        <row r="1184">
          <cell r="R1184">
            <v>0</v>
          </cell>
          <cell r="S1184">
            <v>0</v>
          </cell>
          <cell r="T1184" t="str">
            <v>1</v>
          </cell>
        </row>
        <row r="1185">
          <cell r="R1185">
            <v>0</v>
          </cell>
          <cell r="S1185">
            <v>0</v>
          </cell>
          <cell r="T1185" t="str">
            <v>1</v>
          </cell>
        </row>
        <row r="1186">
          <cell r="R1186">
            <v>0</v>
          </cell>
          <cell r="S1186">
            <v>0</v>
          </cell>
          <cell r="T1186" t="str">
            <v>1</v>
          </cell>
        </row>
        <row r="1187">
          <cell r="R1187">
            <v>0</v>
          </cell>
          <cell r="S1187">
            <v>0</v>
          </cell>
          <cell r="T1187" t="str">
            <v>1</v>
          </cell>
        </row>
        <row r="1188">
          <cell r="R1188">
            <v>0</v>
          </cell>
          <cell r="S1188">
            <v>0</v>
          </cell>
          <cell r="T1188" t="str">
            <v>1</v>
          </cell>
        </row>
        <row r="1189">
          <cell r="R1189">
            <v>0</v>
          </cell>
          <cell r="S1189">
            <v>0</v>
          </cell>
          <cell r="T1189" t="str">
            <v>1</v>
          </cell>
        </row>
        <row r="1190">
          <cell r="R1190">
            <v>0</v>
          </cell>
          <cell r="S1190">
            <v>0</v>
          </cell>
          <cell r="T1190" t="str">
            <v>1</v>
          </cell>
        </row>
        <row r="1191">
          <cell r="R1191">
            <v>0</v>
          </cell>
          <cell r="S1191">
            <v>0</v>
          </cell>
          <cell r="T1191" t="str">
            <v>1</v>
          </cell>
        </row>
        <row r="1192">
          <cell r="R1192">
            <v>0</v>
          </cell>
          <cell r="S1192">
            <v>0</v>
          </cell>
          <cell r="T1192" t="str">
            <v>1</v>
          </cell>
        </row>
        <row r="1193">
          <cell r="R1193">
            <v>0</v>
          </cell>
          <cell r="S1193">
            <v>0</v>
          </cell>
          <cell r="T1193" t="str">
            <v>1</v>
          </cell>
        </row>
        <row r="1194">
          <cell r="R1194">
            <v>0</v>
          </cell>
          <cell r="S1194">
            <v>0</v>
          </cell>
          <cell r="T1194" t="str">
            <v>1</v>
          </cell>
        </row>
        <row r="1195">
          <cell r="R1195">
            <v>0</v>
          </cell>
          <cell r="S1195">
            <v>0</v>
          </cell>
          <cell r="T1195" t="str">
            <v>1</v>
          </cell>
        </row>
        <row r="1196">
          <cell r="R1196">
            <v>0</v>
          </cell>
          <cell r="S1196">
            <v>0</v>
          </cell>
          <cell r="T1196" t="str">
            <v>1</v>
          </cell>
        </row>
        <row r="1197">
          <cell r="R1197">
            <v>0</v>
          </cell>
          <cell r="S1197">
            <v>0</v>
          </cell>
          <cell r="T1197" t="str">
            <v>1</v>
          </cell>
        </row>
        <row r="1198">
          <cell r="R1198">
            <v>0</v>
          </cell>
          <cell r="S1198">
            <v>0</v>
          </cell>
          <cell r="T1198" t="str">
            <v>1</v>
          </cell>
        </row>
        <row r="1199">
          <cell r="R1199">
            <v>0</v>
          </cell>
          <cell r="S1199">
            <v>0</v>
          </cell>
          <cell r="T1199" t="str">
            <v>1</v>
          </cell>
        </row>
        <row r="1200">
          <cell r="R1200">
            <v>0</v>
          </cell>
          <cell r="S1200">
            <v>0</v>
          </cell>
          <cell r="T1200" t="str">
            <v>1</v>
          </cell>
        </row>
        <row r="1201">
          <cell r="R1201">
            <v>0</v>
          </cell>
          <cell r="S1201">
            <v>0</v>
          </cell>
          <cell r="T1201" t="str">
            <v>1</v>
          </cell>
        </row>
        <row r="1202">
          <cell r="R1202">
            <v>0</v>
          </cell>
          <cell r="S1202">
            <v>0</v>
          </cell>
          <cell r="T1202" t="str">
            <v>1</v>
          </cell>
        </row>
        <row r="1203">
          <cell r="R1203">
            <v>0</v>
          </cell>
          <cell r="S1203">
            <v>0</v>
          </cell>
          <cell r="T1203" t="str">
            <v>1</v>
          </cell>
        </row>
        <row r="1204">
          <cell r="R1204">
            <v>0</v>
          </cell>
          <cell r="S1204">
            <v>0</v>
          </cell>
          <cell r="T1204" t="str">
            <v>1</v>
          </cell>
        </row>
        <row r="1205">
          <cell r="R1205">
            <v>0</v>
          </cell>
          <cell r="S1205">
            <v>0</v>
          </cell>
          <cell r="T1205" t="str">
            <v>1</v>
          </cell>
        </row>
        <row r="1206">
          <cell r="R1206">
            <v>0</v>
          </cell>
          <cell r="S1206">
            <v>0</v>
          </cell>
          <cell r="T1206" t="str">
            <v>1</v>
          </cell>
        </row>
        <row r="1207">
          <cell r="R1207">
            <v>0</v>
          </cell>
          <cell r="S1207">
            <v>0</v>
          </cell>
          <cell r="T1207" t="str">
            <v>1</v>
          </cell>
        </row>
        <row r="1208">
          <cell r="R1208">
            <v>0</v>
          </cell>
          <cell r="S1208">
            <v>0</v>
          </cell>
          <cell r="T1208" t="str">
            <v>1</v>
          </cell>
        </row>
        <row r="1209">
          <cell r="R1209">
            <v>0</v>
          </cell>
          <cell r="S1209">
            <v>0</v>
          </cell>
          <cell r="T1209" t="str">
            <v>1</v>
          </cell>
        </row>
        <row r="1210">
          <cell r="R1210">
            <v>0</v>
          </cell>
          <cell r="S1210">
            <v>0</v>
          </cell>
          <cell r="T1210" t="str">
            <v>1</v>
          </cell>
        </row>
        <row r="1211">
          <cell r="R1211">
            <v>0</v>
          </cell>
          <cell r="S1211">
            <v>0</v>
          </cell>
          <cell r="T1211" t="str">
            <v>1</v>
          </cell>
        </row>
        <row r="1212">
          <cell r="R1212">
            <v>0</v>
          </cell>
          <cell r="S1212">
            <v>0</v>
          </cell>
          <cell r="T1212" t="str">
            <v>1</v>
          </cell>
        </row>
        <row r="1213">
          <cell r="R1213">
            <v>0</v>
          </cell>
          <cell r="S1213">
            <v>0</v>
          </cell>
          <cell r="T1213" t="str">
            <v>1</v>
          </cell>
        </row>
        <row r="1214">
          <cell r="R1214">
            <v>0</v>
          </cell>
          <cell r="S1214">
            <v>0</v>
          </cell>
          <cell r="T1214" t="str">
            <v>1</v>
          </cell>
        </row>
        <row r="1215">
          <cell r="R1215">
            <v>0</v>
          </cell>
          <cell r="S1215">
            <v>0</v>
          </cell>
          <cell r="T1215" t="str">
            <v>1</v>
          </cell>
        </row>
        <row r="1216">
          <cell r="R1216">
            <v>0</v>
          </cell>
          <cell r="S1216">
            <v>0</v>
          </cell>
          <cell r="T1216" t="str">
            <v>1</v>
          </cell>
        </row>
        <row r="1217">
          <cell r="R1217">
            <v>0</v>
          </cell>
          <cell r="S1217">
            <v>0</v>
          </cell>
          <cell r="T1217" t="str">
            <v>1</v>
          </cell>
        </row>
        <row r="1218">
          <cell r="R1218">
            <v>0</v>
          </cell>
          <cell r="S1218">
            <v>0</v>
          </cell>
          <cell r="T1218" t="str">
            <v>1</v>
          </cell>
        </row>
        <row r="1219">
          <cell r="R1219">
            <v>0</v>
          </cell>
          <cell r="S1219">
            <v>0</v>
          </cell>
          <cell r="T1219" t="str">
            <v>1</v>
          </cell>
        </row>
        <row r="1220">
          <cell r="R1220">
            <v>0</v>
          </cell>
          <cell r="S1220">
            <v>0</v>
          </cell>
          <cell r="T1220" t="str">
            <v>1</v>
          </cell>
        </row>
        <row r="1221">
          <cell r="R1221">
            <v>0</v>
          </cell>
          <cell r="S1221">
            <v>0</v>
          </cell>
          <cell r="T1221" t="str">
            <v>1</v>
          </cell>
        </row>
        <row r="1222">
          <cell r="R1222">
            <v>0</v>
          </cell>
          <cell r="S1222">
            <v>0</v>
          </cell>
          <cell r="T1222" t="str">
            <v>1</v>
          </cell>
        </row>
        <row r="1223">
          <cell r="R1223">
            <v>0</v>
          </cell>
          <cell r="S1223">
            <v>0</v>
          </cell>
          <cell r="T1223" t="str">
            <v>1</v>
          </cell>
        </row>
        <row r="1224">
          <cell r="R1224">
            <v>0</v>
          </cell>
          <cell r="S1224">
            <v>0</v>
          </cell>
          <cell r="T1224" t="str">
            <v>1</v>
          </cell>
        </row>
        <row r="1225">
          <cell r="R1225">
            <v>0</v>
          </cell>
          <cell r="S1225">
            <v>0</v>
          </cell>
          <cell r="T1225" t="str">
            <v>1</v>
          </cell>
        </row>
        <row r="1226">
          <cell r="R1226">
            <v>0</v>
          </cell>
          <cell r="S1226">
            <v>0</v>
          </cell>
          <cell r="T1226" t="str">
            <v>1</v>
          </cell>
        </row>
        <row r="1227">
          <cell r="R1227">
            <v>0</v>
          </cell>
          <cell r="S1227">
            <v>0</v>
          </cell>
          <cell r="T1227" t="str">
            <v>1</v>
          </cell>
        </row>
        <row r="1228">
          <cell r="R1228">
            <v>0</v>
          </cell>
          <cell r="S1228">
            <v>0</v>
          </cell>
          <cell r="T1228" t="str">
            <v>1</v>
          </cell>
        </row>
        <row r="1229">
          <cell r="R1229">
            <v>0</v>
          </cell>
          <cell r="S1229">
            <v>0</v>
          </cell>
          <cell r="T1229" t="str">
            <v>1</v>
          </cell>
        </row>
        <row r="1230">
          <cell r="R1230">
            <v>0</v>
          </cell>
          <cell r="S1230">
            <v>0</v>
          </cell>
          <cell r="T1230" t="str">
            <v>1</v>
          </cell>
        </row>
        <row r="1231">
          <cell r="R1231">
            <v>0</v>
          </cell>
          <cell r="S1231">
            <v>0</v>
          </cell>
          <cell r="T1231" t="str">
            <v>1</v>
          </cell>
        </row>
        <row r="1232">
          <cell r="R1232">
            <v>0</v>
          </cell>
          <cell r="S1232">
            <v>0</v>
          </cell>
          <cell r="T1232" t="str">
            <v>1</v>
          </cell>
        </row>
        <row r="1233">
          <cell r="R1233">
            <v>0</v>
          </cell>
          <cell r="S1233">
            <v>0</v>
          </cell>
          <cell r="T1233" t="str">
            <v>1</v>
          </cell>
        </row>
        <row r="1234">
          <cell r="R1234">
            <v>0</v>
          </cell>
          <cell r="S1234">
            <v>0</v>
          </cell>
          <cell r="T1234" t="str">
            <v>1</v>
          </cell>
        </row>
        <row r="1235">
          <cell r="R1235">
            <v>0</v>
          </cell>
          <cell r="S1235">
            <v>0</v>
          </cell>
          <cell r="T1235" t="str">
            <v>1</v>
          </cell>
        </row>
        <row r="1236">
          <cell r="R1236">
            <v>0</v>
          </cell>
          <cell r="S1236">
            <v>0</v>
          </cell>
          <cell r="T1236" t="str">
            <v>1</v>
          </cell>
        </row>
        <row r="1237">
          <cell r="R1237">
            <v>0</v>
          </cell>
          <cell r="S1237">
            <v>0</v>
          </cell>
          <cell r="T1237" t="str">
            <v>1</v>
          </cell>
        </row>
        <row r="1238">
          <cell r="R1238">
            <v>0</v>
          </cell>
          <cell r="S1238">
            <v>0</v>
          </cell>
          <cell r="T1238" t="str">
            <v>1</v>
          </cell>
        </row>
        <row r="1239">
          <cell r="R1239">
            <v>0</v>
          </cell>
          <cell r="S1239">
            <v>0</v>
          </cell>
          <cell r="T1239" t="str">
            <v>1</v>
          </cell>
        </row>
        <row r="1240">
          <cell r="R1240">
            <v>0</v>
          </cell>
          <cell r="S1240">
            <v>0</v>
          </cell>
          <cell r="T1240" t="str">
            <v>1</v>
          </cell>
        </row>
        <row r="1241">
          <cell r="R1241">
            <v>0</v>
          </cell>
          <cell r="S1241">
            <v>0</v>
          </cell>
          <cell r="T1241" t="str">
            <v>1</v>
          </cell>
        </row>
        <row r="1242">
          <cell r="R1242">
            <v>0</v>
          </cell>
          <cell r="S1242">
            <v>0</v>
          </cell>
          <cell r="T1242" t="str">
            <v>1</v>
          </cell>
        </row>
        <row r="1243">
          <cell r="R1243">
            <v>0</v>
          </cell>
          <cell r="S1243">
            <v>0</v>
          </cell>
          <cell r="T1243" t="str">
            <v>1</v>
          </cell>
        </row>
        <row r="1244">
          <cell r="R1244">
            <v>0</v>
          </cell>
          <cell r="S1244">
            <v>0</v>
          </cell>
          <cell r="T1244" t="str">
            <v>1</v>
          </cell>
        </row>
        <row r="1245">
          <cell r="R1245">
            <v>0</v>
          </cell>
          <cell r="S1245">
            <v>0</v>
          </cell>
          <cell r="T1245" t="str">
            <v>1</v>
          </cell>
        </row>
        <row r="1246">
          <cell r="R1246">
            <v>0</v>
          </cell>
          <cell r="S1246">
            <v>0</v>
          </cell>
          <cell r="T1246" t="str">
            <v>1</v>
          </cell>
        </row>
        <row r="1247">
          <cell r="R1247">
            <v>0</v>
          </cell>
          <cell r="S1247">
            <v>0</v>
          </cell>
          <cell r="T1247" t="str">
            <v>1</v>
          </cell>
        </row>
        <row r="1248">
          <cell r="R1248">
            <v>0</v>
          </cell>
          <cell r="S1248">
            <v>0</v>
          </cell>
          <cell r="T1248" t="str">
            <v>1</v>
          </cell>
        </row>
        <row r="1249">
          <cell r="R1249">
            <v>0</v>
          </cell>
          <cell r="S1249">
            <v>0</v>
          </cell>
          <cell r="T1249" t="str">
            <v>1</v>
          </cell>
        </row>
        <row r="1250">
          <cell r="R1250">
            <v>0</v>
          </cell>
          <cell r="S1250">
            <v>0</v>
          </cell>
          <cell r="T1250" t="str">
            <v>1</v>
          </cell>
        </row>
        <row r="1251">
          <cell r="R1251">
            <v>0</v>
          </cell>
          <cell r="S1251">
            <v>0</v>
          </cell>
          <cell r="T1251" t="str">
            <v>1</v>
          </cell>
        </row>
        <row r="1252">
          <cell r="R1252">
            <v>0</v>
          </cell>
          <cell r="S1252">
            <v>0</v>
          </cell>
          <cell r="T1252" t="str">
            <v>1</v>
          </cell>
        </row>
        <row r="1253">
          <cell r="R1253">
            <v>0</v>
          </cell>
          <cell r="S1253">
            <v>0</v>
          </cell>
          <cell r="T1253" t="str">
            <v>1</v>
          </cell>
        </row>
        <row r="1254">
          <cell r="R1254">
            <v>0</v>
          </cell>
          <cell r="S1254">
            <v>0</v>
          </cell>
          <cell r="T1254" t="str">
            <v>1</v>
          </cell>
        </row>
        <row r="1255">
          <cell r="R1255">
            <v>0</v>
          </cell>
          <cell r="S1255">
            <v>0</v>
          </cell>
          <cell r="T1255" t="str">
            <v>1</v>
          </cell>
        </row>
        <row r="1256">
          <cell r="R1256">
            <v>0</v>
          </cell>
          <cell r="S1256">
            <v>0</v>
          </cell>
          <cell r="T1256" t="str">
            <v>1</v>
          </cell>
        </row>
        <row r="1257">
          <cell r="R1257">
            <v>0</v>
          </cell>
          <cell r="S1257">
            <v>0</v>
          </cell>
          <cell r="T1257" t="str">
            <v>1</v>
          </cell>
        </row>
        <row r="1258">
          <cell r="R1258">
            <v>0</v>
          </cell>
          <cell r="S1258">
            <v>0</v>
          </cell>
          <cell r="T1258" t="str">
            <v>1</v>
          </cell>
        </row>
        <row r="1259">
          <cell r="R1259">
            <v>0</v>
          </cell>
          <cell r="S1259">
            <v>0</v>
          </cell>
          <cell r="T1259" t="str">
            <v>1</v>
          </cell>
        </row>
        <row r="1260">
          <cell r="R1260">
            <v>0</v>
          </cell>
          <cell r="S1260">
            <v>0</v>
          </cell>
          <cell r="T1260" t="str">
            <v>1</v>
          </cell>
        </row>
        <row r="1261">
          <cell r="R1261">
            <v>0</v>
          </cell>
          <cell r="S1261">
            <v>0</v>
          </cell>
          <cell r="T1261" t="str">
            <v>1</v>
          </cell>
        </row>
        <row r="1262">
          <cell r="R1262">
            <v>0</v>
          </cell>
          <cell r="S1262">
            <v>0</v>
          </cell>
          <cell r="T1262" t="str">
            <v>1</v>
          </cell>
        </row>
        <row r="1263">
          <cell r="R1263">
            <v>0</v>
          </cell>
          <cell r="S1263">
            <v>0</v>
          </cell>
          <cell r="T1263" t="str">
            <v>1</v>
          </cell>
        </row>
        <row r="1264">
          <cell r="R1264">
            <v>0</v>
          </cell>
          <cell r="S1264">
            <v>0</v>
          </cell>
          <cell r="T1264" t="str">
            <v>1</v>
          </cell>
        </row>
        <row r="1265">
          <cell r="R1265">
            <v>0</v>
          </cell>
          <cell r="S1265">
            <v>0</v>
          </cell>
          <cell r="T1265" t="str">
            <v>1</v>
          </cell>
        </row>
        <row r="1266">
          <cell r="R1266">
            <v>0</v>
          </cell>
          <cell r="S1266">
            <v>0</v>
          </cell>
          <cell r="T1266" t="str">
            <v>1</v>
          </cell>
        </row>
        <row r="1267">
          <cell r="R1267">
            <v>0</v>
          </cell>
          <cell r="S1267">
            <v>0</v>
          </cell>
          <cell r="T1267" t="str">
            <v>1</v>
          </cell>
        </row>
        <row r="1268">
          <cell r="R1268">
            <v>0</v>
          </cell>
          <cell r="S1268">
            <v>0</v>
          </cell>
          <cell r="T1268" t="str">
            <v>1</v>
          </cell>
        </row>
        <row r="1269">
          <cell r="R1269">
            <v>0</v>
          </cell>
          <cell r="S1269">
            <v>0</v>
          </cell>
          <cell r="T1269" t="str">
            <v>1</v>
          </cell>
        </row>
        <row r="1270">
          <cell r="R1270">
            <v>0</v>
          </cell>
          <cell r="S1270">
            <v>0</v>
          </cell>
          <cell r="T1270" t="str">
            <v>1</v>
          </cell>
        </row>
        <row r="1271">
          <cell r="R1271">
            <v>0</v>
          </cell>
          <cell r="S1271">
            <v>0</v>
          </cell>
          <cell r="T1271" t="str">
            <v>1</v>
          </cell>
        </row>
        <row r="1272">
          <cell r="R1272">
            <v>0</v>
          </cell>
          <cell r="S1272">
            <v>0</v>
          </cell>
          <cell r="T1272" t="str">
            <v>1</v>
          </cell>
        </row>
        <row r="1273">
          <cell r="R1273">
            <v>0</v>
          </cell>
          <cell r="S1273">
            <v>0</v>
          </cell>
          <cell r="T1273" t="str">
            <v>1</v>
          </cell>
        </row>
        <row r="1274">
          <cell r="R1274">
            <v>0</v>
          </cell>
          <cell r="S1274">
            <v>0</v>
          </cell>
          <cell r="T1274" t="str">
            <v>1</v>
          </cell>
        </row>
        <row r="1275">
          <cell r="R1275">
            <v>0</v>
          </cell>
          <cell r="S1275">
            <v>0</v>
          </cell>
          <cell r="T1275" t="str">
            <v>1</v>
          </cell>
        </row>
        <row r="1276">
          <cell r="R1276">
            <v>0</v>
          </cell>
          <cell r="S1276">
            <v>0</v>
          </cell>
          <cell r="T1276" t="str">
            <v>1</v>
          </cell>
        </row>
        <row r="1277">
          <cell r="R1277">
            <v>0</v>
          </cell>
          <cell r="S1277">
            <v>0</v>
          </cell>
          <cell r="T1277" t="str">
            <v>1</v>
          </cell>
        </row>
        <row r="1278">
          <cell r="R1278">
            <v>0</v>
          </cell>
          <cell r="S1278">
            <v>0</v>
          </cell>
          <cell r="T1278" t="str">
            <v>1</v>
          </cell>
        </row>
        <row r="1279">
          <cell r="R1279">
            <v>0</v>
          </cell>
          <cell r="S1279">
            <v>0</v>
          </cell>
          <cell r="T1279" t="str">
            <v>1</v>
          </cell>
        </row>
        <row r="1280">
          <cell r="R1280">
            <v>0</v>
          </cell>
          <cell r="S1280">
            <v>0</v>
          </cell>
          <cell r="T1280" t="str">
            <v>1</v>
          </cell>
        </row>
        <row r="1281">
          <cell r="R1281">
            <v>0</v>
          </cell>
          <cell r="S1281">
            <v>0</v>
          </cell>
          <cell r="T1281" t="str">
            <v>1</v>
          </cell>
        </row>
        <row r="1282">
          <cell r="R1282">
            <v>0</v>
          </cell>
          <cell r="S1282">
            <v>0</v>
          </cell>
          <cell r="T1282" t="str">
            <v>1</v>
          </cell>
        </row>
        <row r="1283">
          <cell r="R1283">
            <v>0</v>
          </cell>
          <cell r="S1283">
            <v>0</v>
          </cell>
          <cell r="T1283" t="str">
            <v>1</v>
          </cell>
        </row>
        <row r="1284">
          <cell r="R1284">
            <v>0</v>
          </cell>
          <cell r="S1284">
            <v>0</v>
          </cell>
          <cell r="T1284" t="str">
            <v>1</v>
          </cell>
        </row>
        <row r="1285">
          <cell r="R1285">
            <v>0</v>
          </cell>
          <cell r="S1285">
            <v>0</v>
          </cell>
          <cell r="T1285" t="str">
            <v>1</v>
          </cell>
        </row>
        <row r="1286">
          <cell r="R1286">
            <v>0</v>
          </cell>
          <cell r="S1286">
            <v>0</v>
          </cell>
          <cell r="T1286" t="str">
            <v>1</v>
          </cell>
        </row>
        <row r="1287">
          <cell r="R1287">
            <v>0</v>
          </cell>
          <cell r="S1287">
            <v>0</v>
          </cell>
          <cell r="T1287" t="str">
            <v>1</v>
          </cell>
        </row>
        <row r="1288">
          <cell r="R1288">
            <v>0</v>
          </cell>
          <cell r="S1288">
            <v>0</v>
          </cell>
          <cell r="T1288" t="str">
            <v>1</v>
          </cell>
        </row>
        <row r="1289">
          <cell r="R1289">
            <v>0</v>
          </cell>
          <cell r="S1289">
            <v>0</v>
          </cell>
          <cell r="T1289" t="str">
            <v>1</v>
          </cell>
        </row>
        <row r="1290">
          <cell r="R1290">
            <v>0</v>
          </cell>
          <cell r="S1290">
            <v>0</v>
          </cell>
          <cell r="T1290" t="str">
            <v>1</v>
          </cell>
        </row>
        <row r="1291">
          <cell r="R1291">
            <v>0</v>
          </cell>
          <cell r="S1291">
            <v>0</v>
          </cell>
          <cell r="T1291" t="str">
            <v>1</v>
          </cell>
        </row>
        <row r="1292">
          <cell r="R1292">
            <v>0</v>
          </cell>
          <cell r="S1292">
            <v>0</v>
          </cell>
          <cell r="T1292" t="str">
            <v>1</v>
          </cell>
        </row>
        <row r="1293">
          <cell r="R1293">
            <v>0</v>
          </cell>
          <cell r="S1293">
            <v>0</v>
          </cell>
          <cell r="T1293" t="str">
            <v>1</v>
          </cell>
        </row>
        <row r="1294">
          <cell r="R1294">
            <v>0</v>
          </cell>
          <cell r="S1294">
            <v>0</v>
          </cell>
          <cell r="T1294" t="str">
            <v>1</v>
          </cell>
        </row>
        <row r="1295">
          <cell r="R1295">
            <v>0</v>
          </cell>
          <cell r="S1295">
            <v>0</v>
          </cell>
          <cell r="T1295" t="str">
            <v>1</v>
          </cell>
        </row>
        <row r="1296">
          <cell r="R1296">
            <v>0</v>
          </cell>
          <cell r="S1296">
            <v>0</v>
          </cell>
          <cell r="T1296" t="str">
            <v>1</v>
          </cell>
        </row>
        <row r="1297">
          <cell r="R1297">
            <v>0</v>
          </cell>
          <cell r="S1297">
            <v>0</v>
          </cell>
          <cell r="T1297" t="str">
            <v>1</v>
          </cell>
        </row>
        <row r="1298">
          <cell r="R1298">
            <v>0</v>
          </cell>
          <cell r="S1298">
            <v>0</v>
          </cell>
          <cell r="T1298" t="str">
            <v>1</v>
          </cell>
        </row>
        <row r="1299">
          <cell r="R1299">
            <v>0</v>
          </cell>
          <cell r="S1299">
            <v>0</v>
          </cell>
          <cell r="T1299" t="str">
            <v>1</v>
          </cell>
        </row>
        <row r="1300">
          <cell r="R1300">
            <v>0</v>
          </cell>
          <cell r="S1300">
            <v>0</v>
          </cell>
          <cell r="T1300" t="str">
            <v>1</v>
          </cell>
        </row>
        <row r="1301">
          <cell r="R1301">
            <v>0</v>
          </cell>
          <cell r="S1301">
            <v>0</v>
          </cell>
          <cell r="T1301" t="str">
            <v>1</v>
          </cell>
        </row>
        <row r="1302">
          <cell r="R1302">
            <v>0</v>
          </cell>
          <cell r="S1302">
            <v>0</v>
          </cell>
          <cell r="T1302" t="str">
            <v>1</v>
          </cell>
        </row>
        <row r="1303">
          <cell r="R1303">
            <v>0</v>
          </cell>
          <cell r="S1303">
            <v>0</v>
          </cell>
          <cell r="T1303" t="str">
            <v>1</v>
          </cell>
        </row>
        <row r="1304">
          <cell r="R1304">
            <v>0</v>
          </cell>
          <cell r="S1304">
            <v>0</v>
          </cell>
          <cell r="T1304" t="str">
            <v>1</v>
          </cell>
        </row>
        <row r="1305">
          <cell r="R1305">
            <v>0</v>
          </cell>
          <cell r="S1305">
            <v>0</v>
          </cell>
          <cell r="T1305" t="str">
            <v>1</v>
          </cell>
        </row>
        <row r="1306">
          <cell r="R1306">
            <v>0</v>
          </cell>
          <cell r="S1306">
            <v>0</v>
          </cell>
          <cell r="T1306" t="str">
            <v>1</v>
          </cell>
        </row>
        <row r="1307">
          <cell r="R1307">
            <v>0</v>
          </cell>
          <cell r="S1307">
            <v>0</v>
          </cell>
          <cell r="T1307" t="str">
            <v>1</v>
          </cell>
        </row>
        <row r="1308">
          <cell r="R1308">
            <v>0</v>
          </cell>
          <cell r="S1308">
            <v>0</v>
          </cell>
          <cell r="T1308" t="str">
            <v>1</v>
          </cell>
        </row>
        <row r="1309">
          <cell r="R1309">
            <v>0</v>
          </cell>
          <cell r="S1309">
            <v>0</v>
          </cell>
          <cell r="T1309" t="str">
            <v>1</v>
          </cell>
        </row>
        <row r="1310">
          <cell r="R1310">
            <v>0</v>
          </cell>
          <cell r="S1310">
            <v>0</v>
          </cell>
          <cell r="T1310" t="str">
            <v>1</v>
          </cell>
        </row>
        <row r="1311">
          <cell r="R1311">
            <v>0</v>
          </cell>
          <cell r="S1311">
            <v>0</v>
          </cell>
          <cell r="T1311" t="str">
            <v>1</v>
          </cell>
        </row>
        <row r="1312">
          <cell r="R1312">
            <v>0</v>
          </cell>
          <cell r="S1312">
            <v>0</v>
          </cell>
          <cell r="T1312" t="str">
            <v>1</v>
          </cell>
        </row>
        <row r="1313">
          <cell r="R1313">
            <v>0</v>
          </cell>
          <cell r="S1313">
            <v>0</v>
          </cell>
          <cell r="T1313" t="str">
            <v>1</v>
          </cell>
        </row>
        <row r="1314">
          <cell r="R1314">
            <v>0</v>
          </cell>
          <cell r="S1314">
            <v>0</v>
          </cell>
          <cell r="T1314" t="str">
            <v>1</v>
          </cell>
        </row>
        <row r="1315">
          <cell r="R1315">
            <v>0</v>
          </cell>
          <cell r="S1315">
            <v>0</v>
          </cell>
          <cell r="T1315" t="str">
            <v>1</v>
          </cell>
        </row>
        <row r="1316">
          <cell r="R1316">
            <v>0</v>
          </cell>
          <cell r="S1316">
            <v>0</v>
          </cell>
          <cell r="T1316" t="str">
            <v>1</v>
          </cell>
        </row>
        <row r="1317">
          <cell r="R1317">
            <v>0</v>
          </cell>
          <cell r="S1317">
            <v>0</v>
          </cell>
          <cell r="T1317" t="str">
            <v>1</v>
          </cell>
        </row>
        <row r="1318">
          <cell r="R1318">
            <v>0</v>
          </cell>
          <cell r="S1318">
            <v>0</v>
          </cell>
          <cell r="T1318" t="str">
            <v>1</v>
          </cell>
        </row>
        <row r="1319">
          <cell r="R1319">
            <v>0</v>
          </cell>
          <cell r="S1319">
            <v>0</v>
          </cell>
          <cell r="T1319" t="str">
            <v>1</v>
          </cell>
        </row>
        <row r="1320">
          <cell r="R1320">
            <v>0</v>
          </cell>
          <cell r="S1320">
            <v>0</v>
          </cell>
          <cell r="T1320" t="str">
            <v>1</v>
          </cell>
        </row>
        <row r="1321">
          <cell r="R1321">
            <v>0</v>
          </cell>
          <cell r="S1321">
            <v>0</v>
          </cell>
          <cell r="T1321" t="str">
            <v>1</v>
          </cell>
        </row>
        <row r="1322">
          <cell r="R1322">
            <v>0</v>
          </cell>
          <cell r="S1322">
            <v>0</v>
          </cell>
          <cell r="T1322" t="str">
            <v>1</v>
          </cell>
        </row>
        <row r="1323">
          <cell r="R1323">
            <v>0</v>
          </cell>
          <cell r="S1323">
            <v>0</v>
          </cell>
          <cell r="T1323" t="str">
            <v>1</v>
          </cell>
        </row>
        <row r="1324">
          <cell r="R1324">
            <v>0</v>
          </cell>
          <cell r="S1324">
            <v>0</v>
          </cell>
          <cell r="T1324" t="str">
            <v>1</v>
          </cell>
        </row>
        <row r="1325">
          <cell r="R1325">
            <v>0</v>
          </cell>
          <cell r="S1325">
            <v>0</v>
          </cell>
          <cell r="T1325" t="str">
            <v>1</v>
          </cell>
        </row>
        <row r="1326">
          <cell r="R1326">
            <v>0</v>
          </cell>
          <cell r="S1326">
            <v>0</v>
          </cell>
          <cell r="T1326" t="str">
            <v>1</v>
          </cell>
        </row>
        <row r="1327">
          <cell r="R1327">
            <v>0</v>
          </cell>
          <cell r="S1327">
            <v>0</v>
          </cell>
          <cell r="T1327" t="str">
            <v>1</v>
          </cell>
        </row>
        <row r="1328">
          <cell r="R1328">
            <v>0</v>
          </cell>
          <cell r="S1328">
            <v>0</v>
          </cell>
          <cell r="T1328" t="str">
            <v>1</v>
          </cell>
        </row>
        <row r="1329">
          <cell r="R1329">
            <v>0</v>
          </cell>
          <cell r="S1329">
            <v>0</v>
          </cell>
          <cell r="T1329" t="str">
            <v>1</v>
          </cell>
        </row>
        <row r="1330">
          <cell r="R1330">
            <v>0</v>
          </cell>
          <cell r="S1330">
            <v>0</v>
          </cell>
          <cell r="T1330" t="str">
            <v>1</v>
          </cell>
        </row>
        <row r="1331">
          <cell r="R1331">
            <v>0</v>
          </cell>
          <cell r="S1331">
            <v>0</v>
          </cell>
          <cell r="T1331" t="str">
            <v>1</v>
          </cell>
        </row>
        <row r="1332">
          <cell r="R1332">
            <v>0</v>
          </cell>
          <cell r="S1332">
            <v>0</v>
          </cell>
          <cell r="T1332" t="str">
            <v>1</v>
          </cell>
        </row>
        <row r="1333">
          <cell r="R1333">
            <v>0</v>
          </cell>
          <cell r="S1333">
            <v>0</v>
          </cell>
          <cell r="T1333" t="str">
            <v>1</v>
          </cell>
        </row>
        <row r="1334">
          <cell r="R1334">
            <v>0</v>
          </cell>
          <cell r="S1334">
            <v>0</v>
          </cell>
          <cell r="T1334" t="str">
            <v>1</v>
          </cell>
        </row>
        <row r="1335">
          <cell r="R1335">
            <v>0</v>
          </cell>
          <cell r="S1335">
            <v>0</v>
          </cell>
          <cell r="T1335" t="str">
            <v>1</v>
          </cell>
        </row>
        <row r="1336">
          <cell r="R1336">
            <v>0</v>
          </cell>
          <cell r="S1336">
            <v>0</v>
          </cell>
          <cell r="T1336" t="str">
            <v>1</v>
          </cell>
        </row>
        <row r="1337">
          <cell r="R1337">
            <v>0</v>
          </cell>
          <cell r="S1337">
            <v>0</v>
          </cell>
          <cell r="T1337" t="str">
            <v>1</v>
          </cell>
        </row>
        <row r="1338">
          <cell r="R1338">
            <v>0</v>
          </cell>
          <cell r="S1338">
            <v>0</v>
          </cell>
          <cell r="T1338" t="str">
            <v>1</v>
          </cell>
        </row>
        <row r="1339">
          <cell r="R1339">
            <v>0</v>
          </cell>
          <cell r="S1339">
            <v>0</v>
          </cell>
          <cell r="T1339" t="str">
            <v>1</v>
          </cell>
        </row>
        <row r="1340">
          <cell r="R1340">
            <v>0</v>
          </cell>
          <cell r="S1340">
            <v>0</v>
          </cell>
          <cell r="T1340" t="str">
            <v>1</v>
          </cell>
        </row>
        <row r="1341">
          <cell r="R1341">
            <v>0</v>
          </cell>
          <cell r="S1341">
            <v>0</v>
          </cell>
          <cell r="T1341" t="str">
            <v>1</v>
          </cell>
        </row>
        <row r="1342">
          <cell r="R1342">
            <v>0</v>
          </cell>
          <cell r="S1342">
            <v>0</v>
          </cell>
          <cell r="T1342" t="str">
            <v>1</v>
          </cell>
        </row>
        <row r="1343">
          <cell r="R1343">
            <v>0</v>
          </cell>
          <cell r="S1343">
            <v>0</v>
          </cell>
          <cell r="T1343" t="str">
            <v>1</v>
          </cell>
        </row>
        <row r="1344">
          <cell r="R1344">
            <v>0</v>
          </cell>
          <cell r="S1344">
            <v>0</v>
          </cell>
          <cell r="T1344" t="str">
            <v>1</v>
          </cell>
        </row>
        <row r="1345">
          <cell r="R1345">
            <v>0</v>
          </cell>
          <cell r="S1345">
            <v>0</v>
          </cell>
          <cell r="T1345" t="str">
            <v>1</v>
          </cell>
        </row>
        <row r="1346">
          <cell r="R1346">
            <v>0</v>
          </cell>
          <cell r="S1346">
            <v>0</v>
          </cell>
          <cell r="T1346" t="str">
            <v>1</v>
          </cell>
        </row>
        <row r="1347">
          <cell r="R1347">
            <v>0</v>
          </cell>
          <cell r="S1347">
            <v>0</v>
          </cell>
          <cell r="T1347" t="str">
            <v>1</v>
          </cell>
        </row>
        <row r="1348">
          <cell r="R1348">
            <v>0</v>
          </cell>
          <cell r="S1348">
            <v>0</v>
          </cell>
          <cell r="T1348" t="str">
            <v>1</v>
          </cell>
        </row>
        <row r="1349">
          <cell r="R1349">
            <v>0</v>
          </cell>
          <cell r="S1349">
            <v>0</v>
          </cell>
          <cell r="T1349" t="str">
            <v>1</v>
          </cell>
        </row>
        <row r="1350">
          <cell r="R1350">
            <v>0</v>
          </cell>
          <cell r="S1350">
            <v>0</v>
          </cell>
          <cell r="T1350" t="str">
            <v>1</v>
          </cell>
        </row>
        <row r="1351">
          <cell r="R1351">
            <v>0</v>
          </cell>
          <cell r="S1351">
            <v>0</v>
          </cell>
          <cell r="T1351" t="str">
            <v>1</v>
          </cell>
        </row>
        <row r="1352">
          <cell r="R1352">
            <v>0</v>
          </cell>
          <cell r="S1352">
            <v>0</v>
          </cell>
          <cell r="T1352" t="str">
            <v>1</v>
          </cell>
        </row>
        <row r="1353">
          <cell r="R1353">
            <v>0</v>
          </cell>
          <cell r="S1353">
            <v>0</v>
          </cell>
          <cell r="T1353" t="str">
            <v>1</v>
          </cell>
        </row>
        <row r="1354">
          <cell r="R1354">
            <v>0</v>
          </cell>
          <cell r="S1354">
            <v>0</v>
          </cell>
          <cell r="T1354" t="str">
            <v>1</v>
          </cell>
        </row>
        <row r="1355">
          <cell r="R1355">
            <v>0</v>
          </cell>
          <cell r="S1355">
            <v>0</v>
          </cell>
          <cell r="T1355" t="str">
            <v>1</v>
          </cell>
        </row>
        <row r="1356">
          <cell r="R1356">
            <v>0</v>
          </cell>
          <cell r="S1356">
            <v>0</v>
          </cell>
          <cell r="T1356" t="str">
            <v>1</v>
          </cell>
        </row>
        <row r="1357">
          <cell r="R1357">
            <v>0</v>
          </cell>
          <cell r="S1357">
            <v>0</v>
          </cell>
          <cell r="T1357" t="str">
            <v>1</v>
          </cell>
        </row>
        <row r="1358">
          <cell r="R1358">
            <v>0</v>
          </cell>
          <cell r="S1358">
            <v>0</v>
          </cell>
          <cell r="T1358" t="str">
            <v>1</v>
          </cell>
        </row>
        <row r="1359">
          <cell r="R1359">
            <v>0</v>
          </cell>
          <cell r="S1359">
            <v>0</v>
          </cell>
          <cell r="T1359" t="str">
            <v>1</v>
          </cell>
        </row>
        <row r="1360">
          <cell r="R1360">
            <v>0</v>
          </cell>
          <cell r="S1360">
            <v>0</v>
          </cell>
          <cell r="T1360" t="str">
            <v>1</v>
          </cell>
        </row>
        <row r="1361">
          <cell r="R1361">
            <v>0</v>
          </cell>
          <cell r="S1361">
            <v>0</v>
          </cell>
          <cell r="T1361" t="str">
            <v>1</v>
          </cell>
        </row>
        <row r="1362">
          <cell r="R1362">
            <v>0</v>
          </cell>
          <cell r="S1362">
            <v>0</v>
          </cell>
          <cell r="T1362" t="str">
            <v>1</v>
          </cell>
        </row>
        <row r="1363">
          <cell r="R1363">
            <v>0</v>
          </cell>
          <cell r="S1363">
            <v>0</v>
          </cell>
          <cell r="T1363" t="str">
            <v>1</v>
          </cell>
        </row>
        <row r="1364">
          <cell r="R1364">
            <v>0</v>
          </cell>
          <cell r="S1364">
            <v>0</v>
          </cell>
          <cell r="T1364" t="str">
            <v>1</v>
          </cell>
        </row>
        <row r="1365">
          <cell r="R1365">
            <v>0</v>
          </cell>
          <cell r="S1365">
            <v>0</v>
          </cell>
          <cell r="T1365" t="str">
            <v>1</v>
          </cell>
        </row>
        <row r="1366">
          <cell r="R1366">
            <v>0</v>
          </cell>
          <cell r="S1366">
            <v>0</v>
          </cell>
          <cell r="T1366" t="str">
            <v>1</v>
          </cell>
        </row>
        <row r="1367">
          <cell r="R1367">
            <v>0</v>
          </cell>
          <cell r="S1367">
            <v>0</v>
          </cell>
          <cell r="T1367" t="str">
            <v>1</v>
          </cell>
        </row>
        <row r="1368">
          <cell r="R1368">
            <v>0</v>
          </cell>
          <cell r="S1368">
            <v>0</v>
          </cell>
          <cell r="T1368" t="str">
            <v>1</v>
          </cell>
        </row>
        <row r="1369">
          <cell r="R1369">
            <v>0</v>
          </cell>
          <cell r="S1369">
            <v>0</v>
          </cell>
          <cell r="T1369" t="str">
            <v>1</v>
          </cell>
        </row>
        <row r="1370">
          <cell r="R1370">
            <v>0</v>
          </cell>
          <cell r="S1370">
            <v>0</v>
          </cell>
          <cell r="T1370" t="str">
            <v>1</v>
          </cell>
        </row>
        <row r="1371">
          <cell r="R1371">
            <v>0</v>
          </cell>
          <cell r="S1371">
            <v>0</v>
          </cell>
          <cell r="T1371" t="str">
            <v>1</v>
          </cell>
        </row>
        <row r="1372">
          <cell r="R1372">
            <v>0</v>
          </cell>
          <cell r="S1372">
            <v>0</v>
          </cell>
          <cell r="T1372" t="str">
            <v>1</v>
          </cell>
        </row>
        <row r="1373">
          <cell r="R1373">
            <v>0</v>
          </cell>
          <cell r="S1373">
            <v>0</v>
          </cell>
          <cell r="T1373" t="str">
            <v>1</v>
          </cell>
        </row>
        <row r="1374">
          <cell r="R1374">
            <v>0</v>
          </cell>
          <cell r="S1374">
            <v>0</v>
          </cell>
          <cell r="T1374" t="str">
            <v>1</v>
          </cell>
        </row>
        <row r="1375">
          <cell r="R1375">
            <v>0</v>
          </cell>
          <cell r="S1375">
            <v>0</v>
          </cell>
          <cell r="T1375" t="str">
            <v>1</v>
          </cell>
        </row>
        <row r="1376">
          <cell r="R1376">
            <v>0</v>
          </cell>
          <cell r="S1376">
            <v>0</v>
          </cell>
          <cell r="T1376" t="str">
            <v>1</v>
          </cell>
        </row>
        <row r="1377">
          <cell r="R1377">
            <v>0</v>
          </cell>
          <cell r="S1377">
            <v>0</v>
          </cell>
          <cell r="T1377" t="str">
            <v>1</v>
          </cell>
        </row>
        <row r="1378">
          <cell r="R1378">
            <v>0</v>
          </cell>
          <cell r="S1378">
            <v>0</v>
          </cell>
          <cell r="T1378" t="str">
            <v>1</v>
          </cell>
        </row>
        <row r="1379">
          <cell r="R1379">
            <v>0</v>
          </cell>
          <cell r="S1379">
            <v>0</v>
          </cell>
          <cell r="T1379" t="str">
            <v>1</v>
          </cell>
        </row>
        <row r="1380">
          <cell r="R1380">
            <v>0</v>
          </cell>
          <cell r="S1380">
            <v>0</v>
          </cell>
          <cell r="T1380" t="str">
            <v>1</v>
          </cell>
        </row>
        <row r="1381">
          <cell r="R1381">
            <v>0</v>
          </cell>
          <cell r="S1381">
            <v>0</v>
          </cell>
          <cell r="T1381" t="str">
            <v>1</v>
          </cell>
        </row>
        <row r="1382">
          <cell r="R1382">
            <v>0</v>
          </cell>
          <cell r="S1382">
            <v>0</v>
          </cell>
          <cell r="T1382" t="str">
            <v>1</v>
          </cell>
        </row>
        <row r="1383">
          <cell r="R1383">
            <v>0</v>
          </cell>
          <cell r="S1383">
            <v>0</v>
          </cell>
          <cell r="T1383" t="str">
            <v>1</v>
          </cell>
        </row>
        <row r="1384">
          <cell r="R1384">
            <v>0</v>
          </cell>
          <cell r="S1384">
            <v>0</v>
          </cell>
          <cell r="T1384" t="str">
            <v>1</v>
          </cell>
        </row>
        <row r="1385">
          <cell r="R1385">
            <v>0</v>
          </cell>
          <cell r="S1385">
            <v>0</v>
          </cell>
          <cell r="T1385" t="str">
            <v>1</v>
          </cell>
        </row>
        <row r="1386">
          <cell r="R1386">
            <v>0</v>
          </cell>
          <cell r="S1386">
            <v>0</v>
          </cell>
          <cell r="T1386" t="str">
            <v>1</v>
          </cell>
        </row>
        <row r="1387">
          <cell r="R1387">
            <v>0</v>
          </cell>
          <cell r="S1387">
            <v>0</v>
          </cell>
          <cell r="T1387" t="str">
            <v>1</v>
          </cell>
        </row>
        <row r="1388">
          <cell r="R1388">
            <v>0</v>
          </cell>
          <cell r="S1388">
            <v>0</v>
          </cell>
          <cell r="T1388" t="str">
            <v>1</v>
          </cell>
        </row>
        <row r="1389">
          <cell r="R1389">
            <v>0</v>
          </cell>
          <cell r="S1389">
            <v>0</v>
          </cell>
          <cell r="T1389" t="str">
            <v>1</v>
          </cell>
        </row>
        <row r="1390">
          <cell r="R1390">
            <v>0</v>
          </cell>
          <cell r="S1390">
            <v>0</v>
          </cell>
          <cell r="T1390" t="str">
            <v>1</v>
          </cell>
        </row>
        <row r="1391">
          <cell r="R1391">
            <v>0</v>
          </cell>
          <cell r="S1391">
            <v>0</v>
          </cell>
          <cell r="T1391" t="str">
            <v>1</v>
          </cell>
        </row>
        <row r="1392">
          <cell r="R1392">
            <v>0</v>
          </cell>
          <cell r="S1392">
            <v>0</v>
          </cell>
          <cell r="T1392" t="str">
            <v>1</v>
          </cell>
        </row>
        <row r="1393">
          <cell r="R1393">
            <v>0</v>
          </cell>
          <cell r="S1393">
            <v>0</v>
          </cell>
          <cell r="T1393" t="str">
            <v>1</v>
          </cell>
        </row>
        <row r="1394">
          <cell r="R1394">
            <v>0</v>
          </cell>
          <cell r="S1394">
            <v>0</v>
          </cell>
          <cell r="T1394" t="str">
            <v>1</v>
          </cell>
        </row>
        <row r="1395">
          <cell r="R1395">
            <v>0</v>
          </cell>
          <cell r="S1395">
            <v>0</v>
          </cell>
          <cell r="T1395" t="str">
            <v>1</v>
          </cell>
        </row>
        <row r="1396">
          <cell r="R1396">
            <v>0</v>
          </cell>
          <cell r="S1396">
            <v>0</v>
          </cell>
          <cell r="T1396" t="str">
            <v>1</v>
          </cell>
        </row>
        <row r="1397">
          <cell r="R1397">
            <v>0</v>
          </cell>
          <cell r="S1397">
            <v>0</v>
          </cell>
          <cell r="T1397" t="str">
            <v>1</v>
          </cell>
        </row>
        <row r="1398">
          <cell r="R1398">
            <v>0</v>
          </cell>
          <cell r="S1398">
            <v>0</v>
          </cell>
          <cell r="T1398" t="str">
            <v>1</v>
          </cell>
        </row>
        <row r="1399">
          <cell r="R1399">
            <v>0</v>
          </cell>
          <cell r="S1399">
            <v>0</v>
          </cell>
          <cell r="T1399" t="str">
            <v>1</v>
          </cell>
        </row>
        <row r="1400">
          <cell r="R1400">
            <v>0</v>
          </cell>
          <cell r="S1400">
            <v>0</v>
          </cell>
          <cell r="T1400" t="str">
            <v>1</v>
          </cell>
        </row>
        <row r="1401">
          <cell r="R1401">
            <v>0</v>
          </cell>
          <cell r="S1401">
            <v>0</v>
          </cell>
          <cell r="T1401" t="str">
            <v>1</v>
          </cell>
        </row>
        <row r="1402">
          <cell r="R1402">
            <v>0</v>
          </cell>
          <cell r="S1402">
            <v>0</v>
          </cell>
          <cell r="T1402" t="str">
            <v>1</v>
          </cell>
        </row>
        <row r="1403">
          <cell r="R1403">
            <v>0</v>
          </cell>
          <cell r="S1403">
            <v>0</v>
          </cell>
          <cell r="T1403" t="str">
            <v>1</v>
          </cell>
        </row>
        <row r="1404">
          <cell r="R1404">
            <v>0</v>
          </cell>
          <cell r="S1404">
            <v>0</v>
          </cell>
          <cell r="T1404" t="str">
            <v>1</v>
          </cell>
        </row>
        <row r="1405">
          <cell r="R1405">
            <v>0</v>
          </cell>
          <cell r="S1405">
            <v>0</v>
          </cell>
          <cell r="T1405" t="str">
            <v>1</v>
          </cell>
        </row>
        <row r="1406">
          <cell r="R1406">
            <v>0</v>
          </cell>
          <cell r="S1406">
            <v>0</v>
          </cell>
          <cell r="T1406" t="str">
            <v>1</v>
          </cell>
        </row>
        <row r="1407">
          <cell r="R1407">
            <v>0</v>
          </cell>
          <cell r="S1407">
            <v>0</v>
          </cell>
          <cell r="T1407" t="str">
            <v>1</v>
          </cell>
        </row>
        <row r="1408">
          <cell r="R1408">
            <v>0</v>
          </cell>
          <cell r="S1408">
            <v>0</v>
          </cell>
          <cell r="T1408" t="str">
            <v>1</v>
          </cell>
        </row>
        <row r="1409">
          <cell r="R1409">
            <v>0</v>
          </cell>
          <cell r="S1409">
            <v>0</v>
          </cell>
          <cell r="T1409" t="str">
            <v>1</v>
          </cell>
        </row>
        <row r="1410">
          <cell r="R1410">
            <v>0</v>
          </cell>
          <cell r="S1410">
            <v>0</v>
          </cell>
          <cell r="T1410" t="str">
            <v>1</v>
          </cell>
        </row>
        <row r="1411">
          <cell r="R1411">
            <v>0</v>
          </cell>
          <cell r="S1411">
            <v>0</v>
          </cell>
          <cell r="T1411" t="str">
            <v>1</v>
          </cell>
        </row>
        <row r="1412">
          <cell r="R1412">
            <v>0</v>
          </cell>
          <cell r="S1412">
            <v>0</v>
          </cell>
          <cell r="T1412" t="str">
            <v>1</v>
          </cell>
        </row>
        <row r="1413">
          <cell r="R1413">
            <v>0</v>
          </cell>
          <cell r="S1413">
            <v>0</v>
          </cell>
          <cell r="T1413" t="str">
            <v>1</v>
          </cell>
        </row>
        <row r="1414">
          <cell r="R1414">
            <v>0</v>
          </cell>
          <cell r="S1414">
            <v>0</v>
          </cell>
          <cell r="T1414" t="str">
            <v>1</v>
          </cell>
        </row>
        <row r="1415">
          <cell r="R1415">
            <v>0</v>
          </cell>
          <cell r="S1415">
            <v>0</v>
          </cell>
          <cell r="T1415" t="str">
            <v>1</v>
          </cell>
        </row>
        <row r="1416">
          <cell r="R1416">
            <v>0</v>
          </cell>
          <cell r="S1416">
            <v>0</v>
          </cell>
          <cell r="T1416" t="str">
            <v>1</v>
          </cell>
        </row>
        <row r="1417">
          <cell r="R1417">
            <v>0</v>
          </cell>
          <cell r="S1417">
            <v>0</v>
          </cell>
          <cell r="T1417" t="str">
            <v>1</v>
          </cell>
        </row>
        <row r="1418">
          <cell r="R1418">
            <v>0</v>
          </cell>
          <cell r="S1418">
            <v>0</v>
          </cell>
          <cell r="T1418" t="str">
            <v>1</v>
          </cell>
        </row>
        <row r="1419">
          <cell r="R1419">
            <v>0</v>
          </cell>
          <cell r="S1419">
            <v>0</v>
          </cell>
          <cell r="T1419" t="str">
            <v>1</v>
          </cell>
        </row>
        <row r="1420">
          <cell r="R1420">
            <v>0</v>
          </cell>
          <cell r="S1420">
            <v>0</v>
          </cell>
          <cell r="T1420" t="str">
            <v>1</v>
          </cell>
        </row>
        <row r="1421">
          <cell r="R1421">
            <v>0</v>
          </cell>
          <cell r="S1421">
            <v>0</v>
          </cell>
          <cell r="T1421" t="str">
            <v>1</v>
          </cell>
        </row>
        <row r="1422">
          <cell r="R1422">
            <v>0</v>
          </cell>
          <cell r="S1422">
            <v>0</v>
          </cell>
          <cell r="T1422" t="str">
            <v>1</v>
          </cell>
        </row>
        <row r="1423">
          <cell r="R1423">
            <v>0</v>
          </cell>
          <cell r="S1423">
            <v>0</v>
          </cell>
          <cell r="T1423" t="str">
            <v>1</v>
          </cell>
        </row>
        <row r="1424">
          <cell r="R1424">
            <v>0</v>
          </cell>
          <cell r="S1424">
            <v>0</v>
          </cell>
          <cell r="T1424" t="str">
            <v>1</v>
          </cell>
        </row>
        <row r="1425">
          <cell r="R1425">
            <v>0</v>
          </cell>
          <cell r="S1425">
            <v>0</v>
          </cell>
          <cell r="T1425" t="str">
            <v>1</v>
          </cell>
        </row>
        <row r="1426">
          <cell r="R1426">
            <v>0</v>
          </cell>
          <cell r="S1426">
            <v>0</v>
          </cell>
          <cell r="T1426" t="str">
            <v>1</v>
          </cell>
        </row>
        <row r="1427">
          <cell r="R1427">
            <v>0</v>
          </cell>
          <cell r="S1427">
            <v>0</v>
          </cell>
          <cell r="T1427" t="str">
            <v>1</v>
          </cell>
        </row>
        <row r="1428">
          <cell r="R1428">
            <v>0</v>
          </cell>
          <cell r="S1428">
            <v>0</v>
          </cell>
          <cell r="T1428" t="str">
            <v>1</v>
          </cell>
        </row>
        <row r="1429">
          <cell r="R1429">
            <v>0</v>
          </cell>
          <cell r="S1429">
            <v>0</v>
          </cell>
          <cell r="T1429" t="str">
            <v>1</v>
          </cell>
        </row>
        <row r="1430">
          <cell r="R1430">
            <v>0</v>
          </cell>
          <cell r="S1430">
            <v>0</v>
          </cell>
          <cell r="T1430" t="str">
            <v>1</v>
          </cell>
        </row>
        <row r="1431">
          <cell r="R1431">
            <v>0</v>
          </cell>
          <cell r="S1431">
            <v>0</v>
          </cell>
          <cell r="T1431" t="str">
            <v>1</v>
          </cell>
        </row>
        <row r="1432">
          <cell r="R1432">
            <v>0</v>
          </cell>
          <cell r="S1432">
            <v>0</v>
          </cell>
          <cell r="T1432" t="str">
            <v>1</v>
          </cell>
        </row>
        <row r="1433">
          <cell r="R1433">
            <v>0</v>
          </cell>
          <cell r="S1433">
            <v>0</v>
          </cell>
          <cell r="T1433" t="str">
            <v>1</v>
          </cell>
        </row>
        <row r="1434">
          <cell r="R1434">
            <v>0</v>
          </cell>
          <cell r="S1434">
            <v>0</v>
          </cell>
          <cell r="T1434" t="str">
            <v>1</v>
          </cell>
        </row>
        <row r="1435">
          <cell r="R1435">
            <v>0</v>
          </cell>
          <cell r="S1435">
            <v>0</v>
          </cell>
          <cell r="T1435" t="str">
            <v>1</v>
          </cell>
        </row>
        <row r="1436">
          <cell r="R1436">
            <v>0</v>
          </cell>
          <cell r="S1436">
            <v>0</v>
          </cell>
          <cell r="T1436" t="str">
            <v>1</v>
          </cell>
        </row>
        <row r="1437">
          <cell r="R1437">
            <v>0</v>
          </cell>
          <cell r="S1437">
            <v>0</v>
          </cell>
          <cell r="T1437" t="str">
            <v>1</v>
          </cell>
        </row>
        <row r="1438">
          <cell r="R1438">
            <v>0</v>
          </cell>
          <cell r="S1438">
            <v>0</v>
          </cell>
          <cell r="T1438" t="str">
            <v>1</v>
          </cell>
        </row>
        <row r="1439">
          <cell r="R1439">
            <v>0</v>
          </cell>
          <cell r="S1439">
            <v>0</v>
          </cell>
          <cell r="T1439" t="str">
            <v>1</v>
          </cell>
        </row>
        <row r="1440">
          <cell r="R1440">
            <v>0</v>
          </cell>
          <cell r="S1440">
            <v>0</v>
          </cell>
          <cell r="T1440" t="str">
            <v>1</v>
          </cell>
        </row>
        <row r="1441">
          <cell r="R1441">
            <v>0</v>
          </cell>
          <cell r="S1441">
            <v>0</v>
          </cell>
          <cell r="T1441" t="str">
            <v>1</v>
          </cell>
        </row>
        <row r="1442">
          <cell r="R1442">
            <v>0</v>
          </cell>
          <cell r="S1442">
            <v>0</v>
          </cell>
          <cell r="T1442" t="str">
            <v>1</v>
          </cell>
        </row>
        <row r="1443">
          <cell r="R1443">
            <v>0</v>
          </cell>
          <cell r="S1443">
            <v>0</v>
          </cell>
          <cell r="T1443" t="str">
            <v>1</v>
          </cell>
        </row>
        <row r="1444">
          <cell r="R1444">
            <v>0</v>
          </cell>
          <cell r="S1444">
            <v>0</v>
          </cell>
          <cell r="T1444" t="str">
            <v>1</v>
          </cell>
        </row>
        <row r="1445">
          <cell r="R1445">
            <v>0</v>
          </cell>
          <cell r="S1445">
            <v>0</v>
          </cell>
          <cell r="T1445" t="str">
            <v>1</v>
          </cell>
        </row>
        <row r="1446">
          <cell r="R1446">
            <v>0</v>
          </cell>
          <cell r="S1446">
            <v>0</v>
          </cell>
          <cell r="T1446" t="str">
            <v>1</v>
          </cell>
        </row>
        <row r="1447">
          <cell r="R1447">
            <v>0</v>
          </cell>
          <cell r="S1447">
            <v>0</v>
          </cell>
          <cell r="T1447" t="str">
            <v>1</v>
          </cell>
        </row>
        <row r="1448">
          <cell r="R1448">
            <v>0</v>
          </cell>
          <cell r="S1448">
            <v>0</v>
          </cell>
          <cell r="T1448" t="str">
            <v>1</v>
          </cell>
        </row>
        <row r="1449">
          <cell r="R1449">
            <v>0</v>
          </cell>
          <cell r="S1449">
            <v>0</v>
          </cell>
          <cell r="T1449" t="str">
            <v>1</v>
          </cell>
        </row>
        <row r="1450">
          <cell r="R1450">
            <v>0</v>
          </cell>
          <cell r="S1450">
            <v>0</v>
          </cell>
          <cell r="T1450" t="str">
            <v>1</v>
          </cell>
        </row>
        <row r="1451">
          <cell r="R1451">
            <v>0</v>
          </cell>
          <cell r="S1451">
            <v>0</v>
          </cell>
          <cell r="T1451" t="str">
            <v>1</v>
          </cell>
        </row>
        <row r="1452">
          <cell r="R1452">
            <v>0</v>
          </cell>
          <cell r="S1452">
            <v>0</v>
          </cell>
          <cell r="T1452" t="str">
            <v>1</v>
          </cell>
        </row>
        <row r="1453">
          <cell r="R1453">
            <v>0</v>
          </cell>
          <cell r="S1453">
            <v>0</v>
          </cell>
          <cell r="T1453" t="str">
            <v>1</v>
          </cell>
        </row>
        <row r="1454">
          <cell r="R1454">
            <v>0</v>
          </cell>
          <cell r="S1454">
            <v>0</v>
          </cell>
          <cell r="T1454" t="str">
            <v>1</v>
          </cell>
        </row>
        <row r="1455">
          <cell r="R1455">
            <v>0</v>
          </cell>
          <cell r="S1455">
            <v>0</v>
          </cell>
          <cell r="T1455" t="str">
            <v>1</v>
          </cell>
        </row>
        <row r="1456">
          <cell r="R1456">
            <v>0</v>
          </cell>
          <cell r="S1456">
            <v>0</v>
          </cell>
          <cell r="T1456" t="str">
            <v>1</v>
          </cell>
        </row>
        <row r="1457">
          <cell r="R1457">
            <v>0</v>
          </cell>
          <cell r="S1457">
            <v>0</v>
          </cell>
          <cell r="T1457" t="str">
            <v>1</v>
          </cell>
        </row>
        <row r="1458">
          <cell r="R1458">
            <v>0</v>
          </cell>
          <cell r="S1458">
            <v>0</v>
          </cell>
          <cell r="T1458" t="str">
            <v>1</v>
          </cell>
        </row>
        <row r="1459">
          <cell r="R1459">
            <v>0</v>
          </cell>
          <cell r="S1459">
            <v>0</v>
          </cell>
          <cell r="T1459" t="str">
            <v>1</v>
          </cell>
        </row>
        <row r="1460">
          <cell r="R1460">
            <v>0</v>
          </cell>
          <cell r="S1460">
            <v>0</v>
          </cell>
          <cell r="T1460" t="str">
            <v>1</v>
          </cell>
        </row>
        <row r="1461">
          <cell r="R1461">
            <v>0</v>
          </cell>
          <cell r="S1461">
            <v>0</v>
          </cell>
          <cell r="T1461" t="str">
            <v>1</v>
          </cell>
        </row>
        <row r="1462">
          <cell r="R1462">
            <v>0</v>
          </cell>
          <cell r="S1462">
            <v>0</v>
          </cell>
          <cell r="T1462" t="str">
            <v>1</v>
          </cell>
        </row>
        <row r="1463">
          <cell r="R1463">
            <v>0</v>
          </cell>
          <cell r="S1463">
            <v>0</v>
          </cell>
          <cell r="T1463" t="str">
            <v>1</v>
          </cell>
        </row>
        <row r="1464">
          <cell r="R1464">
            <v>0</v>
          </cell>
          <cell r="S1464">
            <v>0</v>
          </cell>
          <cell r="T1464" t="str">
            <v>1</v>
          </cell>
        </row>
        <row r="1465">
          <cell r="R1465">
            <v>0</v>
          </cell>
          <cell r="S1465">
            <v>0</v>
          </cell>
          <cell r="T1465" t="str">
            <v>1</v>
          </cell>
        </row>
        <row r="1466">
          <cell r="R1466">
            <v>0</v>
          </cell>
          <cell r="S1466">
            <v>0</v>
          </cell>
          <cell r="T1466" t="str">
            <v>1</v>
          </cell>
        </row>
        <row r="1467">
          <cell r="R1467">
            <v>0</v>
          </cell>
          <cell r="S1467">
            <v>0</v>
          </cell>
          <cell r="T1467" t="str">
            <v>1</v>
          </cell>
        </row>
        <row r="1468">
          <cell r="R1468">
            <v>0</v>
          </cell>
          <cell r="S1468">
            <v>0</v>
          </cell>
          <cell r="T1468" t="str">
            <v>1</v>
          </cell>
        </row>
        <row r="1469">
          <cell r="R1469">
            <v>0</v>
          </cell>
          <cell r="S1469">
            <v>0</v>
          </cell>
          <cell r="T1469" t="str">
            <v>1</v>
          </cell>
        </row>
        <row r="1470">
          <cell r="R1470">
            <v>0</v>
          </cell>
          <cell r="S1470">
            <v>0</v>
          </cell>
          <cell r="T1470" t="str">
            <v>1</v>
          </cell>
        </row>
        <row r="1471">
          <cell r="R1471">
            <v>0</v>
          </cell>
          <cell r="S1471">
            <v>0</v>
          </cell>
          <cell r="T1471" t="str">
            <v>1</v>
          </cell>
        </row>
        <row r="1472">
          <cell r="R1472">
            <v>0</v>
          </cell>
          <cell r="S1472">
            <v>0</v>
          </cell>
          <cell r="T1472" t="str">
            <v>1</v>
          </cell>
        </row>
        <row r="1473">
          <cell r="R1473">
            <v>0</v>
          </cell>
          <cell r="S1473">
            <v>0</v>
          </cell>
          <cell r="T1473" t="str">
            <v>1</v>
          </cell>
        </row>
        <row r="1474">
          <cell r="R1474">
            <v>0</v>
          </cell>
          <cell r="S1474">
            <v>0</v>
          </cell>
          <cell r="T1474" t="str">
            <v>1</v>
          </cell>
        </row>
        <row r="1475">
          <cell r="R1475">
            <v>0</v>
          </cell>
          <cell r="S1475">
            <v>0</v>
          </cell>
          <cell r="T1475" t="str">
            <v>1</v>
          </cell>
        </row>
        <row r="1476">
          <cell r="R1476">
            <v>0</v>
          </cell>
          <cell r="S1476">
            <v>0</v>
          </cell>
          <cell r="T1476" t="str">
            <v>1</v>
          </cell>
        </row>
        <row r="1477">
          <cell r="R1477">
            <v>0</v>
          </cell>
          <cell r="S1477">
            <v>0</v>
          </cell>
          <cell r="T1477" t="str">
            <v>1</v>
          </cell>
        </row>
        <row r="1478">
          <cell r="R1478">
            <v>0</v>
          </cell>
          <cell r="S1478">
            <v>0</v>
          </cell>
          <cell r="T1478" t="str">
            <v>1</v>
          </cell>
        </row>
        <row r="1479">
          <cell r="R1479">
            <v>0</v>
          </cell>
          <cell r="S1479">
            <v>0</v>
          </cell>
          <cell r="T1479" t="str">
            <v>1</v>
          </cell>
        </row>
        <row r="1480">
          <cell r="R1480">
            <v>0</v>
          </cell>
          <cell r="S1480">
            <v>0</v>
          </cell>
          <cell r="T1480" t="str">
            <v>1</v>
          </cell>
        </row>
        <row r="1481">
          <cell r="R1481">
            <v>0</v>
          </cell>
          <cell r="S1481">
            <v>0</v>
          </cell>
          <cell r="T1481" t="str">
            <v>1</v>
          </cell>
        </row>
        <row r="1482">
          <cell r="R1482">
            <v>0</v>
          </cell>
          <cell r="S1482">
            <v>0</v>
          </cell>
          <cell r="T1482" t="str">
            <v>1</v>
          </cell>
        </row>
        <row r="1483">
          <cell r="R1483">
            <v>0</v>
          </cell>
          <cell r="S1483">
            <v>0</v>
          </cell>
          <cell r="T1483" t="str">
            <v>1</v>
          </cell>
        </row>
        <row r="1484">
          <cell r="R1484">
            <v>0</v>
          </cell>
          <cell r="S1484">
            <v>0</v>
          </cell>
          <cell r="T1484" t="str">
            <v>1</v>
          </cell>
        </row>
        <row r="1485">
          <cell r="R1485">
            <v>0</v>
          </cell>
          <cell r="S1485">
            <v>0</v>
          </cell>
          <cell r="T1485" t="str">
            <v>1</v>
          </cell>
        </row>
        <row r="1486">
          <cell r="R1486">
            <v>0</v>
          </cell>
          <cell r="S1486">
            <v>0</v>
          </cell>
          <cell r="T1486" t="str">
            <v>1</v>
          </cell>
        </row>
        <row r="1487">
          <cell r="R1487">
            <v>0</v>
          </cell>
          <cell r="S1487">
            <v>0</v>
          </cell>
          <cell r="T1487" t="str">
            <v>1</v>
          </cell>
        </row>
        <row r="1488">
          <cell r="R1488">
            <v>0</v>
          </cell>
          <cell r="S1488">
            <v>0</v>
          </cell>
          <cell r="T1488" t="str">
            <v>1</v>
          </cell>
        </row>
        <row r="1489">
          <cell r="R1489">
            <v>0</v>
          </cell>
          <cell r="S1489">
            <v>0</v>
          </cell>
          <cell r="T1489" t="str">
            <v>1</v>
          </cell>
        </row>
        <row r="1490">
          <cell r="R1490">
            <v>0</v>
          </cell>
          <cell r="S1490">
            <v>0</v>
          </cell>
          <cell r="T1490" t="str">
            <v>1</v>
          </cell>
        </row>
        <row r="1491">
          <cell r="R1491">
            <v>0</v>
          </cell>
          <cell r="S1491">
            <v>0</v>
          </cell>
          <cell r="T1491" t="str">
            <v>1</v>
          </cell>
        </row>
        <row r="1492">
          <cell r="R1492">
            <v>0</v>
          </cell>
          <cell r="S1492">
            <v>0</v>
          </cell>
          <cell r="T1492" t="str">
            <v>1</v>
          </cell>
        </row>
        <row r="1493">
          <cell r="R1493">
            <v>0</v>
          </cell>
          <cell r="S1493">
            <v>0</v>
          </cell>
          <cell r="T1493" t="str">
            <v>1</v>
          </cell>
        </row>
        <row r="1494">
          <cell r="R1494">
            <v>0</v>
          </cell>
          <cell r="S1494">
            <v>0</v>
          </cell>
          <cell r="T1494" t="str">
            <v>1</v>
          </cell>
        </row>
        <row r="1495">
          <cell r="R1495">
            <v>0</v>
          </cell>
          <cell r="S1495">
            <v>0</v>
          </cell>
          <cell r="T1495" t="str">
            <v>1</v>
          </cell>
        </row>
        <row r="1496">
          <cell r="R1496">
            <v>0</v>
          </cell>
          <cell r="S1496">
            <v>0</v>
          </cell>
          <cell r="T1496" t="str">
            <v>1</v>
          </cell>
        </row>
        <row r="1497">
          <cell r="R1497">
            <v>0</v>
          </cell>
          <cell r="S1497">
            <v>0</v>
          </cell>
          <cell r="T1497" t="str">
            <v>1</v>
          </cell>
        </row>
        <row r="1498">
          <cell r="R1498">
            <v>0</v>
          </cell>
          <cell r="S1498">
            <v>0</v>
          </cell>
          <cell r="T1498" t="str">
            <v>1</v>
          </cell>
        </row>
        <row r="1499">
          <cell r="R1499">
            <v>0</v>
          </cell>
          <cell r="S1499">
            <v>0</v>
          </cell>
          <cell r="T1499" t="str">
            <v>1</v>
          </cell>
        </row>
        <row r="1500">
          <cell r="R1500">
            <v>0</v>
          </cell>
          <cell r="S1500">
            <v>0</v>
          </cell>
          <cell r="T1500" t="str">
            <v>1</v>
          </cell>
        </row>
        <row r="1501">
          <cell r="R1501">
            <v>0</v>
          </cell>
          <cell r="S1501">
            <v>0</v>
          </cell>
          <cell r="T1501" t="str">
            <v>1</v>
          </cell>
        </row>
        <row r="1502">
          <cell r="R1502">
            <v>0</v>
          </cell>
          <cell r="S1502">
            <v>0</v>
          </cell>
          <cell r="T1502" t="str">
            <v>1</v>
          </cell>
        </row>
        <row r="1503">
          <cell r="R1503">
            <v>0</v>
          </cell>
          <cell r="S1503">
            <v>0</v>
          </cell>
          <cell r="T1503" t="str">
            <v>1</v>
          </cell>
        </row>
        <row r="1504">
          <cell r="R1504">
            <v>0</v>
          </cell>
          <cell r="S1504">
            <v>0</v>
          </cell>
          <cell r="T1504" t="str">
            <v>1</v>
          </cell>
        </row>
        <row r="1505">
          <cell r="R1505">
            <v>0</v>
          </cell>
          <cell r="S1505">
            <v>0</v>
          </cell>
          <cell r="T1505" t="str">
            <v>1</v>
          </cell>
        </row>
        <row r="1506">
          <cell r="R1506">
            <v>0</v>
          </cell>
          <cell r="S1506">
            <v>0</v>
          </cell>
          <cell r="T1506" t="str">
            <v>1</v>
          </cell>
        </row>
        <row r="1507">
          <cell r="R1507">
            <v>0</v>
          </cell>
          <cell r="S1507">
            <v>0</v>
          </cell>
          <cell r="T1507" t="str">
            <v>1</v>
          </cell>
        </row>
        <row r="1508">
          <cell r="R1508">
            <v>0</v>
          </cell>
          <cell r="S1508">
            <v>0</v>
          </cell>
          <cell r="T1508" t="str">
            <v>1</v>
          </cell>
        </row>
        <row r="1509">
          <cell r="R1509">
            <v>0</v>
          </cell>
          <cell r="S1509">
            <v>0</v>
          </cell>
          <cell r="T1509" t="str">
            <v>1</v>
          </cell>
        </row>
        <row r="1510">
          <cell r="R1510">
            <v>0</v>
          </cell>
          <cell r="S1510">
            <v>0</v>
          </cell>
          <cell r="T1510" t="str">
            <v>1</v>
          </cell>
        </row>
        <row r="1511">
          <cell r="R1511">
            <v>0</v>
          </cell>
          <cell r="S1511">
            <v>0</v>
          </cell>
          <cell r="T1511" t="str">
            <v>1</v>
          </cell>
        </row>
        <row r="1512">
          <cell r="R1512">
            <v>0</v>
          </cell>
          <cell r="S1512">
            <v>0</v>
          </cell>
          <cell r="T1512" t="str">
            <v>1</v>
          </cell>
        </row>
        <row r="1513">
          <cell r="R1513">
            <v>0</v>
          </cell>
          <cell r="S1513">
            <v>0</v>
          </cell>
          <cell r="T1513" t="str">
            <v>1</v>
          </cell>
        </row>
        <row r="1514">
          <cell r="R1514">
            <v>0</v>
          </cell>
          <cell r="S1514">
            <v>0</v>
          </cell>
          <cell r="T1514" t="str">
            <v>1</v>
          </cell>
        </row>
        <row r="1515">
          <cell r="R1515">
            <v>0</v>
          </cell>
          <cell r="S1515">
            <v>0</v>
          </cell>
          <cell r="T1515" t="str">
            <v>1</v>
          </cell>
        </row>
        <row r="1516">
          <cell r="R1516">
            <v>0</v>
          </cell>
          <cell r="S1516">
            <v>0</v>
          </cell>
          <cell r="T1516" t="str">
            <v>1</v>
          </cell>
        </row>
        <row r="1517">
          <cell r="R1517">
            <v>0</v>
          </cell>
          <cell r="S1517">
            <v>0</v>
          </cell>
          <cell r="T1517" t="str">
            <v>1</v>
          </cell>
        </row>
        <row r="1518">
          <cell r="R1518">
            <v>0</v>
          </cell>
          <cell r="S1518">
            <v>0</v>
          </cell>
          <cell r="T1518" t="str">
            <v>1</v>
          </cell>
        </row>
        <row r="1519">
          <cell r="R1519">
            <v>0</v>
          </cell>
          <cell r="S1519">
            <v>0</v>
          </cell>
          <cell r="T1519" t="str">
            <v>1</v>
          </cell>
        </row>
        <row r="1520">
          <cell r="R1520">
            <v>0</v>
          </cell>
          <cell r="S1520">
            <v>0</v>
          </cell>
          <cell r="T1520" t="str">
            <v>1</v>
          </cell>
        </row>
        <row r="1521">
          <cell r="R1521">
            <v>0</v>
          </cell>
          <cell r="S1521">
            <v>0</v>
          </cell>
          <cell r="T1521" t="str">
            <v>1</v>
          </cell>
        </row>
        <row r="1522">
          <cell r="R1522">
            <v>0</v>
          </cell>
          <cell r="S1522">
            <v>0</v>
          </cell>
          <cell r="T1522" t="str">
            <v>1</v>
          </cell>
        </row>
        <row r="1523">
          <cell r="R1523">
            <v>0</v>
          </cell>
          <cell r="S1523">
            <v>0</v>
          </cell>
          <cell r="T1523" t="str">
            <v>1</v>
          </cell>
        </row>
        <row r="1524">
          <cell r="R1524">
            <v>0</v>
          </cell>
          <cell r="S1524">
            <v>0</v>
          </cell>
          <cell r="T1524" t="str">
            <v>1</v>
          </cell>
        </row>
        <row r="1525">
          <cell r="R1525">
            <v>0</v>
          </cell>
          <cell r="S1525">
            <v>0</v>
          </cell>
          <cell r="T1525" t="str">
            <v>1</v>
          </cell>
        </row>
        <row r="1526">
          <cell r="R1526">
            <v>0</v>
          </cell>
          <cell r="S1526">
            <v>0</v>
          </cell>
          <cell r="T1526" t="str">
            <v>1</v>
          </cell>
        </row>
        <row r="1527">
          <cell r="R1527">
            <v>0</v>
          </cell>
          <cell r="S1527">
            <v>0</v>
          </cell>
          <cell r="T1527" t="str">
            <v>1</v>
          </cell>
        </row>
        <row r="1528">
          <cell r="R1528">
            <v>0</v>
          </cell>
          <cell r="S1528">
            <v>0</v>
          </cell>
          <cell r="T1528" t="str">
            <v>1</v>
          </cell>
        </row>
        <row r="1529">
          <cell r="R1529">
            <v>0</v>
          </cell>
          <cell r="S1529">
            <v>0</v>
          </cell>
          <cell r="T1529" t="str">
            <v>1</v>
          </cell>
        </row>
        <row r="1530">
          <cell r="R1530">
            <v>0</v>
          </cell>
          <cell r="S1530">
            <v>0</v>
          </cell>
          <cell r="T1530" t="str">
            <v>1</v>
          </cell>
        </row>
        <row r="1531">
          <cell r="R1531">
            <v>0</v>
          </cell>
          <cell r="S1531">
            <v>0</v>
          </cell>
          <cell r="T1531" t="str">
            <v>1</v>
          </cell>
        </row>
        <row r="1532">
          <cell r="R1532">
            <v>0</v>
          </cell>
          <cell r="S1532">
            <v>0</v>
          </cell>
          <cell r="T1532" t="str">
            <v>1</v>
          </cell>
        </row>
        <row r="1533">
          <cell r="R1533">
            <v>0</v>
          </cell>
          <cell r="S1533">
            <v>0</v>
          </cell>
          <cell r="T1533" t="str">
            <v>1</v>
          </cell>
        </row>
        <row r="1534">
          <cell r="R1534">
            <v>0</v>
          </cell>
          <cell r="S1534">
            <v>0</v>
          </cell>
          <cell r="T1534" t="str">
            <v>1</v>
          </cell>
        </row>
        <row r="1535">
          <cell r="R1535">
            <v>0</v>
          </cell>
          <cell r="S1535">
            <v>0</v>
          </cell>
          <cell r="T1535" t="str">
            <v>1</v>
          </cell>
        </row>
        <row r="1536">
          <cell r="R1536">
            <v>0</v>
          </cell>
          <cell r="S1536">
            <v>0</v>
          </cell>
          <cell r="T1536" t="str">
            <v>1</v>
          </cell>
        </row>
        <row r="1537">
          <cell r="R1537">
            <v>0</v>
          </cell>
          <cell r="S1537">
            <v>0</v>
          </cell>
          <cell r="T1537" t="str">
            <v>1</v>
          </cell>
        </row>
        <row r="1538">
          <cell r="R1538">
            <v>0</v>
          </cell>
          <cell r="S1538">
            <v>0</v>
          </cell>
          <cell r="T1538" t="str">
            <v>1</v>
          </cell>
        </row>
        <row r="1539">
          <cell r="R1539">
            <v>0</v>
          </cell>
          <cell r="S1539">
            <v>0</v>
          </cell>
          <cell r="T1539" t="str">
            <v>1</v>
          </cell>
        </row>
        <row r="1540">
          <cell r="R1540">
            <v>0</v>
          </cell>
          <cell r="S1540">
            <v>0</v>
          </cell>
          <cell r="T1540" t="str">
            <v>1</v>
          </cell>
        </row>
        <row r="1541">
          <cell r="R1541">
            <v>0</v>
          </cell>
          <cell r="S1541">
            <v>0</v>
          </cell>
          <cell r="T1541" t="str">
            <v>1</v>
          </cell>
        </row>
        <row r="1542">
          <cell r="R1542">
            <v>0</v>
          </cell>
          <cell r="S1542">
            <v>0</v>
          </cell>
          <cell r="T1542" t="str">
            <v>1</v>
          </cell>
        </row>
        <row r="1543">
          <cell r="R1543">
            <v>0</v>
          </cell>
          <cell r="S1543">
            <v>0</v>
          </cell>
          <cell r="T1543" t="str">
            <v>1</v>
          </cell>
        </row>
        <row r="1544">
          <cell r="R1544">
            <v>0</v>
          </cell>
          <cell r="S1544">
            <v>0</v>
          </cell>
          <cell r="T1544" t="str">
            <v>1</v>
          </cell>
        </row>
        <row r="1545">
          <cell r="R1545">
            <v>0</v>
          </cell>
          <cell r="S1545">
            <v>0</v>
          </cell>
          <cell r="T1545" t="str">
            <v>1</v>
          </cell>
        </row>
        <row r="1546">
          <cell r="R1546">
            <v>0</v>
          </cell>
          <cell r="S1546">
            <v>0</v>
          </cell>
          <cell r="T1546" t="str">
            <v>1</v>
          </cell>
        </row>
        <row r="1547">
          <cell r="R1547">
            <v>0</v>
          </cell>
          <cell r="S1547">
            <v>0</v>
          </cell>
          <cell r="T1547" t="str">
            <v>1</v>
          </cell>
        </row>
        <row r="1548">
          <cell r="R1548">
            <v>0</v>
          </cell>
          <cell r="S1548">
            <v>0</v>
          </cell>
          <cell r="T1548" t="str">
            <v>1</v>
          </cell>
        </row>
        <row r="1549">
          <cell r="R1549">
            <v>0</v>
          </cell>
          <cell r="S1549">
            <v>0</v>
          </cell>
          <cell r="T1549" t="str">
            <v>1</v>
          </cell>
        </row>
        <row r="1550">
          <cell r="R1550">
            <v>0</v>
          </cell>
          <cell r="S1550">
            <v>0</v>
          </cell>
          <cell r="T1550" t="str">
            <v>1</v>
          </cell>
        </row>
        <row r="1551">
          <cell r="R1551">
            <v>0</v>
          </cell>
          <cell r="S1551">
            <v>0</v>
          </cell>
          <cell r="T1551" t="str">
            <v>1</v>
          </cell>
        </row>
        <row r="1552">
          <cell r="R1552">
            <v>0</v>
          </cell>
          <cell r="S1552">
            <v>0</v>
          </cell>
          <cell r="T1552" t="str">
            <v>1</v>
          </cell>
        </row>
        <row r="1553">
          <cell r="R1553">
            <v>0</v>
          </cell>
          <cell r="S1553">
            <v>0</v>
          </cell>
          <cell r="T1553" t="str">
            <v>1</v>
          </cell>
        </row>
        <row r="1554">
          <cell r="R1554">
            <v>0</v>
          </cell>
          <cell r="S1554">
            <v>0</v>
          </cell>
          <cell r="T1554" t="str">
            <v>1</v>
          </cell>
        </row>
        <row r="1555">
          <cell r="R1555">
            <v>0</v>
          </cell>
          <cell r="S1555">
            <v>0</v>
          </cell>
          <cell r="T1555" t="str">
            <v>1</v>
          </cell>
        </row>
        <row r="1556">
          <cell r="R1556">
            <v>0</v>
          </cell>
          <cell r="S1556">
            <v>0</v>
          </cell>
          <cell r="T1556" t="str">
            <v>1</v>
          </cell>
        </row>
        <row r="1557">
          <cell r="R1557">
            <v>0</v>
          </cell>
          <cell r="S1557">
            <v>0</v>
          </cell>
          <cell r="T1557" t="str">
            <v>1</v>
          </cell>
        </row>
        <row r="1558">
          <cell r="R1558">
            <v>0</v>
          </cell>
          <cell r="S1558">
            <v>0</v>
          </cell>
          <cell r="T1558" t="str">
            <v>1</v>
          </cell>
        </row>
        <row r="1559">
          <cell r="R1559">
            <v>0</v>
          </cell>
          <cell r="S1559">
            <v>0</v>
          </cell>
          <cell r="T1559" t="str">
            <v>1</v>
          </cell>
        </row>
        <row r="1560">
          <cell r="R1560">
            <v>0</v>
          </cell>
          <cell r="S1560">
            <v>0</v>
          </cell>
          <cell r="T1560" t="str">
            <v>1</v>
          </cell>
        </row>
        <row r="1561">
          <cell r="R1561">
            <v>0</v>
          </cell>
          <cell r="S1561">
            <v>0</v>
          </cell>
          <cell r="T1561" t="str">
            <v>1</v>
          </cell>
        </row>
        <row r="1562">
          <cell r="R1562">
            <v>0</v>
          </cell>
          <cell r="S1562">
            <v>0</v>
          </cell>
          <cell r="T1562" t="str">
            <v>1</v>
          </cell>
        </row>
        <row r="1563">
          <cell r="R1563">
            <v>0</v>
          </cell>
          <cell r="S1563">
            <v>0</v>
          </cell>
          <cell r="T1563" t="str">
            <v>1</v>
          </cell>
        </row>
        <row r="1564">
          <cell r="R1564">
            <v>0</v>
          </cell>
          <cell r="S1564">
            <v>0</v>
          </cell>
          <cell r="T1564" t="str">
            <v>1</v>
          </cell>
        </row>
        <row r="1565">
          <cell r="R1565">
            <v>0</v>
          </cell>
          <cell r="S1565">
            <v>0</v>
          </cell>
          <cell r="T1565" t="str">
            <v>1</v>
          </cell>
        </row>
        <row r="1566">
          <cell r="R1566">
            <v>0</v>
          </cell>
          <cell r="S1566">
            <v>0</v>
          </cell>
          <cell r="T1566" t="str">
            <v>1</v>
          </cell>
        </row>
        <row r="1567">
          <cell r="R1567">
            <v>0</v>
          </cell>
          <cell r="S1567">
            <v>0</v>
          </cell>
          <cell r="T1567" t="str">
            <v>1</v>
          </cell>
        </row>
        <row r="1568">
          <cell r="R1568">
            <v>0</v>
          </cell>
          <cell r="S1568">
            <v>0</v>
          </cell>
          <cell r="T1568" t="str">
            <v>1</v>
          </cell>
        </row>
        <row r="1569">
          <cell r="R1569">
            <v>0</v>
          </cell>
          <cell r="S1569">
            <v>0</v>
          </cell>
          <cell r="T1569" t="str">
            <v>1</v>
          </cell>
        </row>
        <row r="1570">
          <cell r="R1570">
            <v>0</v>
          </cell>
          <cell r="S1570">
            <v>0</v>
          </cell>
          <cell r="T1570" t="str">
            <v>1</v>
          </cell>
        </row>
        <row r="1571">
          <cell r="R1571">
            <v>0</v>
          </cell>
          <cell r="S1571">
            <v>0</v>
          </cell>
          <cell r="T1571" t="str">
            <v>1</v>
          </cell>
        </row>
        <row r="1572">
          <cell r="R1572">
            <v>0</v>
          </cell>
          <cell r="S1572">
            <v>0</v>
          </cell>
          <cell r="T1572" t="str">
            <v>1</v>
          </cell>
        </row>
        <row r="1573">
          <cell r="R1573">
            <v>0</v>
          </cell>
          <cell r="S1573">
            <v>0</v>
          </cell>
          <cell r="T1573" t="str">
            <v>1</v>
          </cell>
        </row>
        <row r="1574">
          <cell r="R1574">
            <v>0</v>
          </cell>
          <cell r="S1574">
            <v>0</v>
          </cell>
          <cell r="T1574" t="str">
            <v>1</v>
          </cell>
        </row>
        <row r="1575">
          <cell r="R1575">
            <v>0</v>
          </cell>
          <cell r="S1575">
            <v>0</v>
          </cell>
          <cell r="T1575" t="str">
            <v>1</v>
          </cell>
        </row>
        <row r="1576">
          <cell r="R1576">
            <v>0</v>
          </cell>
          <cell r="S1576">
            <v>0</v>
          </cell>
          <cell r="T1576" t="str">
            <v>1</v>
          </cell>
        </row>
        <row r="1577">
          <cell r="R1577">
            <v>0</v>
          </cell>
          <cell r="S1577">
            <v>0</v>
          </cell>
          <cell r="T1577" t="str">
            <v>1</v>
          </cell>
        </row>
        <row r="1578">
          <cell r="R1578">
            <v>0</v>
          </cell>
          <cell r="S1578">
            <v>0</v>
          </cell>
          <cell r="T1578" t="str">
            <v>1</v>
          </cell>
        </row>
        <row r="1579">
          <cell r="R1579">
            <v>0</v>
          </cell>
          <cell r="S1579">
            <v>0</v>
          </cell>
          <cell r="T1579" t="str">
            <v>1</v>
          </cell>
        </row>
        <row r="1580">
          <cell r="R1580">
            <v>0</v>
          </cell>
          <cell r="S1580">
            <v>0</v>
          </cell>
          <cell r="T1580" t="str">
            <v>1</v>
          </cell>
        </row>
        <row r="1581">
          <cell r="R1581">
            <v>0</v>
          </cell>
          <cell r="S1581">
            <v>0</v>
          </cell>
          <cell r="T1581" t="str">
            <v>1</v>
          </cell>
        </row>
        <row r="1582">
          <cell r="R1582">
            <v>0</v>
          </cell>
          <cell r="S1582">
            <v>0</v>
          </cell>
          <cell r="T1582" t="str">
            <v>1</v>
          </cell>
        </row>
        <row r="1583">
          <cell r="R1583">
            <v>0</v>
          </cell>
          <cell r="S1583">
            <v>0</v>
          </cell>
          <cell r="T1583" t="str">
            <v>1</v>
          </cell>
        </row>
        <row r="1584">
          <cell r="R1584">
            <v>0</v>
          </cell>
          <cell r="S1584">
            <v>0</v>
          </cell>
          <cell r="T1584" t="str">
            <v>1</v>
          </cell>
        </row>
        <row r="1585">
          <cell r="R1585">
            <v>0</v>
          </cell>
          <cell r="S1585">
            <v>0</v>
          </cell>
          <cell r="T1585" t="str">
            <v>1</v>
          </cell>
        </row>
        <row r="1586">
          <cell r="R1586">
            <v>0</v>
          </cell>
          <cell r="S1586">
            <v>0</v>
          </cell>
          <cell r="T1586" t="str">
            <v>1</v>
          </cell>
        </row>
        <row r="1587">
          <cell r="R1587">
            <v>0</v>
          </cell>
          <cell r="S1587">
            <v>0</v>
          </cell>
          <cell r="T1587" t="str">
            <v>1</v>
          </cell>
        </row>
        <row r="1588">
          <cell r="R1588">
            <v>0</v>
          </cell>
          <cell r="S1588">
            <v>0</v>
          </cell>
          <cell r="T1588" t="str">
            <v>1</v>
          </cell>
        </row>
        <row r="1589">
          <cell r="R1589">
            <v>0</v>
          </cell>
          <cell r="S1589">
            <v>0</v>
          </cell>
          <cell r="T1589" t="str">
            <v>1</v>
          </cell>
        </row>
        <row r="1590">
          <cell r="R1590">
            <v>0</v>
          </cell>
          <cell r="S1590">
            <v>0</v>
          </cell>
          <cell r="T1590" t="str">
            <v>1</v>
          </cell>
        </row>
        <row r="1591">
          <cell r="R1591">
            <v>0</v>
          </cell>
          <cell r="S1591">
            <v>0</v>
          </cell>
          <cell r="T1591" t="str">
            <v>1</v>
          </cell>
        </row>
        <row r="1592">
          <cell r="R1592">
            <v>0</v>
          </cell>
          <cell r="S1592">
            <v>0</v>
          </cell>
          <cell r="T1592" t="str">
            <v>1</v>
          </cell>
        </row>
        <row r="1593">
          <cell r="R1593">
            <v>0</v>
          </cell>
          <cell r="S1593">
            <v>0</v>
          </cell>
          <cell r="T1593" t="str">
            <v>1</v>
          </cell>
        </row>
        <row r="1594">
          <cell r="R1594">
            <v>0</v>
          </cell>
          <cell r="S1594">
            <v>0</v>
          </cell>
          <cell r="T1594" t="str">
            <v>1</v>
          </cell>
        </row>
        <row r="1595">
          <cell r="R1595">
            <v>0</v>
          </cell>
          <cell r="S1595">
            <v>0</v>
          </cell>
          <cell r="T1595" t="str">
            <v>1</v>
          </cell>
        </row>
        <row r="1596">
          <cell r="R1596">
            <v>0</v>
          </cell>
          <cell r="S1596">
            <v>0</v>
          </cell>
          <cell r="T1596" t="str">
            <v>1</v>
          </cell>
        </row>
        <row r="1597">
          <cell r="R1597">
            <v>0</v>
          </cell>
          <cell r="S1597">
            <v>0</v>
          </cell>
          <cell r="T1597" t="str">
            <v>1</v>
          </cell>
        </row>
        <row r="1598">
          <cell r="R1598">
            <v>0</v>
          </cell>
          <cell r="S1598">
            <v>0</v>
          </cell>
          <cell r="T1598" t="str">
            <v>1</v>
          </cell>
        </row>
        <row r="1599">
          <cell r="R1599">
            <v>0</v>
          </cell>
          <cell r="S1599">
            <v>0</v>
          </cell>
          <cell r="T1599" t="str">
            <v>1</v>
          </cell>
        </row>
        <row r="1600">
          <cell r="R1600">
            <v>0</v>
          </cell>
          <cell r="S1600">
            <v>0</v>
          </cell>
          <cell r="T1600" t="str">
            <v>1</v>
          </cell>
        </row>
        <row r="1601">
          <cell r="R1601">
            <v>0</v>
          </cell>
          <cell r="S1601">
            <v>0</v>
          </cell>
          <cell r="T1601" t="str">
            <v>1</v>
          </cell>
        </row>
        <row r="1602">
          <cell r="R1602">
            <v>0</v>
          </cell>
          <cell r="S1602">
            <v>0</v>
          </cell>
          <cell r="T1602" t="str">
            <v>1</v>
          </cell>
        </row>
        <row r="1603">
          <cell r="R1603">
            <v>0</v>
          </cell>
          <cell r="S1603">
            <v>0</v>
          </cell>
          <cell r="T1603" t="str">
            <v>1</v>
          </cell>
        </row>
        <row r="1604">
          <cell r="R1604">
            <v>0</v>
          </cell>
          <cell r="S1604">
            <v>0</v>
          </cell>
          <cell r="T1604" t="str">
            <v>1</v>
          </cell>
        </row>
        <row r="1605">
          <cell r="R1605">
            <v>0</v>
          </cell>
          <cell r="S1605">
            <v>0</v>
          </cell>
          <cell r="T1605" t="str">
            <v>1</v>
          </cell>
        </row>
        <row r="1606">
          <cell r="R1606">
            <v>0</v>
          </cell>
          <cell r="S1606">
            <v>0</v>
          </cell>
          <cell r="T1606" t="str">
            <v>1</v>
          </cell>
        </row>
        <row r="1607">
          <cell r="R1607">
            <v>0</v>
          </cell>
          <cell r="S1607">
            <v>0</v>
          </cell>
          <cell r="T1607" t="str">
            <v>1</v>
          </cell>
        </row>
        <row r="1608">
          <cell r="R1608">
            <v>0</v>
          </cell>
          <cell r="S1608">
            <v>0</v>
          </cell>
          <cell r="T1608" t="str">
            <v>1</v>
          </cell>
        </row>
        <row r="1609">
          <cell r="R1609">
            <v>0</v>
          </cell>
          <cell r="S1609">
            <v>0</v>
          </cell>
          <cell r="T1609" t="str">
            <v>1</v>
          </cell>
        </row>
        <row r="1610">
          <cell r="R1610">
            <v>0</v>
          </cell>
          <cell r="S1610">
            <v>0</v>
          </cell>
          <cell r="T1610" t="str">
            <v>1</v>
          </cell>
        </row>
        <row r="1611">
          <cell r="R1611">
            <v>0</v>
          </cell>
          <cell r="S1611">
            <v>0</v>
          </cell>
          <cell r="T1611" t="str">
            <v>1</v>
          </cell>
        </row>
        <row r="1612">
          <cell r="R1612">
            <v>0</v>
          </cell>
          <cell r="S1612">
            <v>0</v>
          </cell>
          <cell r="T1612" t="str">
            <v>1</v>
          </cell>
        </row>
        <row r="1613">
          <cell r="R1613">
            <v>0</v>
          </cell>
          <cell r="S1613">
            <v>0</v>
          </cell>
          <cell r="T1613" t="str">
            <v>1</v>
          </cell>
        </row>
        <row r="1614">
          <cell r="R1614">
            <v>0</v>
          </cell>
          <cell r="S1614">
            <v>0</v>
          </cell>
          <cell r="T1614" t="str">
            <v>1</v>
          </cell>
        </row>
        <row r="1615">
          <cell r="R1615">
            <v>0</v>
          </cell>
          <cell r="S1615">
            <v>0</v>
          </cell>
          <cell r="T1615" t="str">
            <v>1</v>
          </cell>
        </row>
        <row r="1616">
          <cell r="R1616">
            <v>0</v>
          </cell>
          <cell r="S1616">
            <v>0</v>
          </cell>
          <cell r="T1616" t="str">
            <v>1</v>
          </cell>
        </row>
        <row r="1617">
          <cell r="R1617">
            <v>0</v>
          </cell>
          <cell r="S1617">
            <v>0</v>
          </cell>
          <cell r="T1617" t="str">
            <v>1</v>
          </cell>
        </row>
        <row r="1618">
          <cell r="R1618">
            <v>0</v>
          </cell>
          <cell r="S1618">
            <v>0</v>
          </cell>
          <cell r="T1618" t="str">
            <v>1</v>
          </cell>
        </row>
        <row r="1619">
          <cell r="R1619">
            <v>0</v>
          </cell>
          <cell r="S1619">
            <v>0</v>
          </cell>
          <cell r="T1619" t="str">
            <v>1</v>
          </cell>
        </row>
        <row r="1620">
          <cell r="R1620">
            <v>0</v>
          </cell>
          <cell r="S1620">
            <v>0</v>
          </cell>
          <cell r="T1620" t="str">
            <v>1</v>
          </cell>
        </row>
        <row r="1621">
          <cell r="R1621">
            <v>0</v>
          </cell>
          <cell r="S1621">
            <v>0</v>
          </cell>
          <cell r="T1621" t="str">
            <v>1</v>
          </cell>
        </row>
        <row r="1622">
          <cell r="R1622">
            <v>0</v>
          </cell>
          <cell r="S1622">
            <v>0</v>
          </cell>
          <cell r="T1622" t="str">
            <v>1</v>
          </cell>
        </row>
        <row r="1623">
          <cell r="R1623">
            <v>0</v>
          </cell>
          <cell r="S1623">
            <v>0</v>
          </cell>
          <cell r="T1623" t="str">
            <v>1</v>
          </cell>
        </row>
        <row r="1624">
          <cell r="R1624">
            <v>0</v>
          </cell>
          <cell r="S1624">
            <v>0</v>
          </cell>
          <cell r="T1624" t="str">
            <v>1</v>
          </cell>
        </row>
        <row r="1625">
          <cell r="R1625">
            <v>0</v>
          </cell>
          <cell r="S1625">
            <v>0</v>
          </cell>
          <cell r="T1625" t="str">
            <v>1</v>
          </cell>
        </row>
        <row r="1626">
          <cell r="R1626">
            <v>0</v>
          </cell>
          <cell r="S1626">
            <v>0</v>
          </cell>
          <cell r="T1626" t="str">
            <v>1</v>
          </cell>
        </row>
        <row r="1627">
          <cell r="R1627">
            <v>0</v>
          </cell>
          <cell r="S1627">
            <v>0</v>
          </cell>
          <cell r="T1627" t="str">
            <v>1</v>
          </cell>
        </row>
        <row r="1628">
          <cell r="R1628">
            <v>0</v>
          </cell>
          <cell r="S1628">
            <v>0</v>
          </cell>
          <cell r="T1628" t="str">
            <v>1</v>
          </cell>
        </row>
        <row r="1629">
          <cell r="R1629">
            <v>0</v>
          </cell>
          <cell r="S1629">
            <v>0</v>
          </cell>
          <cell r="T1629" t="str">
            <v>1</v>
          </cell>
        </row>
        <row r="1630">
          <cell r="R1630">
            <v>0</v>
          </cell>
          <cell r="S1630">
            <v>0</v>
          </cell>
          <cell r="T1630" t="str">
            <v>1</v>
          </cell>
        </row>
        <row r="1631">
          <cell r="R1631">
            <v>0</v>
          </cell>
          <cell r="S1631">
            <v>0</v>
          </cell>
          <cell r="T1631" t="str">
            <v>1</v>
          </cell>
        </row>
        <row r="1632">
          <cell r="R1632">
            <v>0</v>
          </cell>
          <cell r="S1632">
            <v>0</v>
          </cell>
          <cell r="T1632" t="str">
            <v>1</v>
          </cell>
        </row>
        <row r="1633">
          <cell r="R1633">
            <v>0</v>
          </cell>
          <cell r="S1633">
            <v>0</v>
          </cell>
          <cell r="T1633" t="str">
            <v>1</v>
          </cell>
        </row>
        <row r="1634">
          <cell r="R1634">
            <v>0</v>
          </cell>
          <cell r="S1634">
            <v>0</v>
          </cell>
          <cell r="T1634" t="str">
            <v>1</v>
          </cell>
        </row>
        <row r="1635">
          <cell r="R1635">
            <v>0</v>
          </cell>
          <cell r="S1635">
            <v>0</v>
          </cell>
          <cell r="T1635" t="str">
            <v>1</v>
          </cell>
        </row>
        <row r="1636">
          <cell r="R1636">
            <v>0</v>
          </cell>
          <cell r="S1636">
            <v>0</v>
          </cell>
          <cell r="T1636" t="str">
            <v>1</v>
          </cell>
        </row>
        <row r="1637">
          <cell r="R1637">
            <v>0</v>
          </cell>
          <cell r="S1637">
            <v>0</v>
          </cell>
          <cell r="T1637" t="str">
            <v>1</v>
          </cell>
        </row>
        <row r="1638">
          <cell r="R1638">
            <v>0</v>
          </cell>
          <cell r="S1638">
            <v>0</v>
          </cell>
          <cell r="T1638" t="str">
            <v>1</v>
          </cell>
        </row>
        <row r="1639">
          <cell r="R1639">
            <v>0</v>
          </cell>
          <cell r="S1639">
            <v>0</v>
          </cell>
          <cell r="T1639" t="str">
            <v>1</v>
          </cell>
        </row>
        <row r="1640">
          <cell r="R1640">
            <v>0</v>
          </cell>
          <cell r="S1640">
            <v>0</v>
          </cell>
          <cell r="T1640" t="str">
            <v>1</v>
          </cell>
        </row>
        <row r="1641">
          <cell r="R1641">
            <v>0</v>
          </cell>
          <cell r="S1641">
            <v>0</v>
          </cell>
          <cell r="T1641" t="str">
            <v>1</v>
          </cell>
        </row>
        <row r="1642">
          <cell r="R1642">
            <v>0</v>
          </cell>
          <cell r="S1642">
            <v>0</v>
          </cell>
          <cell r="T1642" t="str">
            <v>1</v>
          </cell>
        </row>
        <row r="1643">
          <cell r="R1643">
            <v>0</v>
          </cell>
          <cell r="S1643">
            <v>0</v>
          </cell>
          <cell r="T1643" t="str">
            <v>1</v>
          </cell>
        </row>
        <row r="1644">
          <cell r="R1644">
            <v>0</v>
          </cell>
          <cell r="S1644">
            <v>0</v>
          </cell>
          <cell r="T1644" t="str">
            <v>1</v>
          </cell>
        </row>
        <row r="1645">
          <cell r="R1645">
            <v>0</v>
          </cell>
          <cell r="S1645">
            <v>0</v>
          </cell>
          <cell r="T1645" t="str">
            <v>1</v>
          </cell>
        </row>
        <row r="1646">
          <cell r="R1646">
            <v>0</v>
          </cell>
          <cell r="S1646">
            <v>0</v>
          </cell>
          <cell r="T1646" t="str">
            <v>1</v>
          </cell>
        </row>
        <row r="1647">
          <cell r="R1647">
            <v>0</v>
          </cell>
          <cell r="S1647">
            <v>0</v>
          </cell>
          <cell r="T1647" t="str">
            <v>1</v>
          </cell>
        </row>
        <row r="1648">
          <cell r="R1648">
            <v>0</v>
          </cell>
          <cell r="S1648">
            <v>0</v>
          </cell>
          <cell r="T1648" t="str">
            <v>1</v>
          </cell>
        </row>
        <row r="1649">
          <cell r="R1649">
            <v>0</v>
          </cell>
          <cell r="S1649">
            <v>0</v>
          </cell>
          <cell r="T1649" t="str">
            <v>1</v>
          </cell>
        </row>
        <row r="1650">
          <cell r="R1650">
            <v>0</v>
          </cell>
          <cell r="S1650">
            <v>0</v>
          </cell>
          <cell r="T1650" t="str">
            <v>1</v>
          </cell>
        </row>
        <row r="1651">
          <cell r="R1651">
            <v>0</v>
          </cell>
          <cell r="S1651">
            <v>0</v>
          </cell>
          <cell r="T1651" t="str">
            <v>1</v>
          </cell>
        </row>
        <row r="1652">
          <cell r="R1652">
            <v>0</v>
          </cell>
          <cell r="S1652">
            <v>0</v>
          </cell>
          <cell r="T1652" t="str">
            <v>1</v>
          </cell>
        </row>
        <row r="1653">
          <cell r="R1653">
            <v>0</v>
          </cell>
          <cell r="S1653">
            <v>0</v>
          </cell>
          <cell r="T1653" t="str">
            <v>1</v>
          </cell>
        </row>
        <row r="1654">
          <cell r="R1654">
            <v>0</v>
          </cell>
          <cell r="S1654">
            <v>0</v>
          </cell>
          <cell r="T1654" t="str">
            <v>1</v>
          </cell>
        </row>
        <row r="1655">
          <cell r="R1655">
            <v>0</v>
          </cell>
          <cell r="S1655">
            <v>0</v>
          </cell>
          <cell r="T1655" t="str">
            <v>1</v>
          </cell>
        </row>
        <row r="1656">
          <cell r="R1656">
            <v>0</v>
          </cell>
          <cell r="S1656">
            <v>0</v>
          </cell>
          <cell r="T1656" t="str">
            <v>1</v>
          </cell>
        </row>
        <row r="1657">
          <cell r="R1657">
            <v>0</v>
          </cell>
          <cell r="S1657">
            <v>0</v>
          </cell>
          <cell r="T1657" t="str">
            <v>1</v>
          </cell>
        </row>
        <row r="1658">
          <cell r="R1658">
            <v>0</v>
          </cell>
          <cell r="S1658">
            <v>0</v>
          </cell>
          <cell r="T1658" t="str">
            <v>1</v>
          </cell>
        </row>
        <row r="1659">
          <cell r="R1659">
            <v>0</v>
          </cell>
          <cell r="S1659">
            <v>0</v>
          </cell>
          <cell r="T1659" t="str">
            <v>1</v>
          </cell>
        </row>
        <row r="1660">
          <cell r="R1660">
            <v>0</v>
          </cell>
          <cell r="S1660">
            <v>0</v>
          </cell>
          <cell r="T1660" t="str">
            <v>1</v>
          </cell>
        </row>
        <row r="1661">
          <cell r="R1661">
            <v>0</v>
          </cell>
          <cell r="S1661">
            <v>0</v>
          </cell>
          <cell r="T1661" t="str">
            <v>1</v>
          </cell>
        </row>
        <row r="1662">
          <cell r="R1662">
            <v>0</v>
          </cell>
          <cell r="S1662">
            <v>0</v>
          </cell>
          <cell r="T1662" t="str">
            <v>1</v>
          </cell>
        </row>
        <row r="1663">
          <cell r="R1663">
            <v>0</v>
          </cell>
          <cell r="S1663">
            <v>0</v>
          </cell>
          <cell r="T1663" t="str">
            <v>1</v>
          </cell>
        </row>
        <row r="1664">
          <cell r="R1664">
            <v>0</v>
          </cell>
          <cell r="S1664">
            <v>0</v>
          </cell>
          <cell r="T1664" t="str">
            <v>1</v>
          </cell>
        </row>
        <row r="1665">
          <cell r="R1665">
            <v>0</v>
          </cell>
          <cell r="S1665">
            <v>0</v>
          </cell>
          <cell r="T1665" t="str">
            <v>1</v>
          </cell>
        </row>
        <row r="1666">
          <cell r="R1666">
            <v>0</v>
          </cell>
          <cell r="S1666">
            <v>0</v>
          </cell>
          <cell r="T1666" t="str">
            <v>1</v>
          </cell>
        </row>
        <row r="1667">
          <cell r="R1667">
            <v>0</v>
          </cell>
          <cell r="S1667">
            <v>0</v>
          </cell>
          <cell r="T1667" t="str">
            <v>1</v>
          </cell>
        </row>
        <row r="1668">
          <cell r="R1668">
            <v>0</v>
          </cell>
          <cell r="S1668">
            <v>0</v>
          </cell>
          <cell r="T1668" t="str">
            <v>1</v>
          </cell>
        </row>
        <row r="1669">
          <cell r="R1669">
            <v>0</v>
          </cell>
          <cell r="S1669">
            <v>0</v>
          </cell>
          <cell r="T1669" t="str">
            <v>1</v>
          </cell>
        </row>
        <row r="1670">
          <cell r="R1670">
            <v>0</v>
          </cell>
          <cell r="S1670">
            <v>0</v>
          </cell>
          <cell r="T1670" t="str">
            <v>1</v>
          </cell>
        </row>
        <row r="1671">
          <cell r="R1671">
            <v>0</v>
          </cell>
          <cell r="S1671">
            <v>0</v>
          </cell>
          <cell r="T1671" t="str">
            <v>1</v>
          </cell>
        </row>
        <row r="1672">
          <cell r="R1672">
            <v>0</v>
          </cell>
          <cell r="S1672">
            <v>0</v>
          </cell>
          <cell r="T1672" t="str">
            <v>1</v>
          </cell>
        </row>
        <row r="1673">
          <cell r="R1673">
            <v>0</v>
          </cell>
          <cell r="S1673">
            <v>0</v>
          </cell>
          <cell r="T1673" t="str">
            <v>1</v>
          </cell>
        </row>
        <row r="1674">
          <cell r="R1674">
            <v>0</v>
          </cell>
          <cell r="S1674">
            <v>0</v>
          </cell>
          <cell r="T1674" t="str">
            <v>1</v>
          </cell>
        </row>
        <row r="1675">
          <cell r="R1675">
            <v>0</v>
          </cell>
          <cell r="S1675">
            <v>0</v>
          </cell>
          <cell r="T1675" t="str">
            <v>1</v>
          </cell>
        </row>
        <row r="1676">
          <cell r="R1676">
            <v>0</v>
          </cell>
          <cell r="S1676">
            <v>0</v>
          </cell>
          <cell r="T1676" t="str">
            <v>1</v>
          </cell>
        </row>
        <row r="1677">
          <cell r="R1677">
            <v>0</v>
          </cell>
          <cell r="S1677">
            <v>0</v>
          </cell>
          <cell r="T1677" t="str">
            <v>1</v>
          </cell>
        </row>
        <row r="1678">
          <cell r="R1678">
            <v>0</v>
          </cell>
          <cell r="S1678">
            <v>0</v>
          </cell>
          <cell r="T1678" t="str">
            <v>1</v>
          </cell>
        </row>
        <row r="1679">
          <cell r="R1679">
            <v>0</v>
          </cell>
          <cell r="S1679">
            <v>0</v>
          </cell>
          <cell r="T1679" t="str">
            <v>1</v>
          </cell>
        </row>
        <row r="1680">
          <cell r="R1680">
            <v>0</v>
          </cell>
          <cell r="S1680">
            <v>0</v>
          </cell>
          <cell r="T1680" t="str">
            <v>1</v>
          </cell>
        </row>
        <row r="1681">
          <cell r="R1681">
            <v>0</v>
          </cell>
          <cell r="S1681">
            <v>0</v>
          </cell>
          <cell r="T1681" t="str">
            <v>1</v>
          </cell>
        </row>
        <row r="1682">
          <cell r="R1682">
            <v>0</v>
          </cell>
          <cell r="S1682">
            <v>0</v>
          </cell>
          <cell r="T1682" t="str">
            <v>1</v>
          </cell>
        </row>
        <row r="1683">
          <cell r="R1683">
            <v>0</v>
          </cell>
          <cell r="S1683">
            <v>0</v>
          </cell>
          <cell r="T1683" t="str">
            <v>1</v>
          </cell>
        </row>
        <row r="1684">
          <cell r="R1684">
            <v>0</v>
          </cell>
          <cell r="S1684">
            <v>0</v>
          </cell>
          <cell r="T1684" t="str">
            <v>1</v>
          </cell>
        </row>
        <row r="1685">
          <cell r="R1685">
            <v>0</v>
          </cell>
          <cell r="S1685">
            <v>0</v>
          </cell>
          <cell r="T1685" t="str">
            <v>1</v>
          </cell>
        </row>
        <row r="1686">
          <cell r="R1686">
            <v>0</v>
          </cell>
          <cell r="S1686">
            <v>0</v>
          </cell>
          <cell r="T1686" t="str">
            <v>1</v>
          </cell>
        </row>
        <row r="1687">
          <cell r="R1687">
            <v>0</v>
          </cell>
          <cell r="S1687">
            <v>0</v>
          </cell>
          <cell r="T1687" t="str">
            <v>1</v>
          </cell>
        </row>
        <row r="1688">
          <cell r="R1688">
            <v>0</v>
          </cell>
          <cell r="S1688">
            <v>0</v>
          </cell>
          <cell r="T1688" t="str">
            <v>1</v>
          </cell>
        </row>
        <row r="1689">
          <cell r="R1689">
            <v>0</v>
          </cell>
          <cell r="S1689">
            <v>0</v>
          </cell>
          <cell r="T1689" t="str">
            <v>1</v>
          </cell>
        </row>
        <row r="1690">
          <cell r="R1690">
            <v>0</v>
          </cell>
          <cell r="S1690">
            <v>0</v>
          </cell>
          <cell r="T1690" t="str">
            <v>1</v>
          </cell>
        </row>
        <row r="1691">
          <cell r="R1691">
            <v>0</v>
          </cell>
          <cell r="S1691">
            <v>0</v>
          </cell>
          <cell r="T1691" t="str">
            <v>1</v>
          </cell>
        </row>
        <row r="1692">
          <cell r="R1692">
            <v>0</v>
          </cell>
          <cell r="S1692">
            <v>0</v>
          </cell>
          <cell r="T1692" t="str">
            <v>1</v>
          </cell>
        </row>
        <row r="1693">
          <cell r="R1693">
            <v>0</v>
          </cell>
          <cell r="S1693">
            <v>0</v>
          </cell>
          <cell r="T1693" t="str">
            <v>1</v>
          </cell>
        </row>
        <row r="1694">
          <cell r="R1694">
            <v>0</v>
          </cell>
          <cell r="S1694">
            <v>0</v>
          </cell>
          <cell r="T1694" t="str">
            <v>1</v>
          </cell>
        </row>
        <row r="1695">
          <cell r="R1695">
            <v>0</v>
          </cell>
          <cell r="S1695">
            <v>0</v>
          </cell>
          <cell r="T1695" t="str">
            <v>1</v>
          </cell>
        </row>
        <row r="1696">
          <cell r="R1696">
            <v>0</v>
          </cell>
          <cell r="S1696">
            <v>0</v>
          </cell>
          <cell r="T1696" t="str">
            <v>1</v>
          </cell>
        </row>
        <row r="1697">
          <cell r="R1697">
            <v>0</v>
          </cell>
          <cell r="S1697">
            <v>0</v>
          </cell>
          <cell r="T1697" t="str">
            <v>1</v>
          </cell>
        </row>
        <row r="1698">
          <cell r="R1698">
            <v>0</v>
          </cell>
          <cell r="S1698">
            <v>0</v>
          </cell>
          <cell r="T1698" t="str">
            <v>1</v>
          </cell>
        </row>
        <row r="1699">
          <cell r="R1699">
            <v>0</v>
          </cell>
          <cell r="S1699">
            <v>0</v>
          </cell>
          <cell r="T1699" t="str">
            <v>1</v>
          </cell>
        </row>
        <row r="1700">
          <cell r="R1700">
            <v>0</v>
          </cell>
          <cell r="S1700">
            <v>0</v>
          </cell>
          <cell r="T1700" t="str">
            <v>1</v>
          </cell>
        </row>
        <row r="1701">
          <cell r="R1701">
            <v>0</v>
          </cell>
          <cell r="S1701">
            <v>0</v>
          </cell>
          <cell r="T1701" t="str">
            <v>1</v>
          </cell>
        </row>
        <row r="1702">
          <cell r="R1702">
            <v>0</v>
          </cell>
          <cell r="S1702">
            <v>0</v>
          </cell>
          <cell r="T1702" t="str">
            <v>1</v>
          </cell>
        </row>
        <row r="1703">
          <cell r="R1703">
            <v>0</v>
          </cell>
          <cell r="S1703">
            <v>0</v>
          </cell>
          <cell r="T1703" t="str">
            <v>1</v>
          </cell>
        </row>
        <row r="1704">
          <cell r="R1704">
            <v>0</v>
          </cell>
          <cell r="S1704">
            <v>0</v>
          </cell>
          <cell r="T1704" t="str">
            <v>1</v>
          </cell>
        </row>
        <row r="1705">
          <cell r="R1705">
            <v>0</v>
          </cell>
          <cell r="S1705">
            <v>0</v>
          </cell>
          <cell r="T1705" t="str">
            <v>1</v>
          </cell>
        </row>
        <row r="1706">
          <cell r="R1706">
            <v>0</v>
          </cell>
          <cell r="S1706">
            <v>0</v>
          </cell>
          <cell r="T1706" t="str">
            <v>1</v>
          </cell>
        </row>
        <row r="1707">
          <cell r="R1707">
            <v>0</v>
          </cell>
          <cell r="S1707">
            <v>0</v>
          </cell>
          <cell r="T1707" t="str">
            <v>1</v>
          </cell>
        </row>
        <row r="1708">
          <cell r="R1708">
            <v>0</v>
          </cell>
          <cell r="S1708">
            <v>0</v>
          </cell>
          <cell r="T1708" t="str">
            <v>1</v>
          </cell>
        </row>
        <row r="1709">
          <cell r="R1709">
            <v>0</v>
          </cell>
          <cell r="S1709">
            <v>0</v>
          </cell>
          <cell r="T1709" t="str">
            <v>1</v>
          </cell>
        </row>
        <row r="1710">
          <cell r="R1710">
            <v>0</v>
          </cell>
          <cell r="S1710">
            <v>0</v>
          </cell>
          <cell r="T1710" t="str">
            <v>1</v>
          </cell>
        </row>
        <row r="1711">
          <cell r="R1711">
            <v>0</v>
          </cell>
          <cell r="S1711">
            <v>0</v>
          </cell>
          <cell r="T1711" t="str">
            <v>1</v>
          </cell>
        </row>
        <row r="1712">
          <cell r="R1712">
            <v>0</v>
          </cell>
          <cell r="S1712">
            <v>0</v>
          </cell>
          <cell r="T1712" t="str">
            <v>1</v>
          </cell>
        </row>
        <row r="1713">
          <cell r="R1713">
            <v>0</v>
          </cell>
          <cell r="S1713">
            <v>0</v>
          </cell>
          <cell r="T1713" t="str">
            <v>1</v>
          </cell>
        </row>
        <row r="1714">
          <cell r="R1714">
            <v>0</v>
          </cell>
          <cell r="S1714">
            <v>0</v>
          </cell>
          <cell r="T1714" t="str">
            <v>1</v>
          </cell>
        </row>
        <row r="1715">
          <cell r="R1715">
            <v>0</v>
          </cell>
          <cell r="S1715">
            <v>0</v>
          </cell>
          <cell r="T1715" t="str">
            <v>1</v>
          </cell>
        </row>
        <row r="1716">
          <cell r="R1716">
            <v>0</v>
          </cell>
          <cell r="S1716">
            <v>0</v>
          </cell>
          <cell r="T1716" t="str">
            <v>1</v>
          </cell>
        </row>
        <row r="1717">
          <cell r="R1717">
            <v>0</v>
          </cell>
          <cell r="S1717">
            <v>0</v>
          </cell>
          <cell r="T1717" t="str">
            <v>1</v>
          </cell>
        </row>
        <row r="1718">
          <cell r="R1718">
            <v>0</v>
          </cell>
          <cell r="S1718">
            <v>0</v>
          </cell>
          <cell r="T1718" t="str">
            <v>1</v>
          </cell>
        </row>
        <row r="1719">
          <cell r="R1719">
            <v>0</v>
          </cell>
          <cell r="S1719">
            <v>0</v>
          </cell>
          <cell r="T1719" t="str">
            <v>1</v>
          </cell>
        </row>
        <row r="1720">
          <cell r="R1720">
            <v>0</v>
          </cell>
          <cell r="S1720">
            <v>0</v>
          </cell>
          <cell r="T1720" t="str">
            <v>1</v>
          </cell>
        </row>
        <row r="1721">
          <cell r="R1721">
            <v>0</v>
          </cell>
          <cell r="S1721">
            <v>0</v>
          </cell>
          <cell r="T1721" t="str">
            <v>1</v>
          </cell>
        </row>
        <row r="1722">
          <cell r="R1722">
            <v>0</v>
          </cell>
          <cell r="S1722">
            <v>0</v>
          </cell>
          <cell r="T1722" t="str">
            <v>1</v>
          </cell>
        </row>
        <row r="1723">
          <cell r="R1723">
            <v>0</v>
          </cell>
          <cell r="S1723">
            <v>0</v>
          </cell>
          <cell r="T1723" t="str">
            <v>1</v>
          </cell>
        </row>
        <row r="1724">
          <cell r="R1724">
            <v>0</v>
          </cell>
          <cell r="S1724">
            <v>0</v>
          </cell>
          <cell r="T1724" t="str">
            <v>1</v>
          </cell>
        </row>
        <row r="1725">
          <cell r="R1725">
            <v>0</v>
          </cell>
          <cell r="S1725">
            <v>0</v>
          </cell>
          <cell r="T1725" t="str">
            <v>1</v>
          </cell>
        </row>
        <row r="1726">
          <cell r="R1726">
            <v>0</v>
          </cell>
          <cell r="S1726">
            <v>0</v>
          </cell>
          <cell r="T1726" t="str">
            <v>1</v>
          </cell>
        </row>
        <row r="1727">
          <cell r="R1727">
            <v>0</v>
          </cell>
          <cell r="S1727">
            <v>0</v>
          </cell>
          <cell r="T1727" t="str">
            <v>1</v>
          </cell>
        </row>
        <row r="1728">
          <cell r="R1728">
            <v>0</v>
          </cell>
          <cell r="S1728">
            <v>0</v>
          </cell>
          <cell r="T1728" t="str">
            <v>1</v>
          </cell>
        </row>
        <row r="1729">
          <cell r="R1729">
            <v>0</v>
          </cell>
          <cell r="S1729">
            <v>0</v>
          </cell>
          <cell r="T1729" t="str">
            <v>1</v>
          </cell>
        </row>
        <row r="1730">
          <cell r="R1730">
            <v>0</v>
          </cell>
          <cell r="S1730">
            <v>0</v>
          </cell>
          <cell r="T1730" t="str">
            <v>1</v>
          </cell>
        </row>
        <row r="1731">
          <cell r="R1731">
            <v>0</v>
          </cell>
          <cell r="S1731">
            <v>0</v>
          </cell>
          <cell r="T1731" t="str">
            <v>1</v>
          </cell>
        </row>
        <row r="1732">
          <cell r="R1732">
            <v>0</v>
          </cell>
          <cell r="S1732">
            <v>0</v>
          </cell>
          <cell r="T1732" t="str">
            <v>1</v>
          </cell>
        </row>
        <row r="1733">
          <cell r="R1733">
            <v>0</v>
          </cell>
          <cell r="S1733">
            <v>0</v>
          </cell>
          <cell r="T1733" t="str">
            <v>1</v>
          </cell>
        </row>
        <row r="1734">
          <cell r="R1734">
            <v>0</v>
          </cell>
          <cell r="S1734">
            <v>0</v>
          </cell>
          <cell r="T1734" t="str">
            <v>1</v>
          </cell>
        </row>
        <row r="1735">
          <cell r="R1735">
            <v>0</v>
          </cell>
          <cell r="S1735">
            <v>0</v>
          </cell>
          <cell r="T1735" t="str">
            <v>1</v>
          </cell>
        </row>
        <row r="1736">
          <cell r="R1736">
            <v>0</v>
          </cell>
          <cell r="S1736">
            <v>0</v>
          </cell>
          <cell r="T1736" t="str">
            <v>1</v>
          </cell>
        </row>
        <row r="1737">
          <cell r="R1737">
            <v>0</v>
          </cell>
          <cell r="S1737">
            <v>0</v>
          </cell>
          <cell r="T1737" t="str">
            <v>1</v>
          </cell>
        </row>
        <row r="1738">
          <cell r="R1738">
            <v>0</v>
          </cell>
          <cell r="S1738">
            <v>0</v>
          </cell>
          <cell r="T1738" t="str">
            <v>1</v>
          </cell>
        </row>
        <row r="1739">
          <cell r="R1739">
            <v>0</v>
          </cell>
          <cell r="S1739">
            <v>0</v>
          </cell>
          <cell r="T1739" t="str">
            <v>1</v>
          </cell>
        </row>
        <row r="1740">
          <cell r="R1740">
            <v>0</v>
          </cell>
          <cell r="S1740">
            <v>0</v>
          </cell>
          <cell r="T1740" t="str">
            <v>1</v>
          </cell>
        </row>
        <row r="1741">
          <cell r="R1741">
            <v>0</v>
          </cell>
          <cell r="S1741">
            <v>0</v>
          </cell>
          <cell r="T1741" t="str">
            <v>1</v>
          </cell>
        </row>
        <row r="1742">
          <cell r="R1742">
            <v>0</v>
          </cell>
          <cell r="S1742">
            <v>0</v>
          </cell>
          <cell r="T1742" t="str">
            <v>1</v>
          </cell>
        </row>
        <row r="1743">
          <cell r="R1743">
            <v>0</v>
          </cell>
          <cell r="S1743">
            <v>0</v>
          </cell>
          <cell r="T1743" t="str">
            <v>1</v>
          </cell>
        </row>
        <row r="1744">
          <cell r="R1744">
            <v>0</v>
          </cell>
          <cell r="S1744">
            <v>0</v>
          </cell>
          <cell r="T1744" t="str">
            <v>1</v>
          </cell>
        </row>
        <row r="1745">
          <cell r="R1745">
            <v>0</v>
          </cell>
          <cell r="S1745">
            <v>0</v>
          </cell>
          <cell r="T1745" t="str">
            <v>1</v>
          </cell>
        </row>
        <row r="1746">
          <cell r="R1746">
            <v>0</v>
          </cell>
          <cell r="S1746">
            <v>0</v>
          </cell>
          <cell r="T1746" t="str">
            <v>1</v>
          </cell>
        </row>
        <row r="1747">
          <cell r="R1747">
            <v>0</v>
          </cell>
          <cell r="S1747">
            <v>0</v>
          </cell>
          <cell r="T1747" t="str">
            <v>1</v>
          </cell>
        </row>
        <row r="1748">
          <cell r="R1748">
            <v>0</v>
          </cell>
          <cell r="S1748">
            <v>0</v>
          </cell>
          <cell r="T1748" t="str">
            <v>1</v>
          </cell>
        </row>
        <row r="1749">
          <cell r="R1749">
            <v>0</v>
          </cell>
          <cell r="S1749">
            <v>0</v>
          </cell>
          <cell r="T1749" t="str">
            <v>1</v>
          </cell>
        </row>
        <row r="1750">
          <cell r="R1750">
            <v>0</v>
          </cell>
          <cell r="S1750">
            <v>0</v>
          </cell>
          <cell r="T1750" t="str">
            <v>1</v>
          </cell>
        </row>
        <row r="1751">
          <cell r="R1751">
            <v>0</v>
          </cell>
          <cell r="S1751">
            <v>0</v>
          </cell>
          <cell r="T1751" t="str">
            <v>1</v>
          </cell>
        </row>
        <row r="1752">
          <cell r="R1752">
            <v>0</v>
          </cell>
          <cell r="S1752">
            <v>0</v>
          </cell>
          <cell r="T1752" t="str">
            <v>1</v>
          </cell>
        </row>
        <row r="1753">
          <cell r="R1753">
            <v>0</v>
          </cell>
          <cell r="S1753">
            <v>0</v>
          </cell>
          <cell r="T1753" t="str">
            <v>1</v>
          </cell>
        </row>
        <row r="1754">
          <cell r="R1754">
            <v>0</v>
          </cell>
          <cell r="S1754">
            <v>0</v>
          </cell>
          <cell r="T1754" t="str">
            <v>1</v>
          </cell>
        </row>
        <row r="1755">
          <cell r="R1755">
            <v>0</v>
          </cell>
          <cell r="S1755">
            <v>0</v>
          </cell>
          <cell r="T1755" t="str">
            <v>1</v>
          </cell>
        </row>
        <row r="1756">
          <cell r="R1756">
            <v>0</v>
          </cell>
          <cell r="S1756">
            <v>0</v>
          </cell>
          <cell r="T1756" t="str">
            <v>1</v>
          </cell>
        </row>
        <row r="1757">
          <cell r="R1757">
            <v>0</v>
          </cell>
          <cell r="S1757">
            <v>0</v>
          </cell>
          <cell r="T1757" t="str">
            <v>1</v>
          </cell>
        </row>
        <row r="1758">
          <cell r="R1758">
            <v>0</v>
          </cell>
          <cell r="S1758">
            <v>0</v>
          </cell>
          <cell r="T1758" t="str">
            <v>1</v>
          </cell>
        </row>
        <row r="1759">
          <cell r="R1759">
            <v>0</v>
          </cell>
          <cell r="S1759">
            <v>0</v>
          </cell>
          <cell r="T1759" t="str">
            <v>1</v>
          </cell>
        </row>
        <row r="1760">
          <cell r="R1760">
            <v>0</v>
          </cell>
          <cell r="S1760">
            <v>0</v>
          </cell>
          <cell r="T1760" t="str">
            <v>1</v>
          </cell>
        </row>
        <row r="1761">
          <cell r="R1761">
            <v>0</v>
          </cell>
          <cell r="S1761">
            <v>0</v>
          </cell>
          <cell r="T1761" t="str">
            <v>1</v>
          </cell>
        </row>
        <row r="1762">
          <cell r="R1762">
            <v>0</v>
          </cell>
          <cell r="S1762">
            <v>0</v>
          </cell>
          <cell r="T1762" t="str">
            <v>1</v>
          </cell>
        </row>
        <row r="1763">
          <cell r="R1763">
            <v>0</v>
          </cell>
          <cell r="S1763">
            <v>0</v>
          </cell>
          <cell r="T1763" t="str">
            <v>1</v>
          </cell>
        </row>
        <row r="1764">
          <cell r="R1764">
            <v>0</v>
          </cell>
          <cell r="S1764">
            <v>0</v>
          </cell>
          <cell r="T1764" t="str">
            <v>1</v>
          </cell>
        </row>
        <row r="1765">
          <cell r="R1765">
            <v>0</v>
          </cell>
          <cell r="S1765">
            <v>0</v>
          </cell>
          <cell r="T1765" t="str">
            <v>1</v>
          </cell>
        </row>
        <row r="1766">
          <cell r="R1766">
            <v>0</v>
          </cell>
          <cell r="S1766">
            <v>0</v>
          </cell>
          <cell r="T1766" t="str">
            <v>1</v>
          </cell>
        </row>
        <row r="1767">
          <cell r="R1767">
            <v>0</v>
          </cell>
          <cell r="S1767">
            <v>0</v>
          </cell>
          <cell r="T1767" t="str">
            <v>1</v>
          </cell>
        </row>
        <row r="1768">
          <cell r="R1768">
            <v>0</v>
          </cell>
          <cell r="S1768">
            <v>0</v>
          </cell>
          <cell r="T1768" t="str">
            <v>1</v>
          </cell>
        </row>
        <row r="1769">
          <cell r="R1769">
            <v>0</v>
          </cell>
          <cell r="S1769">
            <v>0</v>
          </cell>
          <cell r="T1769" t="str">
            <v>1</v>
          </cell>
        </row>
        <row r="1770">
          <cell r="R1770">
            <v>0</v>
          </cell>
          <cell r="S1770">
            <v>0</v>
          </cell>
          <cell r="T1770" t="str">
            <v>1</v>
          </cell>
        </row>
        <row r="1771">
          <cell r="R1771">
            <v>0</v>
          </cell>
          <cell r="S1771">
            <v>0</v>
          </cell>
          <cell r="T1771" t="str">
            <v>1</v>
          </cell>
        </row>
        <row r="1772">
          <cell r="R1772">
            <v>0</v>
          </cell>
          <cell r="S1772">
            <v>0</v>
          </cell>
          <cell r="T1772" t="str">
            <v>1</v>
          </cell>
        </row>
        <row r="1773">
          <cell r="R1773">
            <v>0</v>
          </cell>
          <cell r="S1773">
            <v>0</v>
          </cell>
          <cell r="T1773" t="str">
            <v>1</v>
          </cell>
        </row>
        <row r="1774">
          <cell r="R1774">
            <v>0</v>
          </cell>
          <cell r="S1774">
            <v>0</v>
          </cell>
          <cell r="T1774" t="str">
            <v>1</v>
          </cell>
        </row>
        <row r="1775">
          <cell r="R1775">
            <v>0</v>
          </cell>
          <cell r="S1775">
            <v>0</v>
          </cell>
          <cell r="T1775" t="str">
            <v>1</v>
          </cell>
        </row>
        <row r="1776">
          <cell r="R1776">
            <v>0</v>
          </cell>
          <cell r="S1776">
            <v>0</v>
          </cell>
          <cell r="T1776" t="str">
            <v>1</v>
          </cell>
        </row>
        <row r="1777">
          <cell r="R1777">
            <v>0</v>
          </cell>
          <cell r="S1777">
            <v>0</v>
          </cell>
          <cell r="T1777" t="str">
            <v>1</v>
          </cell>
        </row>
        <row r="1778">
          <cell r="R1778">
            <v>0</v>
          </cell>
          <cell r="S1778">
            <v>0</v>
          </cell>
          <cell r="T1778" t="str">
            <v>1</v>
          </cell>
        </row>
        <row r="1779">
          <cell r="R1779">
            <v>0</v>
          </cell>
          <cell r="S1779">
            <v>0</v>
          </cell>
          <cell r="T1779" t="str">
            <v>1</v>
          </cell>
        </row>
        <row r="1780">
          <cell r="R1780">
            <v>0</v>
          </cell>
          <cell r="S1780">
            <v>0</v>
          </cell>
          <cell r="T1780" t="str">
            <v>1</v>
          </cell>
        </row>
        <row r="1781">
          <cell r="R1781">
            <v>0</v>
          </cell>
          <cell r="S1781">
            <v>0</v>
          </cell>
          <cell r="T1781" t="str">
            <v>1</v>
          </cell>
        </row>
        <row r="1782">
          <cell r="R1782">
            <v>0</v>
          </cell>
          <cell r="S1782">
            <v>0</v>
          </cell>
          <cell r="T1782" t="str">
            <v>1</v>
          </cell>
        </row>
        <row r="1783">
          <cell r="R1783">
            <v>0</v>
          </cell>
          <cell r="S1783">
            <v>0</v>
          </cell>
          <cell r="T1783" t="str">
            <v>1</v>
          </cell>
        </row>
        <row r="1784">
          <cell r="R1784">
            <v>0</v>
          </cell>
          <cell r="S1784">
            <v>0</v>
          </cell>
          <cell r="T1784" t="str">
            <v>1</v>
          </cell>
        </row>
        <row r="1785">
          <cell r="R1785">
            <v>0</v>
          </cell>
          <cell r="S1785">
            <v>0</v>
          </cell>
          <cell r="T1785" t="str">
            <v>1</v>
          </cell>
        </row>
        <row r="1786">
          <cell r="R1786">
            <v>0</v>
          </cell>
          <cell r="S1786">
            <v>0</v>
          </cell>
          <cell r="T1786" t="str">
            <v>1</v>
          </cell>
        </row>
        <row r="1787">
          <cell r="R1787">
            <v>0</v>
          </cell>
          <cell r="S1787">
            <v>0</v>
          </cell>
          <cell r="T1787" t="str">
            <v>1</v>
          </cell>
        </row>
        <row r="1788">
          <cell r="R1788">
            <v>0</v>
          </cell>
          <cell r="S1788">
            <v>0</v>
          </cell>
          <cell r="T1788" t="str">
            <v>1</v>
          </cell>
        </row>
        <row r="1789">
          <cell r="R1789">
            <v>0</v>
          </cell>
          <cell r="S1789">
            <v>0</v>
          </cell>
          <cell r="T1789" t="str">
            <v>1</v>
          </cell>
        </row>
        <row r="1790">
          <cell r="R1790">
            <v>0</v>
          </cell>
          <cell r="S1790">
            <v>0</v>
          </cell>
          <cell r="T1790" t="str">
            <v>1</v>
          </cell>
        </row>
        <row r="1791">
          <cell r="R1791">
            <v>0</v>
          </cell>
          <cell r="S1791">
            <v>0</v>
          </cell>
          <cell r="T1791" t="str">
            <v>1</v>
          </cell>
        </row>
        <row r="1792">
          <cell r="R1792">
            <v>0</v>
          </cell>
          <cell r="S1792">
            <v>0</v>
          </cell>
          <cell r="T1792" t="str">
            <v>1</v>
          </cell>
        </row>
        <row r="1793">
          <cell r="R1793">
            <v>0</v>
          </cell>
          <cell r="S1793">
            <v>0</v>
          </cell>
          <cell r="T1793" t="str">
            <v>1</v>
          </cell>
        </row>
        <row r="1794">
          <cell r="R1794">
            <v>0</v>
          </cell>
          <cell r="S1794">
            <v>0</v>
          </cell>
          <cell r="T1794" t="str">
            <v>1</v>
          </cell>
        </row>
        <row r="1795">
          <cell r="R1795">
            <v>0</v>
          </cell>
          <cell r="S1795">
            <v>0</v>
          </cell>
          <cell r="T1795" t="str">
            <v>1</v>
          </cell>
        </row>
        <row r="1796">
          <cell r="R1796">
            <v>0</v>
          </cell>
          <cell r="S1796">
            <v>0</v>
          </cell>
          <cell r="T1796" t="str">
            <v>1</v>
          </cell>
        </row>
        <row r="1797">
          <cell r="R1797">
            <v>0</v>
          </cell>
          <cell r="S1797">
            <v>0</v>
          </cell>
          <cell r="T1797" t="str">
            <v>1</v>
          </cell>
        </row>
        <row r="1798">
          <cell r="R1798">
            <v>0</v>
          </cell>
          <cell r="S1798">
            <v>0</v>
          </cell>
          <cell r="T1798" t="str">
            <v>1</v>
          </cell>
        </row>
        <row r="1799">
          <cell r="R1799">
            <v>0</v>
          </cell>
          <cell r="S1799">
            <v>0</v>
          </cell>
          <cell r="T1799" t="str">
            <v>1</v>
          </cell>
        </row>
        <row r="1800">
          <cell r="R1800">
            <v>0</v>
          </cell>
          <cell r="S1800">
            <v>0</v>
          </cell>
          <cell r="T1800" t="str">
            <v>1</v>
          </cell>
        </row>
        <row r="1801">
          <cell r="R1801">
            <v>0</v>
          </cell>
          <cell r="S1801">
            <v>0</v>
          </cell>
          <cell r="T1801" t="str">
            <v>1</v>
          </cell>
        </row>
        <row r="1802">
          <cell r="R1802">
            <v>0</v>
          </cell>
          <cell r="S1802">
            <v>0</v>
          </cell>
          <cell r="T1802" t="str">
            <v>1</v>
          </cell>
        </row>
        <row r="1803">
          <cell r="R1803">
            <v>0</v>
          </cell>
          <cell r="S1803">
            <v>0</v>
          </cell>
          <cell r="T1803" t="str">
            <v>1</v>
          </cell>
        </row>
        <row r="1804">
          <cell r="R1804">
            <v>0</v>
          </cell>
          <cell r="S1804">
            <v>0</v>
          </cell>
          <cell r="T1804" t="str">
            <v>1</v>
          </cell>
        </row>
        <row r="1805">
          <cell r="R1805">
            <v>0</v>
          </cell>
          <cell r="S1805">
            <v>0</v>
          </cell>
          <cell r="T1805" t="str">
            <v>1</v>
          </cell>
        </row>
        <row r="1806">
          <cell r="R1806">
            <v>0</v>
          </cell>
          <cell r="S1806">
            <v>0</v>
          </cell>
          <cell r="T1806" t="str">
            <v>1</v>
          </cell>
        </row>
        <row r="1807">
          <cell r="R1807">
            <v>0</v>
          </cell>
          <cell r="S1807">
            <v>0</v>
          </cell>
          <cell r="T1807" t="str">
            <v>1</v>
          </cell>
        </row>
        <row r="1808">
          <cell r="R1808">
            <v>0</v>
          </cell>
          <cell r="S1808">
            <v>0</v>
          </cell>
          <cell r="T1808" t="str">
            <v>1</v>
          </cell>
        </row>
        <row r="1809">
          <cell r="R1809">
            <v>0</v>
          </cell>
          <cell r="S1809">
            <v>0</v>
          </cell>
          <cell r="T1809" t="str">
            <v>1</v>
          </cell>
        </row>
        <row r="1810">
          <cell r="R1810">
            <v>0</v>
          </cell>
          <cell r="S1810">
            <v>0</v>
          </cell>
          <cell r="T1810" t="str">
            <v>1</v>
          </cell>
        </row>
        <row r="1811">
          <cell r="R1811">
            <v>0</v>
          </cell>
          <cell r="S1811">
            <v>0</v>
          </cell>
          <cell r="T1811" t="str">
            <v>1</v>
          </cell>
        </row>
        <row r="1812">
          <cell r="R1812">
            <v>0</v>
          </cell>
          <cell r="S1812">
            <v>0</v>
          </cell>
          <cell r="T1812" t="str">
            <v>1</v>
          </cell>
        </row>
        <row r="1813">
          <cell r="R1813">
            <v>0</v>
          </cell>
          <cell r="S1813">
            <v>0</v>
          </cell>
          <cell r="T1813" t="str">
            <v>1</v>
          </cell>
        </row>
        <row r="1814">
          <cell r="R1814">
            <v>0</v>
          </cell>
          <cell r="S1814">
            <v>0</v>
          </cell>
          <cell r="T1814" t="str">
            <v>1</v>
          </cell>
        </row>
        <row r="1815">
          <cell r="R1815">
            <v>0</v>
          </cell>
          <cell r="S1815">
            <v>0</v>
          </cell>
          <cell r="T1815" t="str">
            <v>1</v>
          </cell>
        </row>
        <row r="1816">
          <cell r="R1816">
            <v>0</v>
          </cell>
          <cell r="S1816">
            <v>0</v>
          </cell>
          <cell r="T1816" t="str">
            <v>1</v>
          </cell>
        </row>
        <row r="1817">
          <cell r="R1817">
            <v>0</v>
          </cell>
          <cell r="S1817">
            <v>0</v>
          </cell>
          <cell r="T1817" t="str">
            <v>1</v>
          </cell>
        </row>
        <row r="1818">
          <cell r="R1818">
            <v>0</v>
          </cell>
          <cell r="S1818">
            <v>0</v>
          </cell>
          <cell r="T1818" t="str">
            <v>1</v>
          </cell>
        </row>
        <row r="1819">
          <cell r="R1819">
            <v>0</v>
          </cell>
          <cell r="S1819">
            <v>0</v>
          </cell>
          <cell r="T1819" t="str">
            <v>1</v>
          </cell>
        </row>
        <row r="1820">
          <cell r="R1820">
            <v>0</v>
          </cell>
          <cell r="S1820">
            <v>0</v>
          </cell>
          <cell r="T1820" t="str">
            <v>1</v>
          </cell>
        </row>
        <row r="1821">
          <cell r="R1821">
            <v>0</v>
          </cell>
          <cell r="S1821">
            <v>0</v>
          </cell>
          <cell r="T1821" t="str">
            <v>1</v>
          </cell>
        </row>
        <row r="1822">
          <cell r="R1822">
            <v>0</v>
          </cell>
          <cell r="S1822">
            <v>0</v>
          </cell>
          <cell r="T1822" t="str">
            <v>1</v>
          </cell>
        </row>
        <row r="1823">
          <cell r="R1823">
            <v>0</v>
          </cell>
          <cell r="S1823">
            <v>0</v>
          </cell>
          <cell r="T1823" t="str">
            <v>1</v>
          </cell>
        </row>
        <row r="1824">
          <cell r="R1824">
            <v>0</v>
          </cell>
          <cell r="S1824">
            <v>0</v>
          </cell>
          <cell r="T1824" t="str">
            <v>1</v>
          </cell>
        </row>
        <row r="1825">
          <cell r="R1825">
            <v>0</v>
          </cell>
          <cell r="S1825">
            <v>0</v>
          </cell>
          <cell r="T1825" t="str">
            <v>1</v>
          </cell>
        </row>
        <row r="1826">
          <cell r="R1826">
            <v>0</v>
          </cell>
          <cell r="S1826">
            <v>0</v>
          </cell>
          <cell r="T1826" t="str">
            <v>1</v>
          </cell>
        </row>
        <row r="1827">
          <cell r="R1827">
            <v>0</v>
          </cell>
          <cell r="S1827">
            <v>0</v>
          </cell>
          <cell r="T1827" t="str">
            <v>1</v>
          </cell>
        </row>
        <row r="1828">
          <cell r="R1828">
            <v>0</v>
          </cell>
          <cell r="S1828">
            <v>0</v>
          </cell>
          <cell r="T1828" t="str">
            <v>1</v>
          </cell>
        </row>
        <row r="1829">
          <cell r="R1829">
            <v>0</v>
          </cell>
          <cell r="S1829">
            <v>0</v>
          </cell>
          <cell r="T1829" t="str">
            <v>1</v>
          </cell>
        </row>
        <row r="1830">
          <cell r="R1830">
            <v>0</v>
          </cell>
          <cell r="S1830">
            <v>0</v>
          </cell>
          <cell r="T1830" t="str">
            <v>1</v>
          </cell>
        </row>
        <row r="1831">
          <cell r="R1831">
            <v>0</v>
          </cell>
          <cell r="S1831">
            <v>0</v>
          </cell>
          <cell r="T1831" t="str">
            <v>1</v>
          </cell>
        </row>
        <row r="1832">
          <cell r="R1832">
            <v>0</v>
          </cell>
          <cell r="S1832">
            <v>0</v>
          </cell>
          <cell r="T1832" t="str">
            <v>1</v>
          </cell>
        </row>
        <row r="1833">
          <cell r="R1833">
            <v>0</v>
          </cell>
          <cell r="S1833">
            <v>0</v>
          </cell>
          <cell r="T1833" t="str">
            <v>1</v>
          </cell>
        </row>
        <row r="1834">
          <cell r="R1834">
            <v>0</v>
          </cell>
          <cell r="S1834">
            <v>0</v>
          </cell>
          <cell r="T1834" t="str">
            <v>1</v>
          </cell>
        </row>
        <row r="1835">
          <cell r="R1835">
            <v>0</v>
          </cell>
          <cell r="S1835">
            <v>0</v>
          </cell>
          <cell r="T1835" t="str">
            <v>1</v>
          </cell>
        </row>
        <row r="1836">
          <cell r="R1836">
            <v>0</v>
          </cell>
          <cell r="S1836">
            <v>0</v>
          </cell>
          <cell r="T1836" t="str">
            <v>1</v>
          </cell>
        </row>
        <row r="1837">
          <cell r="R1837">
            <v>0</v>
          </cell>
          <cell r="S1837">
            <v>0</v>
          </cell>
          <cell r="T1837" t="str">
            <v>1</v>
          </cell>
        </row>
        <row r="1838">
          <cell r="R1838">
            <v>0</v>
          </cell>
          <cell r="S1838">
            <v>0</v>
          </cell>
          <cell r="T1838" t="str">
            <v>1</v>
          </cell>
        </row>
        <row r="1839">
          <cell r="R1839">
            <v>0</v>
          </cell>
          <cell r="S1839">
            <v>0</v>
          </cell>
          <cell r="T1839" t="str">
            <v>1</v>
          </cell>
        </row>
        <row r="1840">
          <cell r="R1840">
            <v>0</v>
          </cell>
          <cell r="S1840">
            <v>0</v>
          </cell>
          <cell r="T1840" t="str">
            <v>1</v>
          </cell>
        </row>
        <row r="1841">
          <cell r="R1841">
            <v>0</v>
          </cell>
          <cell r="S1841">
            <v>0</v>
          </cell>
          <cell r="T1841" t="str">
            <v>1</v>
          </cell>
        </row>
        <row r="1842">
          <cell r="R1842">
            <v>0</v>
          </cell>
          <cell r="S1842">
            <v>0</v>
          </cell>
          <cell r="T1842" t="str">
            <v>1</v>
          </cell>
        </row>
        <row r="1843">
          <cell r="R1843">
            <v>0</v>
          </cell>
          <cell r="S1843">
            <v>0</v>
          </cell>
          <cell r="T1843" t="str">
            <v>1</v>
          </cell>
        </row>
        <row r="1844">
          <cell r="R1844">
            <v>0</v>
          </cell>
          <cell r="S1844">
            <v>0</v>
          </cell>
          <cell r="T1844" t="str">
            <v>1</v>
          </cell>
        </row>
        <row r="1845">
          <cell r="R1845">
            <v>0</v>
          </cell>
          <cell r="S1845">
            <v>0</v>
          </cell>
          <cell r="T1845" t="str">
            <v>1</v>
          </cell>
        </row>
        <row r="1846">
          <cell r="R1846">
            <v>0</v>
          </cell>
          <cell r="S1846">
            <v>0</v>
          </cell>
          <cell r="T1846" t="str">
            <v>1</v>
          </cell>
        </row>
        <row r="1847">
          <cell r="R1847">
            <v>0</v>
          </cell>
          <cell r="S1847">
            <v>0</v>
          </cell>
          <cell r="T1847" t="str">
            <v>1</v>
          </cell>
        </row>
        <row r="1848">
          <cell r="R1848">
            <v>0</v>
          </cell>
          <cell r="S1848">
            <v>0</v>
          </cell>
          <cell r="T1848" t="str">
            <v>1</v>
          </cell>
        </row>
        <row r="1849">
          <cell r="R1849">
            <v>0</v>
          </cell>
          <cell r="S1849">
            <v>0</v>
          </cell>
          <cell r="T1849" t="str">
            <v>1</v>
          </cell>
        </row>
        <row r="1850">
          <cell r="R1850">
            <v>0</v>
          </cell>
          <cell r="S1850">
            <v>0</v>
          </cell>
          <cell r="T1850" t="str">
            <v>1</v>
          </cell>
        </row>
        <row r="1851">
          <cell r="R1851">
            <v>0</v>
          </cell>
          <cell r="S1851">
            <v>0</v>
          </cell>
          <cell r="T1851" t="str">
            <v>1</v>
          </cell>
        </row>
        <row r="1852">
          <cell r="R1852">
            <v>0</v>
          </cell>
          <cell r="S1852">
            <v>0</v>
          </cell>
          <cell r="T1852" t="str">
            <v>1</v>
          </cell>
        </row>
        <row r="1853">
          <cell r="R1853">
            <v>0</v>
          </cell>
          <cell r="S1853">
            <v>0</v>
          </cell>
          <cell r="T1853" t="str">
            <v>1</v>
          </cell>
        </row>
        <row r="1854">
          <cell r="R1854">
            <v>0</v>
          </cell>
          <cell r="S1854">
            <v>0</v>
          </cell>
          <cell r="T1854" t="str">
            <v>1</v>
          </cell>
        </row>
        <row r="1855">
          <cell r="R1855">
            <v>0</v>
          </cell>
          <cell r="S1855">
            <v>0</v>
          </cell>
          <cell r="T1855" t="str">
            <v>1</v>
          </cell>
        </row>
        <row r="1856">
          <cell r="R1856">
            <v>0</v>
          </cell>
          <cell r="S1856">
            <v>0</v>
          </cell>
          <cell r="T1856" t="str">
            <v>1</v>
          </cell>
        </row>
        <row r="1857">
          <cell r="R1857">
            <v>0</v>
          </cell>
          <cell r="S1857">
            <v>0</v>
          </cell>
          <cell r="T1857" t="str">
            <v>1</v>
          </cell>
        </row>
        <row r="1858">
          <cell r="R1858">
            <v>0</v>
          </cell>
          <cell r="S1858">
            <v>0</v>
          </cell>
          <cell r="T1858" t="str">
            <v>1</v>
          </cell>
        </row>
        <row r="1859">
          <cell r="R1859">
            <v>0</v>
          </cell>
          <cell r="S1859">
            <v>0</v>
          </cell>
          <cell r="T1859" t="str">
            <v>1</v>
          </cell>
        </row>
        <row r="1860">
          <cell r="R1860">
            <v>0</v>
          </cell>
          <cell r="S1860">
            <v>0</v>
          </cell>
          <cell r="T1860" t="str">
            <v>1</v>
          </cell>
        </row>
        <row r="1861">
          <cell r="R1861">
            <v>0</v>
          </cell>
          <cell r="S1861">
            <v>0</v>
          </cell>
          <cell r="T1861" t="str">
            <v>1</v>
          </cell>
        </row>
        <row r="1862">
          <cell r="R1862">
            <v>0</v>
          </cell>
          <cell r="S1862">
            <v>0</v>
          </cell>
          <cell r="T1862" t="str">
            <v>1</v>
          </cell>
        </row>
        <row r="1863">
          <cell r="R1863">
            <v>0</v>
          </cell>
          <cell r="S1863">
            <v>0</v>
          </cell>
          <cell r="T1863" t="str">
            <v>1</v>
          </cell>
        </row>
        <row r="1864">
          <cell r="R1864">
            <v>0</v>
          </cell>
          <cell r="S1864">
            <v>0</v>
          </cell>
          <cell r="T1864" t="str">
            <v>1</v>
          </cell>
        </row>
        <row r="1865">
          <cell r="R1865">
            <v>0</v>
          </cell>
          <cell r="S1865">
            <v>0</v>
          </cell>
          <cell r="T1865" t="str">
            <v>1</v>
          </cell>
        </row>
        <row r="1866">
          <cell r="R1866">
            <v>0</v>
          </cell>
          <cell r="S1866">
            <v>0</v>
          </cell>
          <cell r="T1866" t="str">
            <v>1</v>
          </cell>
        </row>
        <row r="1867">
          <cell r="R1867">
            <v>0</v>
          </cell>
          <cell r="S1867">
            <v>0</v>
          </cell>
          <cell r="T1867" t="str">
            <v>1</v>
          </cell>
        </row>
        <row r="1868">
          <cell r="R1868">
            <v>0</v>
          </cell>
          <cell r="S1868">
            <v>0</v>
          </cell>
          <cell r="T1868" t="str">
            <v>1</v>
          </cell>
        </row>
        <row r="1869">
          <cell r="R1869">
            <v>0</v>
          </cell>
          <cell r="S1869">
            <v>0</v>
          </cell>
          <cell r="T1869" t="str">
            <v>1</v>
          </cell>
        </row>
        <row r="1870">
          <cell r="R1870">
            <v>0</v>
          </cell>
          <cell r="S1870">
            <v>0</v>
          </cell>
          <cell r="T1870" t="str">
            <v>1</v>
          </cell>
        </row>
        <row r="1871">
          <cell r="R1871">
            <v>0</v>
          </cell>
          <cell r="S1871">
            <v>0</v>
          </cell>
          <cell r="T1871" t="str">
            <v>1</v>
          </cell>
        </row>
        <row r="1872">
          <cell r="R1872">
            <v>0</v>
          </cell>
          <cell r="S1872">
            <v>0</v>
          </cell>
          <cell r="T1872" t="str">
            <v>1</v>
          </cell>
        </row>
        <row r="1873">
          <cell r="R1873">
            <v>0</v>
          </cell>
          <cell r="S1873">
            <v>0</v>
          </cell>
          <cell r="T1873" t="str">
            <v>1</v>
          </cell>
        </row>
        <row r="1874">
          <cell r="R1874">
            <v>0</v>
          </cell>
          <cell r="S1874">
            <v>0</v>
          </cell>
          <cell r="T1874" t="str">
            <v>1</v>
          </cell>
        </row>
        <row r="1875">
          <cell r="R1875">
            <v>0</v>
          </cell>
          <cell r="S1875">
            <v>0</v>
          </cell>
          <cell r="T1875" t="str">
            <v>1</v>
          </cell>
        </row>
        <row r="1876">
          <cell r="R1876">
            <v>0</v>
          </cell>
          <cell r="S1876">
            <v>0</v>
          </cell>
          <cell r="T1876" t="str">
            <v>1</v>
          </cell>
        </row>
        <row r="1877">
          <cell r="R1877">
            <v>0</v>
          </cell>
          <cell r="S1877">
            <v>0</v>
          </cell>
          <cell r="T1877" t="str">
            <v>1</v>
          </cell>
        </row>
        <row r="1878">
          <cell r="R1878">
            <v>0</v>
          </cell>
          <cell r="S1878">
            <v>0</v>
          </cell>
          <cell r="T1878" t="str">
            <v>1</v>
          </cell>
        </row>
        <row r="1879">
          <cell r="R1879">
            <v>0</v>
          </cell>
          <cell r="S1879">
            <v>0</v>
          </cell>
          <cell r="T1879" t="str">
            <v>1</v>
          </cell>
        </row>
        <row r="1880">
          <cell r="R1880">
            <v>0</v>
          </cell>
          <cell r="S1880">
            <v>0</v>
          </cell>
          <cell r="T1880" t="str">
            <v>1</v>
          </cell>
        </row>
        <row r="1881">
          <cell r="R1881">
            <v>0</v>
          </cell>
          <cell r="S1881">
            <v>0</v>
          </cell>
          <cell r="T1881" t="str">
            <v>1</v>
          </cell>
        </row>
        <row r="1882">
          <cell r="R1882">
            <v>0</v>
          </cell>
          <cell r="S1882">
            <v>0</v>
          </cell>
          <cell r="T1882" t="str">
            <v>1</v>
          </cell>
        </row>
        <row r="1883">
          <cell r="R1883">
            <v>0</v>
          </cell>
          <cell r="S1883">
            <v>0</v>
          </cell>
          <cell r="T1883" t="str">
            <v>1</v>
          </cell>
        </row>
        <row r="1884">
          <cell r="R1884">
            <v>0</v>
          </cell>
          <cell r="S1884">
            <v>0</v>
          </cell>
          <cell r="T1884" t="str">
            <v>1</v>
          </cell>
        </row>
        <row r="1885">
          <cell r="R1885">
            <v>0</v>
          </cell>
          <cell r="S1885">
            <v>0</v>
          </cell>
          <cell r="T1885" t="str">
            <v>1</v>
          </cell>
        </row>
        <row r="1886">
          <cell r="R1886">
            <v>0</v>
          </cell>
          <cell r="S1886">
            <v>0</v>
          </cell>
          <cell r="T1886" t="str">
            <v>1</v>
          </cell>
        </row>
        <row r="1887">
          <cell r="R1887">
            <v>0</v>
          </cell>
          <cell r="S1887">
            <v>0</v>
          </cell>
          <cell r="T1887" t="str">
            <v>1</v>
          </cell>
        </row>
        <row r="1888">
          <cell r="R1888">
            <v>0</v>
          </cell>
          <cell r="S1888">
            <v>0</v>
          </cell>
          <cell r="T1888" t="str">
            <v>1</v>
          </cell>
        </row>
        <row r="1889">
          <cell r="R1889">
            <v>0</v>
          </cell>
          <cell r="S1889">
            <v>0</v>
          </cell>
          <cell r="T1889" t="str">
            <v>1</v>
          </cell>
        </row>
        <row r="1890">
          <cell r="R1890">
            <v>0</v>
          </cell>
          <cell r="S1890">
            <v>0</v>
          </cell>
          <cell r="T1890" t="str">
            <v>1</v>
          </cell>
        </row>
        <row r="1891">
          <cell r="R1891">
            <v>0</v>
          </cell>
          <cell r="S1891">
            <v>0</v>
          </cell>
          <cell r="T1891" t="str">
            <v>1</v>
          </cell>
        </row>
        <row r="1892">
          <cell r="R1892">
            <v>0</v>
          </cell>
          <cell r="S1892">
            <v>0</v>
          </cell>
          <cell r="T1892" t="str">
            <v>1</v>
          </cell>
        </row>
        <row r="1893">
          <cell r="R1893">
            <v>0</v>
          </cell>
          <cell r="S1893">
            <v>0</v>
          </cell>
          <cell r="T1893" t="str">
            <v>1</v>
          </cell>
        </row>
        <row r="1894">
          <cell r="R1894">
            <v>0</v>
          </cell>
          <cell r="S1894">
            <v>0</v>
          </cell>
          <cell r="T1894" t="str">
            <v>1</v>
          </cell>
        </row>
        <row r="1895">
          <cell r="R1895">
            <v>0</v>
          </cell>
          <cell r="S1895">
            <v>0</v>
          </cell>
          <cell r="T1895" t="str">
            <v>1</v>
          </cell>
        </row>
        <row r="1896">
          <cell r="R1896">
            <v>0</v>
          </cell>
          <cell r="S1896">
            <v>0</v>
          </cell>
          <cell r="T1896" t="str">
            <v>1</v>
          </cell>
        </row>
        <row r="1897">
          <cell r="R1897">
            <v>0</v>
          </cell>
          <cell r="S1897">
            <v>0</v>
          </cell>
          <cell r="T1897" t="str">
            <v>1</v>
          </cell>
        </row>
        <row r="1898">
          <cell r="R1898">
            <v>0</v>
          </cell>
          <cell r="S1898">
            <v>0</v>
          </cell>
          <cell r="T1898" t="str">
            <v>1</v>
          </cell>
        </row>
        <row r="1899">
          <cell r="R1899">
            <v>0</v>
          </cell>
          <cell r="S1899">
            <v>0</v>
          </cell>
          <cell r="T1899" t="str">
            <v>1</v>
          </cell>
        </row>
        <row r="1900">
          <cell r="R1900">
            <v>0</v>
          </cell>
          <cell r="S1900">
            <v>0</v>
          </cell>
          <cell r="T1900" t="str">
            <v>1</v>
          </cell>
        </row>
        <row r="1901">
          <cell r="R1901">
            <v>0</v>
          </cell>
          <cell r="S1901">
            <v>0</v>
          </cell>
          <cell r="T1901" t="str">
            <v>1</v>
          </cell>
        </row>
        <row r="1902">
          <cell r="R1902">
            <v>0</v>
          </cell>
          <cell r="S1902">
            <v>0</v>
          </cell>
          <cell r="T1902" t="str">
            <v>1</v>
          </cell>
        </row>
        <row r="1903">
          <cell r="R1903">
            <v>0</v>
          </cell>
          <cell r="S1903">
            <v>0</v>
          </cell>
          <cell r="T1903" t="str">
            <v>1</v>
          </cell>
        </row>
        <row r="1904">
          <cell r="R1904">
            <v>0</v>
          </cell>
          <cell r="S1904">
            <v>0</v>
          </cell>
          <cell r="T1904" t="str">
            <v>1</v>
          </cell>
        </row>
        <row r="1905">
          <cell r="R1905">
            <v>0</v>
          </cell>
          <cell r="S1905">
            <v>0</v>
          </cell>
          <cell r="T1905" t="str">
            <v>1</v>
          </cell>
        </row>
        <row r="1906">
          <cell r="R1906">
            <v>0</v>
          </cell>
          <cell r="S1906">
            <v>0</v>
          </cell>
          <cell r="T1906" t="str">
            <v>1</v>
          </cell>
        </row>
        <row r="1907">
          <cell r="R1907">
            <v>0</v>
          </cell>
          <cell r="S1907">
            <v>0</v>
          </cell>
          <cell r="T1907" t="str">
            <v>1</v>
          </cell>
        </row>
        <row r="1908">
          <cell r="R1908">
            <v>0</v>
          </cell>
          <cell r="S1908">
            <v>0</v>
          </cell>
          <cell r="T1908" t="str">
            <v>1</v>
          </cell>
        </row>
        <row r="1909">
          <cell r="R1909">
            <v>0</v>
          </cell>
          <cell r="S1909">
            <v>0</v>
          </cell>
          <cell r="T1909" t="str">
            <v>1</v>
          </cell>
        </row>
        <row r="1910">
          <cell r="R1910">
            <v>0</v>
          </cell>
          <cell r="S1910">
            <v>0</v>
          </cell>
          <cell r="T1910" t="str">
            <v>1</v>
          </cell>
        </row>
        <row r="1911">
          <cell r="R1911">
            <v>0</v>
          </cell>
          <cell r="S1911">
            <v>0</v>
          </cell>
          <cell r="T1911" t="str">
            <v>1</v>
          </cell>
        </row>
        <row r="1912">
          <cell r="R1912">
            <v>0</v>
          </cell>
          <cell r="S1912">
            <v>0</v>
          </cell>
          <cell r="T1912" t="str">
            <v>1</v>
          </cell>
        </row>
        <row r="1913">
          <cell r="R1913">
            <v>0</v>
          </cell>
          <cell r="S1913">
            <v>0</v>
          </cell>
          <cell r="T1913" t="str">
            <v>1</v>
          </cell>
        </row>
        <row r="1914">
          <cell r="R1914">
            <v>0</v>
          </cell>
          <cell r="S1914">
            <v>0</v>
          </cell>
          <cell r="T1914" t="str">
            <v>1</v>
          </cell>
        </row>
        <row r="1915">
          <cell r="R1915">
            <v>0</v>
          </cell>
          <cell r="S1915">
            <v>0</v>
          </cell>
          <cell r="T1915" t="str">
            <v>1</v>
          </cell>
        </row>
        <row r="1916">
          <cell r="R1916">
            <v>0</v>
          </cell>
          <cell r="S1916">
            <v>0</v>
          </cell>
          <cell r="T1916" t="str">
            <v>1</v>
          </cell>
        </row>
        <row r="1917">
          <cell r="R1917">
            <v>0</v>
          </cell>
          <cell r="S1917">
            <v>0</v>
          </cell>
          <cell r="T1917" t="str">
            <v>1</v>
          </cell>
        </row>
        <row r="1918">
          <cell r="R1918">
            <v>0</v>
          </cell>
          <cell r="S1918">
            <v>0</v>
          </cell>
          <cell r="T1918" t="str">
            <v>1</v>
          </cell>
        </row>
        <row r="1919">
          <cell r="R1919">
            <v>0</v>
          </cell>
          <cell r="S1919">
            <v>0</v>
          </cell>
          <cell r="T1919" t="str">
            <v>1</v>
          </cell>
        </row>
        <row r="1920">
          <cell r="R1920">
            <v>0</v>
          </cell>
          <cell r="S1920">
            <v>0</v>
          </cell>
          <cell r="T1920" t="str">
            <v>1</v>
          </cell>
        </row>
        <row r="1921">
          <cell r="R1921">
            <v>0</v>
          </cell>
          <cell r="S1921">
            <v>0</v>
          </cell>
          <cell r="T1921" t="str">
            <v>1</v>
          </cell>
        </row>
        <row r="1922">
          <cell r="R1922">
            <v>0</v>
          </cell>
          <cell r="S1922">
            <v>0</v>
          </cell>
          <cell r="T1922" t="str">
            <v>1</v>
          </cell>
        </row>
        <row r="1923">
          <cell r="R1923">
            <v>0</v>
          </cell>
          <cell r="S1923">
            <v>0</v>
          </cell>
          <cell r="T1923" t="str">
            <v>1</v>
          </cell>
        </row>
        <row r="1924">
          <cell r="R1924">
            <v>0</v>
          </cell>
          <cell r="S1924">
            <v>0</v>
          </cell>
          <cell r="T1924" t="str">
            <v>1</v>
          </cell>
        </row>
        <row r="1925">
          <cell r="R1925">
            <v>0</v>
          </cell>
          <cell r="S1925">
            <v>0</v>
          </cell>
          <cell r="T1925" t="str">
            <v>1</v>
          </cell>
        </row>
        <row r="1926">
          <cell r="R1926">
            <v>0</v>
          </cell>
          <cell r="S1926">
            <v>0</v>
          </cell>
          <cell r="T1926" t="str">
            <v>1</v>
          </cell>
        </row>
        <row r="1927">
          <cell r="R1927">
            <v>0</v>
          </cell>
          <cell r="S1927">
            <v>0</v>
          </cell>
          <cell r="T1927" t="str">
            <v>1</v>
          </cell>
        </row>
        <row r="1928">
          <cell r="R1928">
            <v>0</v>
          </cell>
          <cell r="S1928">
            <v>0</v>
          </cell>
          <cell r="T1928" t="str">
            <v>1</v>
          </cell>
        </row>
        <row r="1929">
          <cell r="R1929">
            <v>0</v>
          </cell>
          <cell r="S1929">
            <v>0</v>
          </cell>
          <cell r="T1929" t="str">
            <v>1</v>
          </cell>
        </row>
        <row r="1930">
          <cell r="R1930">
            <v>0</v>
          </cell>
          <cell r="S1930">
            <v>0</v>
          </cell>
          <cell r="T1930" t="str">
            <v>1</v>
          </cell>
        </row>
        <row r="1931">
          <cell r="R1931">
            <v>0</v>
          </cell>
          <cell r="S1931">
            <v>0</v>
          </cell>
          <cell r="T1931" t="str">
            <v>1</v>
          </cell>
        </row>
        <row r="1932">
          <cell r="R1932">
            <v>0</v>
          </cell>
          <cell r="S1932">
            <v>0</v>
          </cell>
          <cell r="T1932" t="str">
            <v>1</v>
          </cell>
        </row>
        <row r="1933">
          <cell r="R1933">
            <v>0</v>
          </cell>
          <cell r="S1933">
            <v>0</v>
          </cell>
          <cell r="T1933" t="str">
            <v>1</v>
          </cell>
        </row>
        <row r="1934">
          <cell r="R1934">
            <v>0</v>
          </cell>
          <cell r="S1934">
            <v>0</v>
          </cell>
          <cell r="T1934" t="str">
            <v>1</v>
          </cell>
        </row>
        <row r="1935">
          <cell r="R1935">
            <v>0</v>
          </cell>
          <cell r="S1935">
            <v>0</v>
          </cell>
          <cell r="T1935" t="str">
            <v>1</v>
          </cell>
        </row>
        <row r="1936">
          <cell r="R1936">
            <v>0</v>
          </cell>
          <cell r="S1936">
            <v>0</v>
          </cell>
          <cell r="T1936" t="str">
            <v>1</v>
          </cell>
        </row>
        <row r="1937">
          <cell r="R1937">
            <v>0</v>
          </cell>
          <cell r="S1937">
            <v>0</v>
          </cell>
          <cell r="T1937" t="str">
            <v>1</v>
          </cell>
        </row>
        <row r="1938">
          <cell r="R1938">
            <v>0</v>
          </cell>
          <cell r="S1938">
            <v>0</v>
          </cell>
          <cell r="T1938" t="str">
            <v>1</v>
          </cell>
        </row>
        <row r="1939">
          <cell r="R1939">
            <v>0</v>
          </cell>
          <cell r="S1939">
            <v>0</v>
          </cell>
          <cell r="T1939" t="str">
            <v>1</v>
          </cell>
        </row>
        <row r="1940">
          <cell r="R1940">
            <v>0</v>
          </cell>
          <cell r="S1940">
            <v>0</v>
          </cell>
          <cell r="T1940" t="str">
            <v>1</v>
          </cell>
        </row>
        <row r="1941">
          <cell r="R1941">
            <v>0</v>
          </cell>
          <cell r="S1941">
            <v>0</v>
          </cell>
          <cell r="T1941" t="str">
            <v>1</v>
          </cell>
        </row>
        <row r="1942">
          <cell r="R1942">
            <v>0</v>
          </cell>
          <cell r="S1942">
            <v>0</v>
          </cell>
          <cell r="T1942" t="str">
            <v>1</v>
          </cell>
        </row>
        <row r="1943">
          <cell r="R1943">
            <v>0</v>
          </cell>
          <cell r="S1943">
            <v>0</v>
          </cell>
          <cell r="T1943" t="str">
            <v>1</v>
          </cell>
        </row>
        <row r="1944">
          <cell r="R1944">
            <v>0</v>
          </cell>
          <cell r="S1944">
            <v>0</v>
          </cell>
          <cell r="T1944" t="str">
            <v>1</v>
          </cell>
        </row>
        <row r="1945">
          <cell r="R1945">
            <v>0</v>
          </cell>
          <cell r="S1945">
            <v>0</v>
          </cell>
          <cell r="T1945" t="str">
            <v>1</v>
          </cell>
        </row>
        <row r="1946">
          <cell r="R1946">
            <v>0</v>
          </cell>
          <cell r="S1946">
            <v>0</v>
          </cell>
          <cell r="T1946" t="str">
            <v>1</v>
          </cell>
        </row>
        <row r="1947">
          <cell r="R1947">
            <v>0</v>
          </cell>
          <cell r="S1947">
            <v>0</v>
          </cell>
          <cell r="T1947" t="str">
            <v>1</v>
          </cell>
        </row>
        <row r="1948">
          <cell r="R1948">
            <v>0</v>
          </cell>
          <cell r="S1948">
            <v>0</v>
          </cell>
          <cell r="T1948" t="str">
            <v>1</v>
          </cell>
        </row>
        <row r="1949">
          <cell r="R1949">
            <v>0</v>
          </cell>
          <cell r="S1949">
            <v>0</v>
          </cell>
          <cell r="T1949" t="str">
            <v>1</v>
          </cell>
        </row>
        <row r="1950">
          <cell r="R1950">
            <v>0</v>
          </cell>
          <cell r="S1950">
            <v>0</v>
          </cell>
          <cell r="T1950" t="str">
            <v>1</v>
          </cell>
        </row>
        <row r="1951">
          <cell r="R1951">
            <v>0</v>
          </cell>
          <cell r="S1951">
            <v>0</v>
          </cell>
          <cell r="T1951" t="str">
            <v>1</v>
          </cell>
        </row>
        <row r="1952">
          <cell r="R1952">
            <v>0</v>
          </cell>
          <cell r="S1952">
            <v>0</v>
          </cell>
          <cell r="T1952" t="str">
            <v>1</v>
          </cell>
        </row>
        <row r="1953">
          <cell r="R1953">
            <v>0</v>
          </cell>
          <cell r="S1953">
            <v>0</v>
          </cell>
          <cell r="T1953" t="str">
            <v>1</v>
          </cell>
        </row>
        <row r="1954">
          <cell r="R1954">
            <v>0</v>
          </cell>
          <cell r="S1954">
            <v>0</v>
          </cell>
          <cell r="T1954" t="str">
            <v>1</v>
          </cell>
        </row>
        <row r="1955">
          <cell r="R1955">
            <v>0</v>
          </cell>
          <cell r="S1955">
            <v>0</v>
          </cell>
          <cell r="T1955" t="str">
            <v>1</v>
          </cell>
        </row>
        <row r="1956">
          <cell r="R1956">
            <v>0</v>
          </cell>
          <cell r="S1956">
            <v>0</v>
          </cell>
          <cell r="T1956" t="str">
            <v>1</v>
          </cell>
        </row>
        <row r="1957">
          <cell r="R1957">
            <v>0</v>
          </cell>
          <cell r="S1957">
            <v>0</v>
          </cell>
          <cell r="T1957" t="str">
            <v>1</v>
          </cell>
        </row>
        <row r="1958">
          <cell r="R1958">
            <v>0</v>
          </cell>
          <cell r="S1958">
            <v>0</v>
          </cell>
          <cell r="T1958" t="str">
            <v>1</v>
          </cell>
        </row>
        <row r="1959">
          <cell r="R1959">
            <v>0</v>
          </cell>
          <cell r="S1959">
            <v>0</v>
          </cell>
          <cell r="T1959" t="str">
            <v>1</v>
          </cell>
        </row>
        <row r="1960">
          <cell r="R1960">
            <v>0</v>
          </cell>
          <cell r="S1960">
            <v>0</v>
          </cell>
          <cell r="T1960" t="str">
            <v>1</v>
          </cell>
        </row>
        <row r="1961">
          <cell r="R1961">
            <v>0</v>
          </cell>
          <cell r="S1961">
            <v>0</v>
          </cell>
          <cell r="T1961" t="str">
            <v>1</v>
          </cell>
        </row>
        <row r="1962">
          <cell r="R1962">
            <v>0</v>
          </cell>
          <cell r="S1962">
            <v>0</v>
          </cell>
          <cell r="T1962" t="str">
            <v>1</v>
          </cell>
        </row>
        <row r="1963">
          <cell r="R1963">
            <v>0</v>
          </cell>
          <cell r="S1963">
            <v>0</v>
          </cell>
          <cell r="T1963" t="str">
            <v>1</v>
          </cell>
        </row>
        <row r="1964">
          <cell r="R1964">
            <v>0</v>
          </cell>
          <cell r="S1964">
            <v>0</v>
          </cell>
          <cell r="T1964" t="str">
            <v>1</v>
          </cell>
        </row>
        <row r="1965">
          <cell r="R1965">
            <v>0</v>
          </cell>
          <cell r="S1965">
            <v>0</v>
          </cell>
          <cell r="T1965" t="str">
            <v>1</v>
          </cell>
        </row>
        <row r="1966">
          <cell r="R1966">
            <v>0</v>
          </cell>
          <cell r="S1966">
            <v>0</v>
          </cell>
          <cell r="T1966" t="str">
            <v>1</v>
          </cell>
        </row>
        <row r="1967">
          <cell r="R1967">
            <v>0</v>
          </cell>
          <cell r="S1967">
            <v>0</v>
          </cell>
          <cell r="T1967" t="str">
            <v>1</v>
          </cell>
        </row>
        <row r="1968">
          <cell r="R1968">
            <v>0</v>
          </cell>
          <cell r="S1968">
            <v>0</v>
          </cell>
          <cell r="T1968" t="str">
            <v>1</v>
          </cell>
        </row>
        <row r="1969">
          <cell r="R1969">
            <v>0</v>
          </cell>
          <cell r="S1969">
            <v>0</v>
          </cell>
          <cell r="T1969" t="str">
            <v>1</v>
          </cell>
        </row>
        <row r="1970">
          <cell r="R1970">
            <v>0</v>
          </cell>
          <cell r="S1970">
            <v>0</v>
          </cell>
          <cell r="T1970" t="str">
            <v>1</v>
          </cell>
        </row>
        <row r="1971">
          <cell r="R1971">
            <v>0</v>
          </cell>
          <cell r="S1971">
            <v>0</v>
          </cell>
          <cell r="T1971" t="str">
            <v>1</v>
          </cell>
        </row>
        <row r="1972">
          <cell r="R1972">
            <v>0</v>
          </cell>
          <cell r="S1972">
            <v>0</v>
          </cell>
          <cell r="T1972" t="str">
            <v>1</v>
          </cell>
        </row>
        <row r="1973">
          <cell r="R1973">
            <v>0</v>
          </cell>
          <cell r="S1973">
            <v>0</v>
          </cell>
          <cell r="T1973" t="str">
            <v>1</v>
          </cell>
        </row>
        <row r="1974">
          <cell r="R1974">
            <v>0</v>
          </cell>
          <cell r="S1974">
            <v>0</v>
          </cell>
          <cell r="T1974" t="str">
            <v>1</v>
          </cell>
        </row>
        <row r="1975">
          <cell r="R1975">
            <v>0</v>
          </cell>
          <cell r="S1975">
            <v>0</v>
          </cell>
          <cell r="T1975" t="str">
            <v>1</v>
          </cell>
        </row>
        <row r="1976">
          <cell r="R1976">
            <v>0</v>
          </cell>
          <cell r="S1976">
            <v>0</v>
          </cell>
          <cell r="T1976" t="str">
            <v>1</v>
          </cell>
        </row>
        <row r="1977">
          <cell r="R1977">
            <v>0</v>
          </cell>
          <cell r="S1977">
            <v>0</v>
          </cell>
          <cell r="T1977" t="str">
            <v>1</v>
          </cell>
        </row>
        <row r="1978">
          <cell r="R1978">
            <v>0</v>
          </cell>
          <cell r="S1978">
            <v>0</v>
          </cell>
          <cell r="T1978" t="str">
            <v>1</v>
          </cell>
        </row>
        <row r="1979">
          <cell r="R1979">
            <v>0</v>
          </cell>
          <cell r="S1979">
            <v>0</v>
          </cell>
          <cell r="T1979" t="str">
            <v>1</v>
          </cell>
        </row>
        <row r="1980">
          <cell r="R1980">
            <v>0</v>
          </cell>
          <cell r="S1980">
            <v>0</v>
          </cell>
          <cell r="T1980" t="str">
            <v>1</v>
          </cell>
        </row>
        <row r="1981">
          <cell r="R1981">
            <v>0</v>
          </cell>
          <cell r="S1981">
            <v>0</v>
          </cell>
          <cell r="T1981" t="str">
            <v>1</v>
          </cell>
        </row>
        <row r="1982">
          <cell r="R1982">
            <v>0</v>
          </cell>
          <cell r="S1982">
            <v>0</v>
          </cell>
          <cell r="T1982" t="str">
            <v>1</v>
          </cell>
        </row>
        <row r="1983">
          <cell r="R1983">
            <v>0</v>
          </cell>
          <cell r="S1983">
            <v>0</v>
          </cell>
          <cell r="T1983" t="str">
            <v>1</v>
          </cell>
        </row>
        <row r="1984">
          <cell r="R1984">
            <v>0</v>
          </cell>
          <cell r="S1984">
            <v>0</v>
          </cell>
          <cell r="T1984" t="str">
            <v>1</v>
          </cell>
        </row>
        <row r="1985">
          <cell r="R1985">
            <v>0</v>
          </cell>
          <cell r="S1985">
            <v>0</v>
          </cell>
          <cell r="T1985" t="str">
            <v>1</v>
          </cell>
        </row>
        <row r="1986">
          <cell r="R1986">
            <v>0</v>
          </cell>
          <cell r="S1986">
            <v>0</v>
          </cell>
          <cell r="T1986" t="str">
            <v>1</v>
          </cell>
        </row>
        <row r="1987">
          <cell r="R1987">
            <v>0</v>
          </cell>
          <cell r="S1987">
            <v>0</v>
          </cell>
          <cell r="T1987" t="str">
            <v>1</v>
          </cell>
        </row>
        <row r="1988">
          <cell r="R1988">
            <v>0</v>
          </cell>
          <cell r="S1988">
            <v>0</v>
          </cell>
          <cell r="T1988" t="str">
            <v>1</v>
          </cell>
        </row>
        <row r="1989">
          <cell r="R1989">
            <v>0</v>
          </cell>
          <cell r="S1989">
            <v>0</v>
          </cell>
          <cell r="T1989" t="str">
            <v>1</v>
          </cell>
        </row>
        <row r="1990">
          <cell r="R1990">
            <v>0</v>
          </cell>
          <cell r="S1990">
            <v>0</v>
          </cell>
          <cell r="T1990" t="str">
            <v>1</v>
          </cell>
        </row>
        <row r="1991">
          <cell r="R1991">
            <v>0</v>
          </cell>
          <cell r="S1991">
            <v>0</v>
          </cell>
          <cell r="T1991" t="str">
            <v>1</v>
          </cell>
        </row>
        <row r="1992">
          <cell r="R1992">
            <v>0</v>
          </cell>
          <cell r="S1992">
            <v>0</v>
          </cell>
          <cell r="T1992" t="str">
            <v>1</v>
          </cell>
        </row>
        <row r="1993">
          <cell r="R1993">
            <v>0</v>
          </cell>
          <cell r="S1993">
            <v>0</v>
          </cell>
          <cell r="T1993" t="str">
            <v>1</v>
          </cell>
        </row>
        <row r="1994">
          <cell r="R1994">
            <v>0</v>
          </cell>
          <cell r="S1994">
            <v>0</v>
          </cell>
          <cell r="T1994" t="str">
            <v>1</v>
          </cell>
        </row>
        <row r="1995">
          <cell r="R1995">
            <v>0</v>
          </cell>
          <cell r="S1995">
            <v>0</v>
          </cell>
          <cell r="T1995" t="str">
            <v>1</v>
          </cell>
        </row>
        <row r="1996">
          <cell r="R1996">
            <v>0</v>
          </cell>
          <cell r="S1996">
            <v>0</v>
          </cell>
          <cell r="T1996" t="str">
            <v>1</v>
          </cell>
        </row>
        <row r="1997">
          <cell r="R1997">
            <v>0</v>
          </cell>
          <cell r="S1997">
            <v>0</v>
          </cell>
          <cell r="T1997" t="str">
            <v>1</v>
          </cell>
        </row>
        <row r="1998">
          <cell r="R1998">
            <v>0</v>
          </cell>
          <cell r="S1998">
            <v>0</v>
          </cell>
          <cell r="T1998" t="str">
            <v>1</v>
          </cell>
        </row>
        <row r="1999">
          <cell r="R1999">
            <v>0</v>
          </cell>
          <cell r="S1999">
            <v>0</v>
          </cell>
          <cell r="T1999" t="str">
            <v>1</v>
          </cell>
        </row>
        <row r="2000">
          <cell r="R2000">
            <v>0</v>
          </cell>
          <cell r="S2000">
            <v>0</v>
          </cell>
          <cell r="T2000" t="str">
            <v>1</v>
          </cell>
        </row>
        <row r="2001">
          <cell r="R2001">
            <v>0</v>
          </cell>
          <cell r="S2001">
            <v>0</v>
          </cell>
          <cell r="T2001" t="str">
            <v>1</v>
          </cell>
        </row>
        <row r="2002">
          <cell r="R2002">
            <v>0</v>
          </cell>
          <cell r="S2002">
            <v>0</v>
          </cell>
          <cell r="T2002" t="str">
            <v>1</v>
          </cell>
        </row>
        <row r="2003">
          <cell r="R2003">
            <v>0</v>
          </cell>
          <cell r="S2003">
            <v>0</v>
          </cell>
          <cell r="T2003" t="str">
            <v>1</v>
          </cell>
        </row>
        <row r="2004">
          <cell r="R2004">
            <v>0</v>
          </cell>
          <cell r="S2004">
            <v>0</v>
          </cell>
          <cell r="T2004" t="str">
            <v>1</v>
          </cell>
        </row>
        <row r="2005">
          <cell r="R2005">
            <v>0</v>
          </cell>
          <cell r="S2005">
            <v>0</v>
          </cell>
          <cell r="T2005" t="str">
            <v>1</v>
          </cell>
        </row>
        <row r="2006">
          <cell r="R2006">
            <v>0</v>
          </cell>
          <cell r="S2006">
            <v>0</v>
          </cell>
          <cell r="T2006" t="str">
            <v>1</v>
          </cell>
        </row>
        <row r="2007">
          <cell r="R2007">
            <v>0</v>
          </cell>
          <cell r="S2007">
            <v>0</v>
          </cell>
          <cell r="T2007" t="str">
            <v>1</v>
          </cell>
        </row>
        <row r="2008">
          <cell r="R2008">
            <v>0</v>
          </cell>
          <cell r="S2008">
            <v>0</v>
          </cell>
          <cell r="T2008" t="str">
            <v>1</v>
          </cell>
        </row>
        <row r="2009">
          <cell r="R2009">
            <v>0</v>
          </cell>
          <cell r="S2009">
            <v>0</v>
          </cell>
          <cell r="T2009" t="str">
            <v>1</v>
          </cell>
        </row>
        <row r="2010">
          <cell r="R2010">
            <v>0</v>
          </cell>
          <cell r="S2010">
            <v>0</v>
          </cell>
          <cell r="T2010" t="str">
            <v>1</v>
          </cell>
        </row>
        <row r="2011">
          <cell r="R2011">
            <v>0</v>
          </cell>
          <cell r="S2011">
            <v>0</v>
          </cell>
          <cell r="T2011" t="str">
            <v>1</v>
          </cell>
        </row>
        <row r="2012">
          <cell r="R2012">
            <v>0</v>
          </cell>
          <cell r="S2012">
            <v>0</v>
          </cell>
          <cell r="T2012" t="str">
            <v>1</v>
          </cell>
        </row>
        <row r="2013">
          <cell r="R2013">
            <v>0</v>
          </cell>
          <cell r="S2013">
            <v>0</v>
          </cell>
          <cell r="T2013" t="str">
            <v>1</v>
          </cell>
        </row>
        <row r="2014">
          <cell r="R2014">
            <v>0</v>
          </cell>
          <cell r="S2014">
            <v>0</v>
          </cell>
          <cell r="T2014" t="str">
            <v>1</v>
          </cell>
        </row>
        <row r="2015">
          <cell r="R2015">
            <v>0</v>
          </cell>
          <cell r="S2015">
            <v>0</v>
          </cell>
          <cell r="T2015" t="str">
            <v>1</v>
          </cell>
        </row>
        <row r="2016">
          <cell r="R2016">
            <v>0</v>
          </cell>
          <cell r="S2016">
            <v>0</v>
          </cell>
          <cell r="T2016" t="str">
            <v>1</v>
          </cell>
        </row>
        <row r="2017">
          <cell r="R2017">
            <v>0</v>
          </cell>
          <cell r="S2017">
            <v>0</v>
          </cell>
          <cell r="T2017" t="str">
            <v>1</v>
          </cell>
        </row>
        <row r="2018">
          <cell r="R2018">
            <v>0</v>
          </cell>
          <cell r="S2018">
            <v>0</v>
          </cell>
          <cell r="T2018" t="str">
            <v>1</v>
          </cell>
        </row>
        <row r="2019">
          <cell r="R2019">
            <v>0</v>
          </cell>
          <cell r="S2019">
            <v>0</v>
          </cell>
          <cell r="T2019" t="str">
            <v>1</v>
          </cell>
        </row>
        <row r="2020">
          <cell r="R2020">
            <v>0</v>
          </cell>
          <cell r="S2020">
            <v>0</v>
          </cell>
          <cell r="T2020" t="str">
            <v>1</v>
          </cell>
        </row>
        <row r="2021">
          <cell r="R2021">
            <v>0</v>
          </cell>
          <cell r="S2021">
            <v>0</v>
          </cell>
          <cell r="T2021" t="str">
            <v>1</v>
          </cell>
        </row>
        <row r="2022">
          <cell r="R2022">
            <v>0</v>
          </cell>
          <cell r="S2022">
            <v>0</v>
          </cell>
          <cell r="T2022" t="str">
            <v>1</v>
          </cell>
        </row>
        <row r="2023">
          <cell r="R2023">
            <v>0</v>
          </cell>
          <cell r="S2023">
            <v>0</v>
          </cell>
          <cell r="T2023" t="str">
            <v>1</v>
          </cell>
        </row>
        <row r="2024">
          <cell r="R2024">
            <v>0</v>
          </cell>
          <cell r="S2024">
            <v>0</v>
          </cell>
          <cell r="T2024" t="str">
            <v>1</v>
          </cell>
        </row>
        <row r="2025">
          <cell r="R2025">
            <v>0</v>
          </cell>
          <cell r="S2025">
            <v>0</v>
          </cell>
          <cell r="T2025" t="str">
            <v>1</v>
          </cell>
        </row>
        <row r="2026">
          <cell r="R2026">
            <v>0</v>
          </cell>
          <cell r="S2026">
            <v>0</v>
          </cell>
          <cell r="T2026" t="str">
            <v>1</v>
          </cell>
        </row>
        <row r="2027">
          <cell r="R2027">
            <v>0</v>
          </cell>
          <cell r="S2027">
            <v>0</v>
          </cell>
          <cell r="T2027" t="str">
            <v>1</v>
          </cell>
        </row>
        <row r="2028">
          <cell r="R2028">
            <v>0</v>
          </cell>
          <cell r="S2028">
            <v>0</v>
          </cell>
          <cell r="T2028" t="str">
            <v>1</v>
          </cell>
        </row>
        <row r="2029">
          <cell r="R2029">
            <v>0</v>
          </cell>
          <cell r="S2029">
            <v>0</v>
          </cell>
          <cell r="T2029" t="str">
            <v>1</v>
          </cell>
        </row>
        <row r="2030">
          <cell r="R2030">
            <v>0</v>
          </cell>
          <cell r="S2030">
            <v>0</v>
          </cell>
          <cell r="T2030" t="str">
            <v>1</v>
          </cell>
        </row>
        <row r="2031">
          <cell r="R2031">
            <v>0</v>
          </cell>
          <cell r="S2031">
            <v>0</v>
          </cell>
          <cell r="T2031" t="str">
            <v>1</v>
          </cell>
        </row>
        <row r="2032">
          <cell r="R2032">
            <v>0</v>
          </cell>
          <cell r="S2032">
            <v>0</v>
          </cell>
          <cell r="T2032" t="str">
            <v>1</v>
          </cell>
        </row>
        <row r="2033">
          <cell r="R2033">
            <v>0</v>
          </cell>
          <cell r="S2033">
            <v>0</v>
          </cell>
          <cell r="T2033" t="str">
            <v>1</v>
          </cell>
        </row>
        <row r="2034">
          <cell r="R2034">
            <v>0</v>
          </cell>
          <cell r="S2034">
            <v>0</v>
          </cell>
          <cell r="T2034" t="str">
            <v>1</v>
          </cell>
        </row>
        <row r="2035">
          <cell r="R2035">
            <v>0</v>
          </cell>
          <cell r="S2035">
            <v>0</v>
          </cell>
          <cell r="T2035" t="str">
            <v>1</v>
          </cell>
        </row>
        <row r="2036">
          <cell r="R2036">
            <v>0</v>
          </cell>
          <cell r="S2036">
            <v>0</v>
          </cell>
          <cell r="T2036" t="str">
            <v>1</v>
          </cell>
        </row>
        <row r="2037">
          <cell r="R2037">
            <v>0</v>
          </cell>
          <cell r="S2037">
            <v>0</v>
          </cell>
          <cell r="T2037" t="str">
            <v>1</v>
          </cell>
        </row>
        <row r="2038">
          <cell r="R2038">
            <v>0</v>
          </cell>
          <cell r="S2038">
            <v>0</v>
          </cell>
          <cell r="T2038" t="str">
            <v>1</v>
          </cell>
        </row>
        <row r="2039">
          <cell r="R2039">
            <v>0</v>
          </cell>
          <cell r="S2039">
            <v>0</v>
          </cell>
          <cell r="T2039" t="str">
            <v>1</v>
          </cell>
        </row>
        <row r="2040">
          <cell r="R2040">
            <v>0</v>
          </cell>
          <cell r="S2040">
            <v>0</v>
          </cell>
          <cell r="T2040" t="str">
            <v>1</v>
          </cell>
        </row>
        <row r="2041">
          <cell r="R2041">
            <v>0</v>
          </cell>
          <cell r="S2041">
            <v>0</v>
          </cell>
          <cell r="T2041" t="str">
            <v>1</v>
          </cell>
        </row>
        <row r="2042">
          <cell r="R2042">
            <v>0</v>
          </cell>
          <cell r="S2042">
            <v>0</v>
          </cell>
          <cell r="T2042" t="str">
            <v>1</v>
          </cell>
        </row>
        <row r="2043">
          <cell r="R2043">
            <v>0</v>
          </cell>
          <cell r="S2043">
            <v>0</v>
          </cell>
          <cell r="T2043" t="str">
            <v>1</v>
          </cell>
        </row>
        <row r="2044">
          <cell r="R2044">
            <v>0</v>
          </cell>
          <cell r="S2044">
            <v>0</v>
          </cell>
          <cell r="T2044" t="str">
            <v>1</v>
          </cell>
        </row>
        <row r="2045">
          <cell r="R2045">
            <v>0</v>
          </cell>
          <cell r="S2045">
            <v>0</v>
          </cell>
          <cell r="T2045" t="str">
            <v>1</v>
          </cell>
        </row>
        <row r="2046">
          <cell r="R2046">
            <v>0</v>
          </cell>
          <cell r="S2046">
            <v>0</v>
          </cell>
          <cell r="T2046" t="str">
            <v>1</v>
          </cell>
        </row>
        <row r="2047">
          <cell r="R2047">
            <v>0</v>
          </cell>
          <cell r="S2047">
            <v>0</v>
          </cell>
          <cell r="T2047" t="str">
            <v>1</v>
          </cell>
        </row>
        <row r="2048">
          <cell r="R2048">
            <v>0</v>
          </cell>
          <cell r="S2048">
            <v>0</v>
          </cell>
          <cell r="T2048" t="str">
            <v>1</v>
          </cell>
        </row>
        <row r="2049">
          <cell r="R2049">
            <v>0</v>
          </cell>
          <cell r="S2049">
            <v>0</v>
          </cell>
          <cell r="T2049" t="str">
            <v>1</v>
          </cell>
        </row>
        <row r="2050">
          <cell r="R2050">
            <v>0</v>
          </cell>
          <cell r="S2050">
            <v>0</v>
          </cell>
          <cell r="T2050" t="str">
            <v>1</v>
          </cell>
        </row>
        <row r="2051">
          <cell r="R2051">
            <v>0</v>
          </cell>
          <cell r="S2051">
            <v>0</v>
          </cell>
          <cell r="T2051" t="str">
            <v>1</v>
          </cell>
        </row>
        <row r="2052">
          <cell r="R2052">
            <v>0</v>
          </cell>
          <cell r="S2052">
            <v>0</v>
          </cell>
          <cell r="T2052" t="str">
            <v>1</v>
          </cell>
        </row>
        <row r="2053">
          <cell r="R2053">
            <v>0</v>
          </cell>
          <cell r="S2053">
            <v>0</v>
          </cell>
          <cell r="T2053" t="str">
            <v>1</v>
          </cell>
        </row>
        <row r="2054">
          <cell r="R2054">
            <v>0</v>
          </cell>
          <cell r="S2054">
            <v>0</v>
          </cell>
          <cell r="T2054" t="str">
            <v>1</v>
          </cell>
        </row>
        <row r="2055">
          <cell r="R2055">
            <v>0</v>
          </cell>
          <cell r="S2055">
            <v>0</v>
          </cell>
          <cell r="T2055" t="str">
            <v>1</v>
          </cell>
        </row>
        <row r="2056">
          <cell r="R2056">
            <v>0</v>
          </cell>
          <cell r="S2056">
            <v>0</v>
          </cell>
          <cell r="T2056" t="str">
            <v>1</v>
          </cell>
        </row>
        <row r="2057">
          <cell r="R2057">
            <v>0</v>
          </cell>
          <cell r="S2057">
            <v>0</v>
          </cell>
          <cell r="T2057" t="str">
            <v>1</v>
          </cell>
        </row>
        <row r="2058">
          <cell r="R2058">
            <v>0</v>
          </cell>
          <cell r="S2058">
            <v>0</v>
          </cell>
          <cell r="T2058" t="str">
            <v>1</v>
          </cell>
        </row>
        <row r="2059">
          <cell r="R2059">
            <v>0</v>
          </cell>
          <cell r="S2059">
            <v>0</v>
          </cell>
          <cell r="T2059" t="str">
            <v>1</v>
          </cell>
        </row>
        <row r="2060">
          <cell r="R2060">
            <v>0</v>
          </cell>
          <cell r="S2060">
            <v>0</v>
          </cell>
          <cell r="T2060" t="str">
            <v>1</v>
          </cell>
        </row>
        <row r="2061">
          <cell r="R2061">
            <v>0</v>
          </cell>
          <cell r="S2061">
            <v>0</v>
          </cell>
          <cell r="T2061" t="str">
            <v>1</v>
          </cell>
        </row>
        <row r="2062">
          <cell r="R2062">
            <v>0</v>
          </cell>
          <cell r="S2062">
            <v>0</v>
          </cell>
          <cell r="T2062" t="str">
            <v>1</v>
          </cell>
        </row>
        <row r="2063">
          <cell r="R2063">
            <v>0</v>
          </cell>
          <cell r="S2063">
            <v>0</v>
          </cell>
          <cell r="T2063" t="str">
            <v>1</v>
          </cell>
        </row>
        <row r="2064">
          <cell r="R2064">
            <v>0</v>
          </cell>
          <cell r="S2064">
            <v>0</v>
          </cell>
          <cell r="T2064" t="str">
            <v>1</v>
          </cell>
        </row>
        <row r="2065">
          <cell r="R2065">
            <v>0</v>
          </cell>
          <cell r="S2065">
            <v>0</v>
          </cell>
          <cell r="T2065" t="str">
            <v>1</v>
          </cell>
        </row>
        <row r="2066">
          <cell r="R2066">
            <v>0</v>
          </cell>
          <cell r="S2066">
            <v>0</v>
          </cell>
          <cell r="T2066" t="str">
            <v>1</v>
          </cell>
        </row>
        <row r="2067">
          <cell r="R2067">
            <v>0</v>
          </cell>
          <cell r="S2067">
            <v>0</v>
          </cell>
          <cell r="T2067" t="str">
            <v>1</v>
          </cell>
        </row>
        <row r="2068">
          <cell r="R2068">
            <v>0</v>
          </cell>
          <cell r="S2068">
            <v>0</v>
          </cell>
          <cell r="T2068" t="str">
            <v>1</v>
          </cell>
        </row>
        <row r="2069">
          <cell r="R2069">
            <v>0</v>
          </cell>
          <cell r="S2069">
            <v>0</v>
          </cell>
          <cell r="T2069" t="str">
            <v>1</v>
          </cell>
        </row>
        <row r="2070">
          <cell r="R2070">
            <v>0</v>
          </cell>
          <cell r="S2070">
            <v>0</v>
          </cell>
          <cell r="T2070" t="str">
            <v>1</v>
          </cell>
        </row>
        <row r="2071">
          <cell r="R2071">
            <v>0</v>
          </cell>
          <cell r="S2071">
            <v>0</v>
          </cell>
          <cell r="T2071" t="str">
            <v>1</v>
          </cell>
        </row>
        <row r="2072">
          <cell r="R2072">
            <v>0</v>
          </cell>
          <cell r="S2072">
            <v>0</v>
          </cell>
          <cell r="T2072" t="str">
            <v>1</v>
          </cell>
        </row>
        <row r="2073">
          <cell r="R2073">
            <v>0</v>
          </cell>
          <cell r="S2073">
            <v>0</v>
          </cell>
          <cell r="T2073" t="str">
            <v>1</v>
          </cell>
        </row>
        <row r="2074">
          <cell r="R2074">
            <v>0</v>
          </cell>
          <cell r="S2074">
            <v>0</v>
          </cell>
          <cell r="T2074" t="str">
            <v>1</v>
          </cell>
        </row>
        <row r="2075">
          <cell r="R2075">
            <v>0</v>
          </cell>
          <cell r="S2075">
            <v>0</v>
          </cell>
          <cell r="T2075" t="str">
            <v>1</v>
          </cell>
        </row>
        <row r="2076">
          <cell r="R2076">
            <v>0</v>
          </cell>
          <cell r="S2076">
            <v>0</v>
          </cell>
          <cell r="T2076" t="str">
            <v>1</v>
          </cell>
        </row>
        <row r="2077">
          <cell r="R2077">
            <v>0</v>
          </cell>
          <cell r="S2077">
            <v>0</v>
          </cell>
          <cell r="T2077" t="str">
            <v>1</v>
          </cell>
        </row>
        <row r="2078">
          <cell r="R2078">
            <v>0</v>
          </cell>
          <cell r="S2078">
            <v>0</v>
          </cell>
          <cell r="T2078" t="str">
            <v>1</v>
          </cell>
        </row>
        <row r="2079">
          <cell r="R2079">
            <v>0</v>
          </cell>
          <cell r="S2079">
            <v>0</v>
          </cell>
          <cell r="T2079" t="str">
            <v>1</v>
          </cell>
        </row>
        <row r="2080">
          <cell r="R2080">
            <v>0</v>
          </cell>
          <cell r="S2080">
            <v>0</v>
          </cell>
          <cell r="T2080" t="str">
            <v>1</v>
          </cell>
        </row>
        <row r="2081">
          <cell r="R2081">
            <v>0</v>
          </cell>
          <cell r="S2081">
            <v>0</v>
          </cell>
          <cell r="T2081" t="str">
            <v>1</v>
          </cell>
        </row>
        <row r="2082">
          <cell r="R2082">
            <v>0</v>
          </cell>
          <cell r="S2082">
            <v>0</v>
          </cell>
          <cell r="T2082" t="str">
            <v>1</v>
          </cell>
        </row>
        <row r="2083">
          <cell r="R2083">
            <v>0</v>
          </cell>
          <cell r="S2083">
            <v>0</v>
          </cell>
          <cell r="T2083" t="str">
            <v>1</v>
          </cell>
        </row>
        <row r="2084">
          <cell r="R2084">
            <v>0</v>
          </cell>
          <cell r="S2084">
            <v>0</v>
          </cell>
          <cell r="T2084" t="str">
            <v>1</v>
          </cell>
        </row>
        <row r="2085">
          <cell r="R2085">
            <v>0</v>
          </cell>
          <cell r="S2085">
            <v>0</v>
          </cell>
          <cell r="T2085" t="str">
            <v>1</v>
          </cell>
        </row>
        <row r="2086">
          <cell r="R2086">
            <v>0</v>
          </cell>
          <cell r="S2086">
            <v>0</v>
          </cell>
          <cell r="T2086" t="str">
            <v>1</v>
          </cell>
        </row>
        <row r="2087">
          <cell r="R2087">
            <v>0</v>
          </cell>
          <cell r="S2087">
            <v>0</v>
          </cell>
          <cell r="T2087" t="str">
            <v>1</v>
          </cell>
        </row>
        <row r="2088">
          <cell r="R2088">
            <v>0</v>
          </cell>
          <cell r="S2088">
            <v>0</v>
          </cell>
          <cell r="T2088" t="str">
            <v>1</v>
          </cell>
        </row>
        <row r="2089">
          <cell r="R2089">
            <v>0</v>
          </cell>
          <cell r="S2089">
            <v>0</v>
          </cell>
          <cell r="T2089" t="str">
            <v>1</v>
          </cell>
        </row>
        <row r="2090">
          <cell r="R2090">
            <v>0</v>
          </cell>
          <cell r="S2090">
            <v>0</v>
          </cell>
          <cell r="T2090" t="str">
            <v>1</v>
          </cell>
        </row>
        <row r="2091">
          <cell r="R2091">
            <v>0</v>
          </cell>
          <cell r="S2091">
            <v>0</v>
          </cell>
          <cell r="T2091" t="str">
            <v>1</v>
          </cell>
        </row>
        <row r="2092">
          <cell r="R2092">
            <v>0</v>
          </cell>
          <cell r="S2092">
            <v>0</v>
          </cell>
          <cell r="T2092" t="str">
            <v>1</v>
          </cell>
        </row>
        <row r="2093">
          <cell r="R2093">
            <v>0</v>
          </cell>
          <cell r="S2093">
            <v>0</v>
          </cell>
          <cell r="T2093" t="str">
            <v>1</v>
          </cell>
        </row>
        <row r="2094">
          <cell r="R2094">
            <v>0</v>
          </cell>
          <cell r="S2094">
            <v>0</v>
          </cell>
          <cell r="T2094" t="str">
            <v>1</v>
          </cell>
        </row>
        <row r="2095">
          <cell r="R2095">
            <v>0</v>
          </cell>
          <cell r="S2095">
            <v>0</v>
          </cell>
          <cell r="T2095" t="str">
            <v>1</v>
          </cell>
        </row>
        <row r="2096">
          <cell r="R2096">
            <v>0</v>
          </cell>
          <cell r="S2096">
            <v>0</v>
          </cell>
          <cell r="T2096" t="str">
            <v>1</v>
          </cell>
        </row>
        <row r="2097">
          <cell r="R2097">
            <v>0</v>
          </cell>
          <cell r="S2097">
            <v>0</v>
          </cell>
          <cell r="T2097" t="str">
            <v>1</v>
          </cell>
        </row>
        <row r="2098">
          <cell r="R2098">
            <v>0</v>
          </cell>
          <cell r="S2098">
            <v>0</v>
          </cell>
          <cell r="T2098" t="str">
            <v>1</v>
          </cell>
        </row>
        <row r="2099">
          <cell r="R2099">
            <v>0</v>
          </cell>
          <cell r="S2099">
            <v>0</v>
          </cell>
          <cell r="T2099" t="str">
            <v>1</v>
          </cell>
        </row>
        <row r="2100">
          <cell r="R2100">
            <v>0</v>
          </cell>
          <cell r="S2100">
            <v>0</v>
          </cell>
          <cell r="T2100" t="str">
            <v>1</v>
          </cell>
        </row>
        <row r="2101">
          <cell r="R2101">
            <v>0</v>
          </cell>
          <cell r="S2101">
            <v>0</v>
          </cell>
          <cell r="T2101" t="str">
            <v>1</v>
          </cell>
        </row>
        <row r="2102">
          <cell r="R2102">
            <v>0</v>
          </cell>
          <cell r="S2102">
            <v>0</v>
          </cell>
          <cell r="T2102" t="str">
            <v>1</v>
          </cell>
        </row>
        <row r="2103">
          <cell r="R2103">
            <v>0</v>
          </cell>
          <cell r="S2103">
            <v>0</v>
          </cell>
          <cell r="T2103" t="str">
            <v>1</v>
          </cell>
        </row>
        <row r="2104">
          <cell r="R2104">
            <v>0</v>
          </cell>
          <cell r="S2104">
            <v>0</v>
          </cell>
          <cell r="T2104" t="str">
            <v>1</v>
          </cell>
        </row>
        <row r="2105">
          <cell r="R2105">
            <v>0</v>
          </cell>
          <cell r="S2105">
            <v>0</v>
          </cell>
          <cell r="T2105" t="str">
            <v>1</v>
          </cell>
        </row>
        <row r="2106">
          <cell r="R2106">
            <v>0</v>
          </cell>
          <cell r="S2106">
            <v>0</v>
          </cell>
          <cell r="T2106" t="str">
            <v>1</v>
          </cell>
        </row>
        <row r="2107">
          <cell r="R2107">
            <v>0</v>
          </cell>
          <cell r="S2107">
            <v>0</v>
          </cell>
          <cell r="T2107" t="str">
            <v>1</v>
          </cell>
        </row>
        <row r="2108">
          <cell r="R2108">
            <v>0</v>
          </cell>
          <cell r="S2108">
            <v>0</v>
          </cell>
          <cell r="T2108" t="str">
            <v>1</v>
          </cell>
        </row>
        <row r="2109">
          <cell r="R2109">
            <v>0</v>
          </cell>
          <cell r="S2109">
            <v>0</v>
          </cell>
          <cell r="T2109" t="str">
            <v>1</v>
          </cell>
        </row>
        <row r="2110">
          <cell r="R2110">
            <v>0</v>
          </cell>
          <cell r="S2110">
            <v>0</v>
          </cell>
          <cell r="T2110" t="str">
            <v>1</v>
          </cell>
        </row>
        <row r="2111">
          <cell r="R2111">
            <v>0</v>
          </cell>
          <cell r="S2111">
            <v>0</v>
          </cell>
          <cell r="T2111" t="str">
            <v>1</v>
          </cell>
        </row>
        <row r="2112">
          <cell r="R2112">
            <v>0</v>
          </cell>
          <cell r="S2112">
            <v>0</v>
          </cell>
          <cell r="T2112" t="str">
            <v>1</v>
          </cell>
        </row>
        <row r="2113">
          <cell r="R2113">
            <v>0</v>
          </cell>
          <cell r="S2113">
            <v>0</v>
          </cell>
          <cell r="T2113" t="str">
            <v>1</v>
          </cell>
        </row>
        <row r="2114">
          <cell r="R2114">
            <v>0</v>
          </cell>
          <cell r="S2114">
            <v>0</v>
          </cell>
          <cell r="T2114" t="str">
            <v>1</v>
          </cell>
        </row>
        <row r="2115">
          <cell r="R2115">
            <v>0</v>
          </cell>
          <cell r="S2115">
            <v>0</v>
          </cell>
          <cell r="T2115" t="str">
            <v>1</v>
          </cell>
        </row>
        <row r="2116">
          <cell r="R2116">
            <v>0</v>
          </cell>
          <cell r="S2116">
            <v>0</v>
          </cell>
          <cell r="T2116" t="str">
            <v>1</v>
          </cell>
        </row>
        <row r="2117">
          <cell r="R2117">
            <v>0</v>
          </cell>
          <cell r="S2117">
            <v>0</v>
          </cell>
          <cell r="T2117" t="str">
            <v>1</v>
          </cell>
        </row>
        <row r="2118">
          <cell r="R2118">
            <v>0</v>
          </cell>
          <cell r="S2118">
            <v>0</v>
          </cell>
          <cell r="T2118" t="str">
            <v>1</v>
          </cell>
        </row>
        <row r="2119">
          <cell r="R2119">
            <v>0</v>
          </cell>
          <cell r="S2119">
            <v>0</v>
          </cell>
          <cell r="T2119" t="str">
            <v>1</v>
          </cell>
        </row>
        <row r="2120">
          <cell r="R2120">
            <v>0</v>
          </cell>
          <cell r="S2120">
            <v>0</v>
          </cell>
          <cell r="T2120" t="str">
            <v>1</v>
          </cell>
        </row>
        <row r="2121">
          <cell r="R2121">
            <v>0</v>
          </cell>
          <cell r="S2121">
            <v>0</v>
          </cell>
          <cell r="T2121" t="str">
            <v>1</v>
          </cell>
        </row>
        <row r="2122">
          <cell r="R2122">
            <v>0</v>
          </cell>
          <cell r="S2122">
            <v>0</v>
          </cell>
          <cell r="T2122" t="str">
            <v>1</v>
          </cell>
        </row>
        <row r="2123">
          <cell r="R2123">
            <v>0</v>
          </cell>
          <cell r="S2123">
            <v>0</v>
          </cell>
          <cell r="T2123" t="str">
            <v>1</v>
          </cell>
        </row>
        <row r="2124">
          <cell r="R2124">
            <v>0</v>
          </cell>
          <cell r="S2124">
            <v>0</v>
          </cell>
          <cell r="T2124" t="str">
            <v>1</v>
          </cell>
        </row>
        <row r="2125">
          <cell r="R2125">
            <v>0</v>
          </cell>
          <cell r="S2125">
            <v>0</v>
          </cell>
          <cell r="T2125" t="str">
            <v>1</v>
          </cell>
        </row>
        <row r="2126">
          <cell r="R2126">
            <v>0</v>
          </cell>
          <cell r="S2126">
            <v>0</v>
          </cell>
          <cell r="T2126" t="str">
            <v>1</v>
          </cell>
        </row>
        <row r="2127">
          <cell r="R2127">
            <v>0</v>
          </cell>
          <cell r="S2127">
            <v>0</v>
          </cell>
          <cell r="T2127" t="str">
            <v>1</v>
          </cell>
        </row>
        <row r="2128">
          <cell r="R2128">
            <v>0</v>
          </cell>
          <cell r="S2128">
            <v>0</v>
          </cell>
          <cell r="T2128" t="str">
            <v>1</v>
          </cell>
        </row>
        <row r="2129">
          <cell r="R2129">
            <v>0</v>
          </cell>
          <cell r="S2129">
            <v>0</v>
          </cell>
          <cell r="T2129" t="str">
            <v>1</v>
          </cell>
        </row>
        <row r="2130">
          <cell r="R2130">
            <v>0</v>
          </cell>
          <cell r="S2130">
            <v>0</v>
          </cell>
          <cell r="T2130" t="str">
            <v>1</v>
          </cell>
        </row>
        <row r="2131">
          <cell r="R2131">
            <v>0</v>
          </cell>
          <cell r="S2131">
            <v>0</v>
          </cell>
          <cell r="T2131" t="str">
            <v>1</v>
          </cell>
        </row>
        <row r="2132">
          <cell r="R2132">
            <v>0</v>
          </cell>
          <cell r="S2132">
            <v>0</v>
          </cell>
          <cell r="T2132" t="str">
            <v>1</v>
          </cell>
        </row>
        <row r="2133">
          <cell r="R2133">
            <v>0</v>
          </cell>
          <cell r="S2133">
            <v>0</v>
          </cell>
          <cell r="T2133" t="str">
            <v>1</v>
          </cell>
        </row>
        <row r="2134">
          <cell r="R2134">
            <v>0</v>
          </cell>
          <cell r="S2134">
            <v>0</v>
          </cell>
          <cell r="T2134" t="str">
            <v>1</v>
          </cell>
        </row>
        <row r="2135">
          <cell r="R2135">
            <v>0</v>
          </cell>
          <cell r="S2135">
            <v>0</v>
          </cell>
          <cell r="T2135" t="str">
            <v>1</v>
          </cell>
        </row>
        <row r="2136">
          <cell r="R2136">
            <v>0</v>
          </cell>
          <cell r="S2136">
            <v>0</v>
          </cell>
          <cell r="T2136" t="str">
            <v>1</v>
          </cell>
        </row>
        <row r="2137">
          <cell r="R2137">
            <v>0</v>
          </cell>
          <cell r="S2137">
            <v>0</v>
          </cell>
          <cell r="T2137" t="str">
            <v>1</v>
          </cell>
        </row>
        <row r="2138">
          <cell r="R2138">
            <v>0</v>
          </cell>
          <cell r="S2138">
            <v>0</v>
          </cell>
          <cell r="T2138" t="str">
            <v>1</v>
          </cell>
        </row>
        <row r="2139">
          <cell r="R2139">
            <v>0</v>
          </cell>
          <cell r="S2139">
            <v>0</v>
          </cell>
          <cell r="T2139" t="str">
            <v>1</v>
          </cell>
        </row>
        <row r="2140">
          <cell r="R2140">
            <v>0</v>
          </cell>
          <cell r="S2140">
            <v>0</v>
          </cell>
          <cell r="T2140" t="str">
            <v>1</v>
          </cell>
        </row>
        <row r="2141">
          <cell r="R2141">
            <v>0</v>
          </cell>
          <cell r="S2141">
            <v>0</v>
          </cell>
          <cell r="T2141" t="str">
            <v>1</v>
          </cell>
        </row>
        <row r="2142">
          <cell r="R2142">
            <v>0</v>
          </cell>
          <cell r="S2142">
            <v>0</v>
          </cell>
          <cell r="T2142" t="str">
            <v>1</v>
          </cell>
        </row>
        <row r="2143">
          <cell r="R2143">
            <v>0</v>
          </cell>
          <cell r="S2143">
            <v>0</v>
          </cell>
          <cell r="T2143" t="str">
            <v>1</v>
          </cell>
        </row>
        <row r="2144">
          <cell r="R2144">
            <v>0</v>
          </cell>
          <cell r="S2144">
            <v>0</v>
          </cell>
          <cell r="T2144" t="str">
            <v>1</v>
          </cell>
        </row>
        <row r="2145">
          <cell r="R2145">
            <v>0</v>
          </cell>
          <cell r="S2145">
            <v>0</v>
          </cell>
          <cell r="T2145" t="str">
            <v>1</v>
          </cell>
        </row>
        <row r="2146">
          <cell r="R2146">
            <v>0</v>
          </cell>
          <cell r="S2146">
            <v>0</v>
          </cell>
          <cell r="T2146" t="str">
            <v>1</v>
          </cell>
        </row>
        <row r="2147">
          <cell r="R2147">
            <v>0</v>
          </cell>
          <cell r="S2147">
            <v>0</v>
          </cell>
          <cell r="T2147" t="str">
            <v>1</v>
          </cell>
        </row>
        <row r="2148">
          <cell r="R2148">
            <v>0</v>
          </cell>
          <cell r="S2148">
            <v>0</v>
          </cell>
          <cell r="T2148" t="str">
            <v>1</v>
          </cell>
        </row>
        <row r="2149">
          <cell r="R2149">
            <v>0</v>
          </cell>
          <cell r="S2149">
            <v>0</v>
          </cell>
          <cell r="T2149" t="str">
            <v>1</v>
          </cell>
        </row>
        <row r="2150">
          <cell r="R2150">
            <v>0</v>
          </cell>
          <cell r="S2150">
            <v>0</v>
          </cell>
          <cell r="T2150" t="str">
            <v>1</v>
          </cell>
        </row>
        <row r="2151">
          <cell r="R2151">
            <v>0</v>
          </cell>
          <cell r="S2151">
            <v>0</v>
          </cell>
          <cell r="T2151" t="str">
            <v>1</v>
          </cell>
        </row>
        <row r="2152">
          <cell r="R2152">
            <v>0</v>
          </cell>
          <cell r="S2152">
            <v>0</v>
          </cell>
          <cell r="T2152" t="str">
            <v>1</v>
          </cell>
        </row>
        <row r="2153">
          <cell r="R2153">
            <v>0</v>
          </cell>
          <cell r="S2153">
            <v>0</v>
          </cell>
          <cell r="T2153" t="str">
            <v>1</v>
          </cell>
        </row>
        <row r="2154">
          <cell r="R2154">
            <v>0</v>
          </cell>
          <cell r="S2154">
            <v>0</v>
          </cell>
          <cell r="T2154" t="str">
            <v>1</v>
          </cell>
        </row>
        <row r="2155">
          <cell r="R2155">
            <v>0</v>
          </cell>
          <cell r="S2155">
            <v>0</v>
          </cell>
          <cell r="T2155" t="str">
            <v>1</v>
          </cell>
        </row>
        <row r="2156">
          <cell r="R2156">
            <v>0</v>
          </cell>
          <cell r="S2156">
            <v>0</v>
          </cell>
          <cell r="T2156" t="str">
            <v>1</v>
          </cell>
        </row>
        <row r="2157">
          <cell r="R2157">
            <v>0</v>
          </cell>
          <cell r="S2157">
            <v>0</v>
          </cell>
          <cell r="T2157" t="str">
            <v>1</v>
          </cell>
        </row>
        <row r="2158">
          <cell r="R2158">
            <v>0</v>
          </cell>
          <cell r="S2158">
            <v>0</v>
          </cell>
          <cell r="T2158" t="str">
            <v>1</v>
          </cell>
        </row>
        <row r="2159">
          <cell r="R2159">
            <v>0</v>
          </cell>
          <cell r="S2159">
            <v>0</v>
          </cell>
          <cell r="T2159" t="str">
            <v>1</v>
          </cell>
        </row>
        <row r="2160">
          <cell r="R2160">
            <v>0</v>
          </cell>
          <cell r="S2160">
            <v>0</v>
          </cell>
          <cell r="T2160" t="str">
            <v>1</v>
          </cell>
        </row>
        <row r="2161">
          <cell r="R2161">
            <v>0</v>
          </cell>
          <cell r="S2161">
            <v>0</v>
          </cell>
          <cell r="T2161" t="str">
            <v>1</v>
          </cell>
        </row>
        <row r="2162">
          <cell r="R2162">
            <v>0</v>
          </cell>
          <cell r="S2162">
            <v>0</v>
          </cell>
          <cell r="T2162" t="str">
            <v>1</v>
          </cell>
        </row>
        <row r="2163">
          <cell r="R2163">
            <v>0</v>
          </cell>
          <cell r="S2163">
            <v>0</v>
          </cell>
          <cell r="T2163" t="str">
            <v>1</v>
          </cell>
        </row>
        <row r="2164">
          <cell r="R2164">
            <v>0</v>
          </cell>
          <cell r="S2164">
            <v>0</v>
          </cell>
          <cell r="T2164" t="str">
            <v>1</v>
          </cell>
        </row>
        <row r="2165">
          <cell r="R2165">
            <v>0</v>
          </cell>
          <cell r="S2165">
            <v>0</v>
          </cell>
          <cell r="T2165" t="str">
            <v>1</v>
          </cell>
        </row>
        <row r="2166">
          <cell r="R2166">
            <v>0</v>
          </cell>
          <cell r="S2166">
            <v>0</v>
          </cell>
          <cell r="T2166" t="str">
            <v>1</v>
          </cell>
        </row>
        <row r="2167">
          <cell r="R2167">
            <v>0</v>
          </cell>
          <cell r="S2167">
            <v>0</v>
          </cell>
          <cell r="T2167" t="str">
            <v>1</v>
          </cell>
        </row>
        <row r="2168">
          <cell r="R2168">
            <v>0</v>
          </cell>
          <cell r="S2168">
            <v>0</v>
          </cell>
          <cell r="T2168" t="str">
            <v>1</v>
          </cell>
        </row>
        <row r="2169">
          <cell r="R2169">
            <v>0</v>
          </cell>
          <cell r="S2169">
            <v>0</v>
          </cell>
          <cell r="T2169" t="str">
            <v>1</v>
          </cell>
        </row>
        <row r="2170">
          <cell r="R2170">
            <v>0</v>
          </cell>
          <cell r="S2170">
            <v>0</v>
          </cell>
          <cell r="T2170" t="str">
            <v>1</v>
          </cell>
        </row>
        <row r="2171">
          <cell r="R2171">
            <v>0</v>
          </cell>
          <cell r="S2171">
            <v>0</v>
          </cell>
          <cell r="T2171" t="str">
            <v>1</v>
          </cell>
        </row>
        <row r="2172">
          <cell r="R2172">
            <v>0</v>
          </cell>
          <cell r="S2172">
            <v>0</v>
          </cell>
          <cell r="T2172" t="str">
            <v>1</v>
          </cell>
        </row>
        <row r="2173">
          <cell r="R2173">
            <v>0</v>
          </cell>
          <cell r="S2173">
            <v>0</v>
          </cell>
          <cell r="T2173" t="str">
            <v>1</v>
          </cell>
        </row>
        <row r="2174">
          <cell r="R2174">
            <v>0</v>
          </cell>
          <cell r="S2174">
            <v>0</v>
          </cell>
          <cell r="T2174" t="str">
            <v>1</v>
          </cell>
        </row>
        <row r="2175">
          <cell r="R2175">
            <v>0</v>
          </cell>
          <cell r="S2175">
            <v>0</v>
          </cell>
          <cell r="T2175" t="str">
            <v>1</v>
          </cell>
        </row>
        <row r="2176">
          <cell r="R2176">
            <v>0</v>
          </cell>
          <cell r="S2176">
            <v>0</v>
          </cell>
          <cell r="T2176" t="str">
            <v>1</v>
          </cell>
        </row>
        <row r="2177">
          <cell r="R2177">
            <v>0</v>
          </cell>
          <cell r="S2177">
            <v>0</v>
          </cell>
          <cell r="T2177" t="str">
            <v>1</v>
          </cell>
        </row>
        <row r="2178">
          <cell r="R2178">
            <v>0</v>
          </cell>
          <cell r="S2178">
            <v>0</v>
          </cell>
          <cell r="T2178" t="str">
            <v>1</v>
          </cell>
        </row>
        <row r="2179">
          <cell r="R2179">
            <v>0</v>
          </cell>
          <cell r="S2179">
            <v>0</v>
          </cell>
          <cell r="T2179" t="str">
            <v>1</v>
          </cell>
        </row>
        <row r="2180">
          <cell r="R2180">
            <v>0</v>
          </cell>
          <cell r="S2180">
            <v>0</v>
          </cell>
          <cell r="T2180" t="str">
            <v>1</v>
          </cell>
        </row>
        <row r="2181">
          <cell r="R2181">
            <v>0</v>
          </cell>
          <cell r="S2181">
            <v>0</v>
          </cell>
          <cell r="T2181" t="str">
            <v>1</v>
          </cell>
        </row>
        <row r="2182">
          <cell r="R2182">
            <v>0</v>
          </cell>
          <cell r="S2182">
            <v>0</v>
          </cell>
          <cell r="T2182" t="str">
            <v>1</v>
          </cell>
        </row>
        <row r="2183">
          <cell r="R2183">
            <v>0</v>
          </cell>
          <cell r="S2183">
            <v>0</v>
          </cell>
          <cell r="T2183" t="str">
            <v>1</v>
          </cell>
        </row>
        <row r="2184">
          <cell r="R2184">
            <v>0</v>
          </cell>
          <cell r="S2184">
            <v>0</v>
          </cell>
          <cell r="T2184" t="str">
            <v>1</v>
          </cell>
        </row>
        <row r="2185">
          <cell r="R2185">
            <v>0</v>
          </cell>
          <cell r="S2185">
            <v>0</v>
          </cell>
          <cell r="T2185" t="str">
            <v>1</v>
          </cell>
        </row>
        <row r="2186">
          <cell r="R2186">
            <v>0</v>
          </cell>
          <cell r="S2186">
            <v>0</v>
          </cell>
          <cell r="T2186" t="str">
            <v>1</v>
          </cell>
        </row>
        <row r="2187">
          <cell r="R2187">
            <v>0</v>
          </cell>
          <cell r="S2187">
            <v>0</v>
          </cell>
          <cell r="T2187" t="str">
            <v>1</v>
          </cell>
        </row>
        <row r="2188">
          <cell r="R2188">
            <v>0</v>
          </cell>
          <cell r="S2188">
            <v>0</v>
          </cell>
          <cell r="T2188" t="str">
            <v>1</v>
          </cell>
        </row>
        <row r="2189">
          <cell r="R2189">
            <v>0</v>
          </cell>
          <cell r="S2189">
            <v>0</v>
          </cell>
          <cell r="T2189" t="str">
            <v>1</v>
          </cell>
        </row>
        <row r="2190">
          <cell r="R2190">
            <v>0</v>
          </cell>
          <cell r="S2190">
            <v>0</v>
          </cell>
          <cell r="T2190" t="str">
            <v>1</v>
          </cell>
        </row>
        <row r="2191">
          <cell r="R2191">
            <v>0</v>
          </cell>
          <cell r="S2191">
            <v>0</v>
          </cell>
          <cell r="T2191" t="str">
            <v>1</v>
          </cell>
        </row>
        <row r="2192">
          <cell r="R2192">
            <v>0</v>
          </cell>
          <cell r="S2192">
            <v>0</v>
          </cell>
          <cell r="T2192" t="str">
            <v>1</v>
          </cell>
        </row>
        <row r="2193">
          <cell r="R2193">
            <v>0</v>
          </cell>
          <cell r="S2193">
            <v>0</v>
          </cell>
          <cell r="T2193" t="str">
            <v>1</v>
          </cell>
        </row>
        <row r="2194">
          <cell r="R2194">
            <v>0</v>
          </cell>
          <cell r="S2194">
            <v>0</v>
          </cell>
          <cell r="T2194" t="str">
            <v>1</v>
          </cell>
        </row>
        <row r="2195">
          <cell r="R2195">
            <v>0</v>
          </cell>
          <cell r="S2195">
            <v>0</v>
          </cell>
          <cell r="T2195" t="str">
            <v>1</v>
          </cell>
        </row>
        <row r="2196">
          <cell r="R2196">
            <v>0</v>
          </cell>
          <cell r="S2196">
            <v>0</v>
          </cell>
          <cell r="T2196" t="str">
            <v>1</v>
          </cell>
        </row>
        <row r="2197">
          <cell r="R2197">
            <v>0</v>
          </cell>
          <cell r="S2197">
            <v>0</v>
          </cell>
          <cell r="T2197" t="str">
            <v>1</v>
          </cell>
        </row>
        <row r="2198">
          <cell r="R2198">
            <v>0</v>
          </cell>
          <cell r="S2198">
            <v>0</v>
          </cell>
          <cell r="T2198" t="str">
            <v>1</v>
          </cell>
        </row>
        <row r="2199">
          <cell r="R2199">
            <v>0</v>
          </cell>
          <cell r="S2199">
            <v>0</v>
          </cell>
          <cell r="T2199" t="str">
            <v>1</v>
          </cell>
        </row>
        <row r="2200">
          <cell r="R2200">
            <v>0</v>
          </cell>
          <cell r="S2200">
            <v>0</v>
          </cell>
          <cell r="T2200" t="str">
            <v>1</v>
          </cell>
        </row>
        <row r="2201">
          <cell r="R2201">
            <v>0</v>
          </cell>
          <cell r="S2201">
            <v>0</v>
          </cell>
          <cell r="T2201" t="str">
            <v>1</v>
          </cell>
        </row>
        <row r="2202">
          <cell r="R2202">
            <v>0</v>
          </cell>
          <cell r="S2202">
            <v>0</v>
          </cell>
          <cell r="T2202" t="str">
            <v>1</v>
          </cell>
        </row>
        <row r="2203">
          <cell r="R2203">
            <v>0</v>
          </cell>
          <cell r="S2203">
            <v>0</v>
          </cell>
          <cell r="T2203" t="str">
            <v>1</v>
          </cell>
        </row>
        <row r="2204">
          <cell r="R2204">
            <v>0</v>
          </cell>
          <cell r="S2204">
            <v>0</v>
          </cell>
          <cell r="T2204" t="str">
            <v>1</v>
          </cell>
        </row>
        <row r="2205">
          <cell r="R2205">
            <v>0</v>
          </cell>
          <cell r="S2205">
            <v>0</v>
          </cell>
          <cell r="T2205" t="str">
            <v>1</v>
          </cell>
        </row>
        <row r="2206">
          <cell r="R2206">
            <v>0</v>
          </cell>
          <cell r="S2206">
            <v>0</v>
          </cell>
          <cell r="T2206" t="str">
            <v>1</v>
          </cell>
        </row>
        <row r="2207">
          <cell r="R2207">
            <v>0</v>
          </cell>
          <cell r="S2207">
            <v>0</v>
          </cell>
          <cell r="T2207" t="str">
            <v>1</v>
          </cell>
        </row>
        <row r="2208">
          <cell r="R2208">
            <v>0</v>
          </cell>
          <cell r="S2208">
            <v>0</v>
          </cell>
          <cell r="T2208" t="str">
            <v>1</v>
          </cell>
        </row>
        <row r="2209">
          <cell r="R2209">
            <v>0</v>
          </cell>
          <cell r="S2209">
            <v>0</v>
          </cell>
          <cell r="T2209" t="str">
            <v>1</v>
          </cell>
        </row>
        <row r="2210">
          <cell r="R2210">
            <v>0</v>
          </cell>
          <cell r="S2210">
            <v>0</v>
          </cell>
          <cell r="T2210" t="str">
            <v>1</v>
          </cell>
        </row>
        <row r="2211">
          <cell r="R2211">
            <v>0</v>
          </cell>
          <cell r="S2211">
            <v>0</v>
          </cell>
          <cell r="T2211" t="str">
            <v>1</v>
          </cell>
        </row>
        <row r="2212">
          <cell r="R2212">
            <v>0</v>
          </cell>
          <cell r="S2212">
            <v>0</v>
          </cell>
          <cell r="T2212" t="str">
            <v>1</v>
          </cell>
        </row>
        <row r="2213">
          <cell r="R2213">
            <v>0</v>
          </cell>
          <cell r="S2213">
            <v>0</v>
          </cell>
          <cell r="T2213" t="str">
            <v>1</v>
          </cell>
        </row>
        <row r="2214">
          <cell r="R2214">
            <v>0</v>
          </cell>
          <cell r="S2214">
            <v>0</v>
          </cell>
          <cell r="T2214" t="str">
            <v>1</v>
          </cell>
        </row>
        <row r="2215">
          <cell r="R2215">
            <v>0</v>
          </cell>
          <cell r="S2215">
            <v>0</v>
          </cell>
          <cell r="T2215" t="str">
            <v>1</v>
          </cell>
        </row>
        <row r="2216">
          <cell r="R2216">
            <v>0</v>
          </cell>
          <cell r="S2216">
            <v>0</v>
          </cell>
          <cell r="T2216" t="str">
            <v>1</v>
          </cell>
        </row>
        <row r="2217">
          <cell r="R2217">
            <v>0</v>
          </cell>
          <cell r="S2217">
            <v>0</v>
          </cell>
          <cell r="T2217" t="str">
            <v>1</v>
          </cell>
        </row>
        <row r="2218">
          <cell r="R2218">
            <v>0</v>
          </cell>
          <cell r="S2218">
            <v>0</v>
          </cell>
          <cell r="T2218" t="str">
            <v>1</v>
          </cell>
        </row>
        <row r="2219">
          <cell r="R2219">
            <v>0</v>
          </cell>
          <cell r="S2219">
            <v>0</v>
          </cell>
          <cell r="T2219" t="str">
            <v>1</v>
          </cell>
        </row>
        <row r="2220">
          <cell r="R2220">
            <v>0</v>
          </cell>
          <cell r="S2220">
            <v>0</v>
          </cell>
          <cell r="T2220" t="str">
            <v>1</v>
          </cell>
        </row>
        <row r="2221">
          <cell r="R2221">
            <v>0</v>
          </cell>
          <cell r="S2221">
            <v>0</v>
          </cell>
          <cell r="T2221" t="str">
            <v>1</v>
          </cell>
        </row>
        <row r="2222">
          <cell r="R2222">
            <v>0</v>
          </cell>
          <cell r="S2222">
            <v>0</v>
          </cell>
          <cell r="T2222" t="str">
            <v>1</v>
          </cell>
        </row>
        <row r="2223">
          <cell r="R2223">
            <v>0</v>
          </cell>
          <cell r="S2223">
            <v>0</v>
          </cell>
          <cell r="T2223" t="str">
            <v>1</v>
          </cell>
        </row>
        <row r="2224">
          <cell r="R2224">
            <v>0</v>
          </cell>
          <cell r="S2224">
            <v>0</v>
          </cell>
          <cell r="T2224" t="str">
            <v>1</v>
          </cell>
        </row>
        <row r="2225">
          <cell r="R2225">
            <v>0</v>
          </cell>
          <cell r="S2225">
            <v>0</v>
          </cell>
          <cell r="T2225" t="str">
            <v>1</v>
          </cell>
        </row>
        <row r="2226">
          <cell r="R2226">
            <v>0</v>
          </cell>
          <cell r="S2226">
            <v>0</v>
          </cell>
          <cell r="T2226" t="str">
            <v>1</v>
          </cell>
        </row>
        <row r="2227">
          <cell r="R2227">
            <v>0</v>
          </cell>
          <cell r="S2227">
            <v>0</v>
          </cell>
          <cell r="T2227" t="str">
            <v>1</v>
          </cell>
        </row>
        <row r="2228">
          <cell r="R2228">
            <v>0</v>
          </cell>
          <cell r="S2228">
            <v>0</v>
          </cell>
          <cell r="T2228" t="str">
            <v>1</v>
          </cell>
        </row>
        <row r="2229">
          <cell r="R2229">
            <v>0</v>
          </cell>
          <cell r="S2229">
            <v>0</v>
          </cell>
          <cell r="T2229" t="str">
            <v>1</v>
          </cell>
        </row>
        <row r="2230">
          <cell r="R2230">
            <v>0</v>
          </cell>
          <cell r="S2230">
            <v>0</v>
          </cell>
          <cell r="T2230" t="str">
            <v>1</v>
          </cell>
        </row>
        <row r="2231">
          <cell r="R2231">
            <v>0</v>
          </cell>
          <cell r="S2231">
            <v>0</v>
          </cell>
          <cell r="T2231" t="str">
            <v>1</v>
          </cell>
        </row>
        <row r="2232">
          <cell r="R2232">
            <v>0</v>
          </cell>
          <cell r="S2232">
            <v>0</v>
          </cell>
          <cell r="T2232" t="str">
            <v>1</v>
          </cell>
        </row>
        <row r="2233">
          <cell r="R2233">
            <v>0</v>
          </cell>
          <cell r="S2233">
            <v>0</v>
          </cell>
          <cell r="T2233" t="str">
            <v>1</v>
          </cell>
        </row>
        <row r="2234">
          <cell r="R2234">
            <v>0</v>
          </cell>
          <cell r="S2234">
            <v>0</v>
          </cell>
          <cell r="T2234" t="str">
            <v>1</v>
          </cell>
        </row>
        <row r="2235">
          <cell r="R2235">
            <v>0</v>
          </cell>
          <cell r="S2235">
            <v>0</v>
          </cell>
          <cell r="T2235" t="str">
            <v>1</v>
          </cell>
        </row>
        <row r="2236">
          <cell r="R2236">
            <v>0</v>
          </cell>
          <cell r="S2236">
            <v>0</v>
          </cell>
          <cell r="T2236" t="str">
            <v>1</v>
          </cell>
        </row>
        <row r="2237">
          <cell r="R2237">
            <v>0</v>
          </cell>
          <cell r="S2237">
            <v>0</v>
          </cell>
          <cell r="T2237" t="str">
            <v>1</v>
          </cell>
        </row>
        <row r="2238">
          <cell r="R2238">
            <v>0</v>
          </cell>
          <cell r="S2238">
            <v>0</v>
          </cell>
          <cell r="T2238" t="str">
            <v>1</v>
          </cell>
        </row>
        <row r="2239">
          <cell r="R2239">
            <v>0</v>
          </cell>
          <cell r="S2239">
            <v>0</v>
          </cell>
          <cell r="T2239" t="str">
            <v>1</v>
          </cell>
        </row>
        <row r="2240">
          <cell r="R2240">
            <v>0</v>
          </cell>
          <cell r="S2240">
            <v>0</v>
          </cell>
          <cell r="T2240" t="str">
            <v>1</v>
          </cell>
        </row>
        <row r="2241">
          <cell r="R2241">
            <v>0</v>
          </cell>
          <cell r="S2241">
            <v>0</v>
          </cell>
          <cell r="T2241" t="str">
            <v>1</v>
          </cell>
        </row>
        <row r="2242">
          <cell r="R2242">
            <v>0</v>
          </cell>
          <cell r="S2242">
            <v>0</v>
          </cell>
          <cell r="T2242" t="str">
            <v>1</v>
          </cell>
        </row>
        <row r="2243">
          <cell r="R2243">
            <v>0</v>
          </cell>
          <cell r="S2243">
            <v>0</v>
          </cell>
          <cell r="T2243" t="str">
            <v>1</v>
          </cell>
        </row>
        <row r="2244">
          <cell r="R2244">
            <v>0</v>
          </cell>
          <cell r="S2244">
            <v>0</v>
          </cell>
          <cell r="T2244" t="str">
            <v>1</v>
          </cell>
        </row>
        <row r="2245">
          <cell r="R2245">
            <v>0</v>
          </cell>
          <cell r="S2245">
            <v>0</v>
          </cell>
          <cell r="T2245" t="str">
            <v>1</v>
          </cell>
        </row>
        <row r="2246">
          <cell r="R2246">
            <v>0</v>
          </cell>
          <cell r="S2246">
            <v>0</v>
          </cell>
          <cell r="T2246" t="str">
            <v>1</v>
          </cell>
        </row>
        <row r="2247">
          <cell r="R2247">
            <v>0</v>
          </cell>
          <cell r="S2247">
            <v>0</v>
          </cell>
          <cell r="T2247" t="str">
            <v>1</v>
          </cell>
        </row>
        <row r="2248">
          <cell r="R2248">
            <v>0</v>
          </cell>
          <cell r="S2248">
            <v>0</v>
          </cell>
          <cell r="T2248" t="str">
            <v>1</v>
          </cell>
        </row>
        <row r="2249">
          <cell r="R2249">
            <v>0</v>
          </cell>
          <cell r="S2249">
            <v>0</v>
          </cell>
          <cell r="T2249" t="str">
            <v>1</v>
          </cell>
        </row>
        <row r="2250">
          <cell r="R2250">
            <v>0</v>
          </cell>
          <cell r="S2250">
            <v>0</v>
          </cell>
          <cell r="T2250" t="str">
            <v>1</v>
          </cell>
        </row>
        <row r="2251">
          <cell r="R2251">
            <v>0</v>
          </cell>
          <cell r="S2251">
            <v>0</v>
          </cell>
          <cell r="T2251" t="str">
            <v>1</v>
          </cell>
        </row>
        <row r="2252">
          <cell r="R2252">
            <v>0</v>
          </cell>
          <cell r="S2252">
            <v>0</v>
          </cell>
          <cell r="T2252" t="str">
            <v>1</v>
          </cell>
        </row>
        <row r="2253">
          <cell r="R2253">
            <v>0</v>
          </cell>
          <cell r="S2253">
            <v>0</v>
          </cell>
          <cell r="T2253" t="str">
            <v>1</v>
          </cell>
        </row>
        <row r="2254">
          <cell r="R2254">
            <v>0</v>
          </cell>
          <cell r="S2254">
            <v>0</v>
          </cell>
          <cell r="T2254" t="str">
            <v>1</v>
          </cell>
        </row>
        <row r="2255">
          <cell r="R2255">
            <v>0</v>
          </cell>
          <cell r="S2255">
            <v>0</v>
          </cell>
          <cell r="T2255" t="str">
            <v>1</v>
          </cell>
        </row>
        <row r="2256">
          <cell r="R2256">
            <v>0</v>
          </cell>
          <cell r="S2256">
            <v>0</v>
          </cell>
          <cell r="T2256" t="str">
            <v>1</v>
          </cell>
        </row>
        <row r="2257">
          <cell r="R2257">
            <v>0</v>
          </cell>
          <cell r="S2257">
            <v>0</v>
          </cell>
          <cell r="T2257" t="str">
            <v>1</v>
          </cell>
        </row>
        <row r="2258">
          <cell r="R2258">
            <v>0</v>
          </cell>
          <cell r="S2258">
            <v>0</v>
          </cell>
          <cell r="T2258" t="str">
            <v>1</v>
          </cell>
        </row>
        <row r="2259">
          <cell r="R2259">
            <v>0</v>
          </cell>
          <cell r="S2259">
            <v>0</v>
          </cell>
          <cell r="T2259" t="str">
            <v>1</v>
          </cell>
        </row>
        <row r="2260">
          <cell r="R2260">
            <v>0</v>
          </cell>
          <cell r="S2260">
            <v>0</v>
          </cell>
          <cell r="T2260" t="str">
            <v>1</v>
          </cell>
        </row>
        <row r="2261">
          <cell r="R2261">
            <v>0</v>
          </cell>
          <cell r="S2261">
            <v>0</v>
          </cell>
          <cell r="T2261" t="str">
            <v>1</v>
          </cell>
        </row>
        <row r="2262">
          <cell r="R2262">
            <v>0</v>
          </cell>
          <cell r="S2262">
            <v>0</v>
          </cell>
          <cell r="T2262" t="str">
            <v>1</v>
          </cell>
        </row>
        <row r="2263">
          <cell r="R2263">
            <v>0</v>
          </cell>
          <cell r="S2263">
            <v>0</v>
          </cell>
          <cell r="T2263" t="str">
            <v>1</v>
          </cell>
        </row>
        <row r="2264">
          <cell r="R2264">
            <v>0</v>
          </cell>
          <cell r="S2264">
            <v>0</v>
          </cell>
          <cell r="T2264" t="str">
            <v>1</v>
          </cell>
        </row>
        <row r="2265">
          <cell r="R2265">
            <v>0</v>
          </cell>
          <cell r="S2265">
            <v>0</v>
          </cell>
          <cell r="T2265" t="str">
            <v>1</v>
          </cell>
        </row>
        <row r="2266">
          <cell r="R2266">
            <v>0</v>
          </cell>
          <cell r="S2266">
            <v>0</v>
          </cell>
          <cell r="T2266" t="str">
            <v>1</v>
          </cell>
        </row>
        <row r="2267">
          <cell r="R2267">
            <v>0</v>
          </cell>
          <cell r="S2267">
            <v>0</v>
          </cell>
          <cell r="T2267" t="str">
            <v>1</v>
          </cell>
        </row>
        <row r="2268">
          <cell r="R2268">
            <v>0</v>
          </cell>
          <cell r="S2268">
            <v>0</v>
          </cell>
          <cell r="T2268" t="str">
            <v>1</v>
          </cell>
        </row>
        <row r="2269">
          <cell r="R2269">
            <v>0</v>
          </cell>
          <cell r="S2269">
            <v>0</v>
          </cell>
          <cell r="T2269" t="str">
            <v>1</v>
          </cell>
        </row>
        <row r="2270">
          <cell r="R2270">
            <v>0</v>
          </cell>
          <cell r="S2270">
            <v>0</v>
          </cell>
          <cell r="T2270" t="str">
            <v>1</v>
          </cell>
        </row>
        <row r="2271">
          <cell r="R2271">
            <v>0</v>
          </cell>
          <cell r="S2271">
            <v>0</v>
          </cell>
          <cell r="T2271" t="str">
            <v>1</v>
          </cell>
        </row>
        <row r="2272">
          <cell r="R2272">
            <v>0</v>
          </cell>
          <cell r="S2272">
            <v>0</v>
          </cell>
          <cell r="T2272" t="str">
            <v>1</v>
          </cell>
        </row>
        <row r="2273">
          <cell r="R2273">
            <v>0</v>
          </cell>
          <cell r="S2273">
            <v>0</v>
          </cell>
          <cell r="T2273" t="str">
            <v>1</v>
          </cell>
        </row>
        <row r="2274">
          <cell r="R2274">
            <v>0</v>
          </cell>
          <cell r="S2274">
            <v>0</v>
          </cell>
          <cell r="T2274" t="str">
            <v>1</v>
          </cell>
        </row>
        <row r="2275">
          <cell r="R2275">
            <v>0</v>
          </cell>
          <cell r="S2275">
            <v>0</v>
          </cell>
          <cell r="T2275" t="str">
            <v>1</v>
          </cell>
        </row>
        <row r="2276">
          <cell r="R2276">
            <v>0</v>
          </cell>
          <cell r="S2276">
            <v>0</v>
          </cell>
          <cell r="T2276" t="str">
            <v>1</v>
          </cell>
        </row>
        <row r="2277">
          <cell r="R2277">
            <v>0</v>
          </cell>
          <cell r="S2277">
            <v>0</v>
          </cell>
          <cell r="T2277" t="str">
            <v>1</v>
          </cell>
        </row>
        <row r="2278">
          <cell r="R2278">
            <v>0</v>
          </cell>
          <cell r="S2278">
            <v>0</v>
          </cell>
          <cell r="T2278" t="str">
            <v>1</v>
          </cell>
        </row>
        <row r="2279">
          <cell r="R2279">
            <v>0</v>
          </cell>
          <cell r="S2279">
            <v>0</v>
          </cell>
          <cell r="T2279" t="str">
            <v>1</v>
          </cell>
        </row>
        <row r="2280">
          <cell r="R2280">
            <v>0</v>
          </cell>
          <cell r="S2280">
            <v>0</v>
          </cell>
          <cell r="T2280" t="str">
            <v>1</v>
          </cell>
        </row>
        <row r="2281">
          <cell r="R2281">
            <v>0</v>
          </cell>
          <cell r="S2281">
            <v>0</v>
          </cell>
          <cell r="T2281" t="str">
            <v>1</v>
          </cell>
        </row>
        <row r="2282">
          <cell r="R2282">
            <v>0</v>
          </cell>
          <cell r="S2282">
            <v>0</v>
          </cell>
          <cell r="T2282" t="str">
            <v>1</v>
          </cell>
        </row>
        <row r="2283">
          <cell r="R2283">
            <v>0</v>
          </cell>
          <cell r="S2283">
            <v>0</v>
          </cell>
          <cell r="T2283" t="str">
            <v>1</v>
          </cell>
        </row>
        <row r="2284">
          <cell r="R2284">
            <v>0</v>
          </cell>
          <cell r="S2284">
            <v>0</v>
          </cell>
          <cell r="T2284" t="str">
            <v>1</v>
          </cell>
        </row>
        <row r="2285">
          <cell r="R2285">
            <v>0</v>
          </cell>
          <cell r="S2285">
            <v>0</v>
          </cell>
          <cell r="T2285" t="str">
            <v>1</v>
          </cell>
        </row>
        <row r="2286">
          <cell r="R2286">
            <v>0</v>
          </cell>
          <cell r="S2286">
            <v>0</v>
          </cell>
          <cell r="T2286" t="str">
            <v>1</v>
          </cell>
        </row>
        <row r="2287">
          <cell r="R2287">
            <v>0</v>
          </cell>
          <cell r="S2287">
            <v>0</v>
          </cell>
          <cell r="T2287" t="str">
            <v>1</v>
          </cell>
        </row>
        <row r="2288">
          <cell r="R2288">
            <v>0</v>
          </cell>
          <cell r="S2288">
            <v>0</v>
          </cell>
          <cell r="T2288" t="str">
            <v>1</v>
          </cell>
        </row>
        <row r="2289">
          <cell r="R2289">
            <v>0</v>
          </cell>
          <cell r="S2289">
            <v>0</v>
          </cell>
          <cell r="T2289" t="str">
            <v>1</v>
          </cell>
        </row>
        <row r="2290">
          <cell r="R2290">
            <v>0</v>
          </cell>
          <cell r="S2290">
            <v>0</v>
          </cell>
          <cell r="T2290" t="str">
            <v>1</v>
          </cell>
        </row>
        <row r="2291">
          <cell r="R2291">
            <v>0</v>
          </cell>
          <cell r="S2291">
            <v>0</v>
          </cell>
          <cell r="T2291" t="str">
            <v>1</v>
          </cell>
        </row>
        <row r="2292">
          <cell r="R2292">
            <v>0</v>
          </cell>
          <cell r="S2292">
            <v>0</v>
          </cell>
          <cell r="T2292" t="str">
            <v>1</v>
          </cell>
        </row>
        <row r="2293">
          <cell r="R2293">
            <v>0</v>
          </cell>
          <cell r="S2293">
            <v>0</v>
          </cell>
          <cell r="T2293" t="str">
            <v>1</v>
          </cell>
        </row>
        <row r="2294">
          <cell r="R2294">
            <v>0</v>
          </cell>
          <cell r="S2294">
            <v>0</v>
          </cell>
          <cell r="T2294" t="str">
            <v>1</v>
          </cell>
        </row>
        <row r="2295">
          <cell r="R2295">
            <v>0</v>
          </cell>
          <cell r="S2295">
            <v>0</v>
          </cell>
          <cell r="T2295" t="str">
            <v>1</v>
          </cell>
        </row>
        <row r="2296">
          <cell r="R2296">
            <v>0</v>
          </cell>
          <cell r="S2296">
            <v>0</v>
          </cell>
          <cell r="T2296" t="str">
            <v>1</v>
          </cell>
        </row>
        <row r="2297">
          <cell r="R2297">
            <v>0</v>
          </cell>
          <cell r="S2297">
            <v>0</v>
          </cell>
          <cell r="T2297" t="str">
            <v>1</v>
          </cell>
        </row>
        <row r="2298">
          <cell r="R2298">
            <v>0</v>
          </cell>
          <cell r="S2298">
            <v>0</v>
          </cell>
          <cell r="T2298" t="str">
            <v>1</v>
          </cell>
        </row>
        <row r="2299">
          <cell r="R2299">
            <v>0</v>
          </cell>
          <cell r="S2299">
            <v>0</v>
          </cell>
          <cell r="T2299" t="str">
            <v>1</v>
          </cell>
        </row>
        <row r="2300">
          <cell r="R2300">
            <v>0</v>
          </cell>
          <cell r="S2300">
            <v>0</v>
          </cell>
          <cell r="T2300" t="str">
            <v>1</v>
          </cell>
        </row>
        <row r="2301">
          <cell r="R2301">
            <v>0</v>
          </cell>
          <cell r="S2301">
            <v>0</v>
          </cell>
          <cell r="T2301" t="str">
            <v>1</v>
          </cell>
        </row>
        <row r="2302">
          <cell r="R2302">
            <v>0</v>
          </cell>
          <cell r="S2302">
            <v>0</v>
          </cell>
          <cell r="T2302" t="str">
            <v>1</v>
          </cell>
        </row>
        <row r="2303">
          <cell r="R2303">
            <v>0</v>
          </cell>
          <cell r="S2303">
            <v>0</v>
          </cell>
          <cell r="T2303" t="str">
            <v>1</v>
          </cell>
        </row>
        <row r="2304">
          <cell r="R2304">
            <v>0</v>
          </cell>
          <cell r="S2304">
            <v>0</v>
          </cell>
          <cell r="T2304" t="str">
            <v>1</v>
          </cell>
        </row>
        <row r="2305">
          <cell r="R2305">
            <v>0</v>
          </cell>
          <cell r="S2305">
            <v>0</v>
          </cell>
          <cell r="T2305" t="str">
            <v>1</v>
          </cell>
        </row>
        <row r="2306">
          <cell r="R2306">
            <v>0</v>
          </cell>
          <cell r="S2306">
            <v>0</v>
          </cell>
          <cell r="T2306" t="str">
            <v>1</v>
          </cell>
        </row>
        <row r="2307">
          <cell r="R2307">
            <v>0</v>
          </cell>
          <cell r="S2307">
            <v>0</v>
          </cell>
          <cell r="T2307" t="str">
            <v>1</v>
          </cell>
        </row>
        <row r="2308">
          <cell r="R2308">
            <v>0</v>
          </cell>
          <cell r="S2308">
            <v>0</v>
          </cell>
          <cell r="T2308" t="str">
            <v>1</v>
          </cell>
        </row>
        <row r="2309">
          <cell r="R2309">
            <v>0</v>
          </cell>
          <cell r="S2309">
            <v>0</v>
          </cell>
          <cell r="T2309" t="str">
            <v>1</v>
          </cell>
        </row>
        <row r="2310">
          <cell r="R2310">
            <v>0</v>
          </cell>
          <cell r="S2310">
            <v>0</v>
          </cell>
          <cell r="T2310" t="str">
            <v>1</v>
          </cell>
        </row>
        <row r="2311">
          <cell r="R2311">
            <v>0</v>
          </cell>
          <cell r="S2311">
            <v>0</v>
          </cell>
          <cell r="T2311" t="str">
            <v>1</v>
          </cell>
        </row>
        <row r="2312">
          <cell r="R2312">
            <v>0</v>
          </cell>
          <cell r="S2312">
            <v>0</v>
          </cell>
          <cell r="T2312" t="str">
            <v>1</v>
          </cell>
        </row>
        <row r="2313">
          <cell r="R2313">
            <v>0</v>
          </cell>
          <cell r="S2313">
            <v>0</v>
          </cell>
          <cell r="T2313" t="str">
            <v>1</v>
          </cell>
        </row>
        <row r="2314">
          <cell r="R2314">
            <v>0</v>
          </cell>
          <cell r="S2314">
            <v>0</v>
          </cell>
          <cell r="T2314" t="str">
            <v>1</v>
          </cell>
        </row>
        <row r="2315">
          <cell r="R2315">
            <v>0</v>
          </cell>
          <cell r="S2315">
            <v>0</v>
          </cell>
          <cell r="T2315" t="str">
            <v>1</v>
          </cell>
        </row>
        <row r="2316">
          <cell r="R2316">
            <v>0</v>
          </cell>
          <cell r="S2316">
            <v>0</v>
          </cell>
          <cell r="T2316" t="str">
            <v>1</v>
          </cell>
        </row>
        <row r="2317">
          <cell r="R2317">
            <v>0</v>
          </cell>
          <cell r="S2317">
            <v>0</v>
          </cell>
          <cell r="T2317" t="str">
            <v>1</v>
          </cell>
        </row>
        <row r="2318">
          <cell r="R2318">
            <v>0</v>
          </cell>
          <cell r="S2318">
            <v>0</v>
          </cell>
          <cell r="T2318" t="str">
            <v>1</v>
          </cell>
        </row>
        <row r="2319">
          <cell r="R2319">
            <v>0</v>
          </cell>
          <cell r="S2319">
            <v>0</v>
          </cell>
          <cell r="T2319" t="str">
            <v>1</v>
          </cell>
        </row>
        <row r="2320">
          <cell r="R2320">
            <v>0</v>
          </cell>
          <cell r="S2320">
            <v>0</v>
          </cell>
          <cell r="T2320" t="str">
            <v>1</v>
          </cell>
        </row>
        <row r="2321">
          <cell r="R2321">
            <v>0</v>
          </cell>
          <cell r="S2321">
            <v>0</v>
          </cell>
          <cell r="T2321" t="str">
            <v>1</v>
          </cell>
        </row>
        <row r="2322">
          <cell r="R2322">
            <v>0</v>
          </cell>
          <cell r="S2322">
            <v>0</v>
          </cell>
          <cell r="T2322" t="str">
            <v>1</v>
          </cell>
        </row>
        <row r="2323">
          <cell r="R2323">
            <v>0</v>
          </cell>
          <cell r="S2323">
            <v>0</v>
          </cell>
          <cell r="T2323" t="str">
            <v>1</v>
          </cell>
        </row>
        <row r="2324">
          <cell r="R2324">
            <v>0</v>
          </cell>
          <cell r="S2324">
            <v>0</v>
          </cell>
          <cell r="T2324" t="str">
            <v>1</v>
          </cell>
        </row>
        <row r="2325">
          <cell r="R2325">
            <v>0</v>
          </cell>
          <cell r="S2325">
            <v>0</v>
          </cell>
          <cell r="T2325" t="str">
            <v>1</v>
          </cell>
        </row>
        <row r="2326">
          <cell r="R2326">
            <v>0</v>
          </cell>
          <cell r="S2326">
            <v>0</v>
          </cell>
          <cell r="T2326" t="str">
            <v>1</v>
          </cell>
        </row>
        <row r="2327">
          <cell r="R2327">
            <v>0</v>
          </cell>
          <cell r="S2327">
            <v>0</v>
          </cell>
          <cell r="T2327" t="str">
            <v>1</v>
          </cell>
        </row>
        <row r="2328">
          <cell r="R2328">
            <v>0</v>
          </cell>
          <cell r="S2328">
            <v>0</v>
          </cell>
          <cell r="T2328" t="str">
            <v>1</v>
          </cell>
        </row>
        <row r="2329">
          <cell r="R2329">
            <v>0</v>
          </cell>
          <cell r="S2329">
            <v>0</v>
          </cell>
          <cell r="T2329" t="str">
            <v>1</v>
          </cell>
        </row>
        <row r="2330">
          <cell r="R2330">
            <v>0</v>
          </cell>
          <cell r="S2330">
            <v>0</v>
          </cell>
          <cell r="T2330" t="str">
            <v>1</v>
          </cell>
        </row>
        <row r="2331">
          <cell r="R2331">
            <v>0</v>
          </cell>
          <cell r="S2331">
            <v>0</v>
          </cell>
          <cell r="T2331" t="str">
            <v>1</v>
          </cell>
        </row>
        <row r="2332">
          <cell r="R2332">
            <v>0</v>
          </cell>
          <cell r="S2332">
            <v>0</v>
          </cell>
          <cell r="T2332" t="str">
            <v>1</v>
          </cell>
        </row>
        <row r="2333">
          <cell r="R2333">
            <v>0</v>
          </cell>
          <cell r="S2333">
            <v>0</v>
          </cell>
          <cell r="T2333" t="str">
            <v>1</v>
          </cell>
        </row>
        <row r="2334">
          <cell r="R2334">
            <v>0</v>
          </cell>
          <cell r="S2334">
            <v>0</v>
          </cell>
          <cell r="T2334" t="str">
            <v>1</v>
          </cell>
        </row>
        <row r="2335">
          <cell r="R2335">
            <v>0</v>
          </cell>
          <cell r="S2335">
            <v>0</v>
          </cell>
          <cell r="T2335" t="str">
            <v>1</v>
          </cell>
        </row>
        <row r="2336">
          <cell r="R2336">
            <v>0</v>
          </cell>
          <cell r="S2336">
            <v>0</v>
          </cell>
          <cell r="T2336" t="str">
            <v>1</v>
          </cell>
        </row>
        <row r="2337">
          <cell r="R2337">
            <v>0</v>
          </cell>
          <cell r="S2337">
            <v>0</v>
          </cell>
          <cell r="T2337" t="str">
            <v>1</v>
          </cell>
        </row>
        <row r="2338">
          <cell r="R2338">
            <v>0</v>
          </cell>
          <cell r="S2338">
            <v>0</v>
          </cell>
          <cell r="T2338" t="str">
            <v>1</v>
          </cell>
        </row>
        <row r="2339">
          <cell r="R2339">
            <v>0</v>
          </cell>
          <cell r="S2339">
            <v>0</v>
          </cell>
          <cell r="T2339" t="str">
            <v>1</v>
          </cell>
        </row>
        <row r="2340">
          <cell r="R2340">
            <v>0</v>
          </cell>
          <cell r="S2340">
            <v>0</v>
          </cell>
          <cell r="T2340" t="str">
            <v>1</v>
          </cell>
        </row>
        <row r="2341">
          <cell r="R2341">
            <v>0</v>
          </cell>
          <cell r="S2341">
            <v>0</v>
          </cell>
          <cell r="T2341" t="str">
            <v>1</v>
          </cell>
        </row>
        <row r="2342">
          <cell r="R2342">
            <v>0</v>
          </cell>
          <cell r="S2342">
            <v>0</v>
          </cell>
          <cell r="T2342" t="str">
            <v>1</v>
          </cell>
        </row>
        <row r="2343">
          <cell r="R2343">
            <v>0</v>
          </cell>
          <cell r="S2343">
            <v>0</v>
          </cell>
          <cell r="T2343" t="str">
            <v>1</v>
          </cell>
        </row>
        <row r="2344">
          <cell r="R2344">
            <v>0</v>
          </cell>
          <cell r="S2344">
            <v>0</v>
          </cell>
          <cell r="T2344" t="str">
            <v>1</v>
          </cell>
        </row>
        <row r="2345">
          <cell r="R2345">
            <v>0</v>
          </cell>
          <cell r="S2345">
            <v>0</v>
          </cell>
          <cell r="T2345" t="str">
            <v>1</v>
          </cell>
        </row>
        <row r="2346">
          <cell r="R2346">
            <v>0</v>
          </cell>
          <cell r="S2346">
            <v>0</v>
          </cell>
          <cell r="T2346" t="str">
            <v>1</v>
          </cell>
        </row>
        <row r="2347">
          <cell r="R2347">
            <v>0</v>
          </cell>
          <cell r="S2347">
            <v>0</v>
          </cell>
          <cell r="T2347" t="str">
            <v>1</v>
          </cell>
        </row>
        <row r="2348">
          <cell r="R2348">
            <v>0</v>
          </cell>
          <cell r="S2348">
            <v>0</v>
          </cell>
          <cell r="T2348" t="str">
            <v>1</v>
          </cell>
        </row>
        <row r="2349">
          <cell r="R2349">
            <v>0</v>
          </cell>
          <cell r="S2349">
            <v>0</v>
          </cell>
          <cell r="T2349" t="str">
            <v>1</v>
          </cell>
        </row>
        <row r="2350">
          <cell r="R2350">
            <v>0</v>
          </cell>
          <cell r="S2350">
            <v>0</v>
          </cell>
          <cell r="T2350" t="str">
            <v>1</v>
          </cell>
        </row>
        <row r="2351">
          <cell r="R2351">
            <v>0</v>
          </cell>
          <cell r="S2351">
            <v>0</v>
          </cell>
          <cell r="T2351" t="str">
            <v>1</v>
          </cell>
        </row>
        <row r="2352">
          <cell r="R2352">
            <v>0</v>
          </cell>
          <cell r="S2352">
            <v>0</v>
          </cell>
          <cell r="T2352" t="str">
            <v>1</v>
          </cell>
        </row>
        <row r="2353">
          <cell r="R2353">
            <v>0</v>
          </cell>
          <cell r="S2353">
            <v>0</v>
          </cell>
          <cell r="T2353" t="str">
            <v>1</v>
          </cell>
        </row>
        <row r="2354">
          <cell r="R2354">
            <v>0</v>
          </cell>
          <cell r="S2354">
            <v>0</v>
          </cell>
          <cell r="T2354" t="str">
            <v>1</v>
          </cell>
        </row>
        <row r="2355">
          <cell r="R2355">
            <v>0</v>
          </cell>
          <cell r="S2355">
            <v>0</v>
          </cell>
          <cell r="T2355" t="str">
            <v>1</v>
          </cell>
        </row>
        <row r="2356">
          <cell r="R2356">
            <v>0</v>
          </cell>
          <cell r="S2356">
            <v>0</v>
          </cell>
          <cell r="T2356" t="str">
            <v>1</v>
          </cell>
        </row>
        <row r="2357">
          <cell r="R2357">
            <v>0</v>
          </cell>
          <cell r="S2357">
            <v>0</v>
          </cell>
          <cell r="T2357" t="str">
            <v>1</v>
          </cell>
        </row>
        <row r="2358">
          <cell r="R2358">
            <v>0</v>
          </cell>
          <cell r="S2358">
            <v>0</v>
          </cell>
          <cell r="T2358" t="str">
            <v>1</v>
          </cell>
        </row>
        <row r="2359">
          <cell r="R2359">
            <v>0</v>
          </cell>
          <cell r="S2359">
            <v>0</v>
          </cell>
          <cell r="T2359" t="str">
            <v>1</v>
          </cell>
        </row>
        <row r="2360">
          <cell r="R2360">
            <v>0</v>
          </cell>
          <cell r="S2360">
            <v>0</v>
          </cell>
          <cell r="T2360" t="str">
            <v>1</v>
          </cell>
        </row>
        <row r="2361">
          <cell r="R2361">
            <v>0</v>
          </cell>
          <cell r="S2361">
            <v>0</v>
          </cell>
          <cell r="T2361" t="str">
            <v>1</v>
          </cell>
        </row>
        <row r="2362">
          <cell r="R2362">
            <v>0</v>
          </cell>
          <cell r="S2362">
            <v>0</v>
          </cell>
          <cell r="T2362" t="str">
            <v>1</v>
          </cell>
        </row>
        <row r="2363">
          <cell r="R2363">
            <v>0</v>
          </cell>
          <cell r="S2363">
            <v>0</v>
          </cell>
          <cell r="T2363" t="str">
            <v>1</v>
          </cell>
        </row>
        <row r="2364">
          <cell r="R2364">
            <v>0</v>
          </cell>
          <cell r="S2364">
            <v>0</v>
          </cell>
          <cell r="T2364" t="str">
            <v>1</v>
          </cell>
        </row>
        <row r="2365">
          <cell r="R2365">
            <v>0</v>
          </cell>
          <cell r="S2365">
            <v>0</v>
          </cell>
          <cell r="T2365" t="str">
            <v>1</v>
          </cell>
        </row>
        <row r="2366">
          <cell r="R2366">
            <v>0</v>
          </cell>
          <cell r="S2366">
            <v>0</v>
          </cell>
          <cell r="T2366" t="str">
            <v>1</v>
          </cell>
        </row>
        <row r="2367">
          <cell r="R2367">
            <v>0</v>
          </cell>
          <cell r="S2367">
            <v>0</v>
          </cell>
          <cell r="T2367" t="str">
            <v>1</v>
          </cell>
        </row>
        <row r="2368">
          <cell r="R2368">
            <v>0</v>
          </cell>
          <cell r="S2368">
            <v>0</v>
          </cell>
          <cell r="T2368" t="str">
            <v>1</v>
          </cell>
        </row>
        <row r="2369">
          <cell r="R2369">
            <v>0</v>
          </cell>
          <cell r="S2369">
            <v>0</v>
          </cell>
          <cell r="T2369" t="str">
            <v>1</v>
          </cell>
        </row>
        <row r="2370">
          <cell r="R2370">
            <v>0</v>
          </cell>
          <cell r="S2370">
            <v>0</v>
          </cell>
          <cell r="T2370" t="str">
            <v>1</v>
          </cell>
        </row>
        <row r="2371">
          <cell r="R2371">
            <v>0</v>
          </cell>
          <cell r="S2371">
            <v>0</v>
          </cell>
          <cell r="T2371" t="str">
            <v>1</v>
          </cell>
        </row>
        <row r="2372">
          <cell r="R2372">
            <v>0</v>
          </cell>
          <cell r="S2372">
            <v>0</v>
          </cell>
          <cell r="T2372" t="str">
            <v>1</v>
          </cell>
        </row>
        <row r="2373">
          <cell r="R2373">
            <v>0</v>
          </cell>
          <cell r="S2373">
            <v>0</v>
          </cell>
          <cell r="T2373" t="str">
            <v>1</v>
          </cell>
        </row>
        <row r="2374">
          <cell r="R2374">
            <v>0</v>
          </cell>
          <cell r="S2374">
            <v>0</v>
          </cell>
          <cell r="T2374" t="str">
            <v>1</v>
          </cell>
        </row>
        <row r="2375">
          <cell r="R2375">
            <v>0</v>
          </cell>
          <cell r="S2375">
            <v>0</v>
          </cell>
          <cell r="T2375" t="str">
            <v>1</v>
          </cell>
        </row>
        <row r="2376">
          <cell r="R2376">
            <v>0</v>
          </cell>
          <cell r="S2376">
            <v>0</v>
          </cell>
          <cell r="T2376" t="str">
            <v>1</v>
          </cell>
        </row>
        <row r="2377">
          <cell r="R2377">
            <v>0</v>
          </cell>
          <cell r="S2377">
            <v>0</v>
          </cell>
          <cell r="T2377" t="str">
            <v>1</v>
          </cell>
        </row>
        <row r="2378">
          <cell r="R2378">
            <v>0</v>
          </cell>
          <cell r="S2378">
            <v>0</v>
          </cell>
          <cell r="T2378" t="str">
            <v>1</v>
          </cell>
        </row>
        <row r="2379">
          <cell r="R2379">
            <v>0</v>
          </cell>
          <cell r="S2379">
            <v>0</v>
          </cell>
          <cell r="T2379" t="str">
            <v>1</v>
          </cell>
        </row>
        <row r="2380">
          <cell r="R2380">
            <v>0</v>
          </cell>
          <cell r="S2380">
            <v>0</v>
          </cell>
          <cell r="T2380" t="str">
            <v>1</v>
          </cell>
        </row>
        <row r="2381">
          <cell r="R2381">
            <v>0</v>
          </cell>
          <cell r="S2381">
            <v>0</v>
          </cell>
          <cell r="T2381" t="str">
            <v>1</v>
          </cell>
        </row>
        <row r="2382">
          <cell r="R2382">
            <v>0</v>
          </cell>
          <cell r="S2382">
            <v>0</v>
          </cell>
          <cell r="T2382" t="str">
            <v>1</v>
          </cell>
        </row>
        <row r="2383">
          <cell r="R2383">
            <v>0</v>
          </cell>
          <cell r="S2383">
            <v>0</v>
          </cell>
          <cell r="T2383" t="str">
            <v>1</v>
          </cell>
        </row>
        <row r="2384">
          <cell r="R2384">
            <v>0</v>
          </cell>
          <cell r="S2384">
            <v>0</v>
          </cell>
          <cell r="T2384" t="str">
            <v>1</v>
          </cell>
        </row>
        <row r="2385">
          <cell r="R2385">
            <v>0</v>
          </cell>
          <cell r="S2385">
            <v>0</v>
          </cell>
          <cell r="T2385" t="str">
            <v>1</v>
          </cell>
        </row>
        <row r="2386">
          <cell r="R2386">
            <v>0</v>
          </cell>
          <cell r="S2386">
            <v>0</v>
          </cell>
          <cell r="T2386" t="str">
            <v>1</v>
          </cell>
        </row>
        <row r="2387">
          <cell r="R2387">
            <v>0</v>
          </cell>
          <cell r="S2387">
            <v>0</v>
          </cell>
          <cell r="T2387" t="str">
            <v>1</v>
          </cell>
        </row>
        <row r="2388">
          <cell r="R2388">
            <v>0</v>
          </cell>
          <cell r="S2388">
            <v>0</v>
          </cell>
          <cell r="T2388" t="str">
            <v>1</v>
          </cell>
        </row>
        <row r="2389">
          <cell r="R2389">
            <v>0</v>
          </cell>
          <cell r="S2389">
            <v>0</v>
          </cell>
          <cell r="T2389" t="str">
            <v>1</v>
          </cell>
        </row>
        <row r="2390">
          <cell r="R2390">
            <v>0</v>
          </cell>
          <cell r="S2390">
            <v>0</v>
          </cell>
          <cell r="T2390" t="str">
            <v>1</v>
          </cell>
        </row>
        <row r="2391">
          <cell r="R2391">
            <v>0</v>
          </cell>
          <cell r="S2391">
            <v>0</v>
          </cell>
          <cell r="T2391" t="str">
            <v>1</v>
          </cell>
        </row>
        <row r="2392">
          <cell r="R2392">
            <v>0</v>
          </cell>
          <cell r="S2392">
            <v>0</v>
          </cell>
          <cell r="T2392" t="str">
            <v>1</v>
          </cell>
        </row>
        <row r="2393">
          <cell r="R2393">
            <v>0</v>
          </cell>
          <cell r="S2393">
            <v>0</v>
          </cell>
          <cell r="T2393" t="str">
            <v>1</v>
          </cell>
        </row>
        <row r="2394">
          <cell r="R2394">
            <v>0</v>
          </cell>
          <cell r="S2394">
            <v>0</v>
          </cell>
          <cell r="T2394" t="str">
            <v>1</v>
          </cell>
        </row>
        <row r="2395">
          <cell r="R2395">
            <v>0</v>
          </cell>
          <cell r="S2395">
            <v>0</v>
          </cell>
          <cell r="T2395" t="str">
            <v>1</v>
          </cell>
        </row>
        <row r="2396">
          <cell r="R2396">
            <v>0</v>
          </cell>
          <cell r="S2396">
            <v>0</v>
          </cell>
          <cell r="T2396" t="str">
            <v>1</v>
          </cell>
        </row>
        <row r="2397">
          <cell r="R2397">
            <v>0</v>
          </cell>
          <cell r="S2397">
            <v>0</v>
          </cell>
          <cell r="T2397" t="str">
            <v>1</v>
          </cell>
        </row>
        <row r="2398">
          <cell r="R2398">
            <v>0</v>
          </cell>
          <cell r="S2398">
            <v>0</v>
          </cell>
          <cell r="T2398" t="str">
            <v>1</v>
          </cell>
        </row>
        <row r="2399">
          <cell r="R2399">
            <v>0</v>
          </cell>
          <cell r="S2399">
            <v>0</v>
          </cell>
          <cell r="T2399" t="str">
            <v>1</v>
          </cell>
        </row>
        <row r="2400">
          <cell r="R2400">
            <v>0</v>
          </cell>
          <cell r="S2400">
            <v>0</v>
          </cell>
          <cell r="T2400" t="str">
            <v>1</v>
          </cell>
        </row>
        <row r="2401">
          <cell r="R2401">
            <v>0</v>
          </cell>
          <cell r="S2401">
            <v>0</v>
          </cell>
          <cell r="T2401" t="str">
            <v>1</v>
          </cell>
        </row>
        <row r="2402">
          <cell r="R2402">
            <v>0</v>
          </cell>
          <cell r="S2402">
            <v>0</v>
          </cell>
          <cell r="T2402" t="str">
            <v>1</v>
          </cell>
        </row>
        <row r="2403">
          <cell r="R2403">
            <v>0</v>
          </cell>
          <cell r="S2403">
            <v>0</v>
          </cell>
          <cell r="T2403" t="str">
            <v>1</v>
          </cell>
        </row>
        <row r="2404">
          <cell r="R2404">
            <v>0</v>
          </cell>
          <cell r="S2404">
            <v>0</v>
          </cell>
          <cell r="T2404" t="str">
            <v>1</v>
          </cell>
        </row>
        <row r="2405">
          <cell r="R2405">
            <v>0</v>
          </cell>
          <cell r="S2405">
            <v>0</v>
          </cell>
          <cell r="T2405" t="str">
            <v>1</v>
          </cell>
        </row>
        <row r="2406">
          <cell r="R2406">
            <v>0</v>
          </cell>
          <cell r="S2406">
            <v>0</v>
          </cell>
          <cell r="T2406" t="str">
            <v>1</v>
          </cell>
        </row>
        <row r="2407">
          <cell r="R2407">
            <v>0</v>
          </cell>
          <cell r="S2407">
            <v>0</v>
          </cell>
          <cell r="T2407" t="str">
            <v>1</v>
          </cell>
        </row>
        <row r="2408">
          <cell r="R2408">
            <v>0</v>
          </cell>
          <cell r="S2408">
            <v>0</v>
          </cell>
          <cell r="T2408" t="str">
            <v>1</v>
          </cell>
        </row>
        <row r="2409">
          <cell r="R2409">
            <v>0</v>
          </cell>
          <cell r="S2409">
            <v>0</v>
          </cell>
          <cell r="T2409" t="str">
            <v>1</v>
          </cell>
        </row>
        <row r="2410">
          <cell r="R2410">
            <v>0</v>
          </cell>
          <cell r="S2410">
            <v>0</v>
          </cell>
          <cell r="T2410" t="str">
            <v>1</v>
          </cell>
        </row>
        <row r="2411">
          <cell r="R2411">
            <v>0</v>
          </cell>
          <cell r="S2411">
            <v>0</v>
          </cell>
          <cell r="T2411" t="str">
            <v>1</v>
          </cell>
        </row>
        <row r="2412">
          <cell r="R2412">
            <v>0</v>
          </cell>
          <cell r="S2412">
            <v>0</v>
          </cell>
          <cell r="T2412" t="str">
            <v>1</v>
          </cell>
        </row>
        <row r="2413">
          <cell r="R2413">
            <v>0</v>
          </cell>
          <cell r="S2413">
            <v>0</v>
          </cell>
          <cell r="T2413" t="str">
            <v>1</v>
          </cell>
        </row>
        <row r="2414">
          <cell r="R2414">
            <v>0</v>
          </cell>
          <cell r="S2414">
            <v>0</v>
          </cell>
          <cell r="T2414" t="str">
            <v>1</v>
          </cell>
        </row>
        <row r="2415">
          <cell r="R2415">
            <v>0</v>
          </cell>
          <cell r="S2415">
            <v>0</v>
          </cell>
          <cell r="T2415" t="str">
            <v>1</v>
          </cell>
        </row>
        <row r="2416">
          <cell r="R2416">
            <v>0</v>
          </cell>
          <cell r="S2416">
            <v>0</v>
          </cell>
          <cell r="T2416" t="str">
            <v>1</v>
          </cell>
        </row>
        <row r="2417">
          <cell r="R2417">
            <v>0</v>
          </cell>
          <cell r="S2417">
            <v>0</v>
          </cell>
          <cell r="T2417" t="str">
            <v>1</v>
          </cell>
        </row>
        <row r="2418">
          <cell r="R2418">
            <v>0</v>
          </cell>
          <cell r="S2418">
            <v>0</v>
          </cell>
          <cell r="T2418" t="str">
            <v>1</v>
          </cell>
        </row>
        <row r="2419">
          <cell r="R2419">
            <v>0</v>
          </cell>
          <cell r="S2419">
            <v>0</v>
          </cell>
          <cell r="T2419" t="str">
            <v>1</v>
          </cell>
        </row>
        <row r="2420">
          <cell r="R2420">
            <v>0</v>
          </cell>
          <cell r="S2420">
            <v>0</v>
          </cell>
          <cell r="T2420" t="str">
            <v>1</v>
          </cell>
        </row>
        <row r="2421">
          <cell r="R2421">
            <v>0</v>
          </cell>
          <cell r="S2421">
            <v>0</v>
          </cell>
          <cell r="T2421" t="str">
            <v>1</v>
          </cell>
        </row>
        <row r="2422">
          <cell r="R2422">
            <v>0</v>
          </cell>
          <cell r="S2422">
            <v>0</v>
          </cell>
          <cell r="T2422" t="str">
            <v>1</v>
          </cell>
        </row>
        <row r="2423">
          <cell r="R2423">
            <v>0</v>
          </cell>
          <cell r="S2423">
            <v>0</v>
          </cell>
          <cell r="T2423" t="str">
            <v>1</v>
          </cell>
        </row>
        <row r="2424">
          <cell r="R2424">
            <v>0</v>
          </cell>
          <cell r="S2424">
            <v>0</v>
          </cell>
          <cell r="T2424" t="str">
            <v>1</v>
          </cell>
        </row>
        <row r="2425">
          <cell r="R2425">
            <v>0</v>
          </cell>
          <cell r="S2425">
            <v>0</v>
          </cell>
          <cell r="T2425" t="str">
            <v>1</v>
          </cell>
        </row>
        <row r="2426">
          <cell r="R2426">
            <v>0</v>
          </cell>
          <cell r="S2426">
            <v>0</v>
          </cell>
          <cell r="T2426" t="str">
            <v>1</v>
          </cell>
        </row>
        <row r="2427">
          <cell r="R2427">
            <v>0</v>
          </cell>
          <cell r="S2427">
            <v>0</v>
          </cell>
          <cell r="T2427" t="str">
            <v>1</v>
          </cell>
        </row>
        <row r="2428">
          <cell r="R2428">
            <v>0</v>
          </cell>
          <cell r="S2428">
            <v>0</v>
          </cell>
          <cell r="T2428" t="str">
            <v>1</v>
          </cell>
        </row>
        <row r="2429">
          <cell r="R2429">
            <v>0</v>
          </cell>
          <cell r="S2429">
            <v>0</v>
          </cell>
          <cell r="T2429" t="str">
            <v>1</v>
          </cell>
        </row>
        <row r="2430">
          <cell r="R2430">
            <v>0</v>
          </cell>
          <cell r="S2430">
            <v>0</v>
          </cell>
          <cell r="T2430" t="str">
            <v>1</v>
          </cell>
        </row>
        <row r="2431">
          <cell r="R2431">
            <v>0</v>
          </cell>
          <cell r="S2431">
            <v>0</v>
          </cell>
          <cell r="T2431" t="str">
            <v>1</v>
          </cell>
        </row>
        <row r="2432">
          <cell r="R2432">
            <v>0</v>
          </cell>
          <cell r="S2432">
            <v>0</v>
          </cell>
          <cell r="T2432" t="str">
            <v>1</v>
          </cell>
        </row>
        <row r="2433">
          <cell r="R2433">
            <v>0</v>
          </cell>
          <cell r="S2433">
            <v>0</v>
          </cell>
          <cell r="T2433" t="str">
            <v>1</v>
          </cell>
        </row>
        <row r="2434">
          <cell r="R2434">
            <v>0</v>
          </cell>
          <cell r="S2434">
            <v>0</v>
          </cell>
          <cell r="T2434" t="str">
            <v>1</v>
          </cell>
        </row>
        <row r="2435">
          <cell r="R2435">
            <v>0</v>
          </cell>
          <cell r="S2435">
            <v>0</v>
          </cell>
          <cell r="T2435" t="str">
            <v>1</v>
          </cell>
        </row>
        <row r="2436">
          <cell r="R2436">
            <v>0</v>
          </cell>
          <cell r="S2436">
            <v>0</v>
          </cell>
          <cell r="T2436" t="str">
            <v>1</v>
          </cell>
        </row>
        <row r="2437">
          <cell r="R2437">
            <v>0</v>
          </cell>
          <cell r="S2437">
            <v>0</v>
          </cell>
          <cell r="T2437" t="str">
            <v>1</v>
          </cell>
        </row>
        <row r="2438">
          <cell r="R2438">
            <v>0</v>
          </cell>
          <cell r="S2438">
            <v>0</v>
          </cell>
          <cell r="T2438" t="str">
            <v>1</v>
          </cell>
        </row>
        <row r="2439">
          <cell r="R2439">
            <v>0</v>
          </cell>
          <cell r="S2439">
            <v>0</v>
          </cell>
          <cell r="T2439" t="str">
            <v>1</v>
          </cell>
        </row>
        <row r="2440">
          <cell r="R2440">
            <v>0</v>
          </cell>
          <cell r="S2440">
            <v>0</v>
          </cell>
          <cell r="T2440" t="str">
            <v>1</v>
          </cell>
        </row>
        <row r="2441">
          <cell r="R2441">
            <v>0</v>
          </cell>
          <cell r="S2441">
            <v>0</v>
          </cell>
          <cell r="T2441" t="str">
            <v>1</v>
          </cell>
        </row>
        <row r="2442">
          <cell r="R2442">
            <v>0</v>
          </cell>
          <cell r="S2442">
            <v>0</v>
          </cell>
          <cell r="T2442" t="str">
            <v>1</v>
          </cell>
        </row>
        <row r="2443">
          <cell r="R2443">
            <v>0</v>
          </cell>
          <cell r="S2443">
            <v>0</v>
          </cell>
          <cell r="T2443" t="str">
            <v>1</v>
          </cell>
        </row>
        <row r="2444">
          <cell r="R2444">
            <v>0</v>
          </cell>
          <cell r="S2444">
            <v>0</v>
          </cell>
          <cell r="T2444" t="str">
            <v>1</v>
          </cell>
        </row>
        <row r="2445">
          <cell r="R2445">
            <v>0</v>
          </cell>
          <cell r="S2445">
            <v>0</v>
          </cell>
          <cell r="T2445" t="str">
            <v>1</v>
          </cell>
        </row>
        <row r="2446">
          <cell r="R2446">
            <v>0</v>
          </cell>
          <cell r="S2446">
            <v>0</v>
          </cell>
          <cell r="T2446" t="str">
            <v>1</v>
          </cell>
        </row>
        <row r="2447">
          <cell r="R2447">
            <v>0</v>
          </cell>
          <cell r="S2447">
            <v>0</v>
          </cell>
          <cell r="T2447" t="str">
            <v>1</v>
          </cell>
        </row>
        <row r="2448">
          <cell r="R2448">
            <v>0</v>
          </cell>
          <cell r="S2448">
            <v>0</v>
          </cell>
          <cell r="T2448" t="str">
            <v>1</v>
          </cell>
        </row>
        <row r="2449">
          <cell r="R2449">
            <v>0</v>
          </cell>
          <cell r="S2449">
            <v>0</v>
          </cell>
          <cell r="T2449" t="str">
            <v>1</v>
          </cell>
        </row>
        <row r="2450">
          <cell r="R2450">
            <v>0</v>
          </cell>
          <cell r="S2450">
            <v>0</v>
          </cell>
          <cell r="T2450" t="str">
            <v>1</v>
          </cell>
        </row>
        <row r="2451">
          <cell r="R2451">
            <v>0</v>
          </cell>
          <cell r="S2451">
            <v>0</v>
          </cell>
          <cell r="T2451" t="str">
            <v>1</v>
          </cell>
        </row>
        <row r="2452">
          <cell r="R2452">
            <v>0</v>
          </cell>
          <cell r="S2452">
            <v>0</v>
          </cell>
          <cell r="T2452" t="str">
            <v>1</v>
          </cell>
        </row>
        <row r="2453">
          <cell r="R2453">
            <v>0</v>
          </cell>
          <cell r="S2453">
            <v>0</v>
          </cell>
          <cell r="T2453" t="str">
            <v>1</v>
          </cell>
        </row>
        <row r="2454">
          <cell r="R2454">
            <v>0</v>
          </cell>
          <cell r="S2454">
            <v>0</v>
          </cell>
          <cell r="T2454" t="str">
            <v>1</v>
          </cell>
        </row>
        <row r="2455">
          <cell r="R2455">
            <v>0</v>
          </cell>
          <cell r="S2455">
            <v>0</v>
          </cell>
          <cell r="T2455" t="str">
            <v>1</v>
          </cell>
        </row>
        <row r="2456">
          <cell r="R2456">
            <v>0</v>
          </cell>
          <cell r="S2456">
            <v>0</v>
          </cell>
          <cell r="T2456" t="str">
            <v>1</v>
          </cell>
        </row>
        <row r="2457">
          <cell r="R2457">
            <v>0</v>
          </cell>
          <cell r="S2457">
            <v>0</v>
          </cell>
          <cell r="T2457" t="str">
            <v>1</v>
          </cell>
        </row>
        <row r="2458">
          <cell r="R2458">
            <v>0</v>
          </cell>
          <cell r="S2458">
            <v>0</v>
          </cell>
          <cell r="T2458" t="str">
            <v>1</v>
          </cell>
        </row>
        <row r="2459">
          <cell r="R2459">
            <v>0</v>
          </cell>
          <cell r="S2459">
            <v>0</v>
          </cell>
          <cell r="T2459" t="str">
            <v>1</v>
          </cell>
        </row>
        <row r="2460">
          <cell r="R2460">
            <v>0</v>
          </cell>
          <cell r="S2460">
            <v>0</v>
          </cell>
          <cell r="T2460" t="str">
            <v>1</v>
          </cell>
        </row>
        <row r="2461">
          <cell r="R2461">
            <v>0</v>
          </cell>
          <cell r="S2461">
            <v>0</v>
          </cell>
          <cell r="T2461" t="str">
            <v>1</v>
          </cell>
        </row>
        <row r="2462">
          <cell r="R2462">
            <v>0</v>
          </cell>
          <cell r="S2462">
            <v>0</v>
          </cell>
          <cell r="T2462" t="str">
            <v>1</v>
          </cell>
        </row>
        <row r="2463">
          <cell r="R2463">
            <v>0</v>
          </cell>
          <cell r="S2463">
            <v>0</v>
          </cell>
          <cell r="T2463" t="str">
            <v>1</v>
          </cell>
        </row>
        <row r="2464">
          <cell r="R2464">
            <v>0</v>
          </cell>
          <cell r="S2464">
            <v>0</v>
          </cell>
          <cell r="T2464" t="str">
            <v>1</v>
          </cell>
        </row>
        <row r="2465">
          <cell r="R2465">
            <v>0</v>
          </cell>
          <cell r="S2465">
            <v>0</v>
          </cell>
          <cell r="T2465" t="str">
            <v>1</v>
          </cell>
        </row>
        <row r="2466">
          <cell r="R2466">
            <v>0</v>
          </cell>
          <cell r="S2466">
            <v>0</v>
          </cell>
          <cell r="T2466" t="str">
            <v>1</v>
          </cell>
        </row>
        <row r="2467">
          <cell r="R2467">
            <v>0</v>
          </cell>
          <cell r="S2467">
            <v>0</v>
          </cell>
          <cell r="T2467" t="str">
            <v>1</v>
          </cell>
        </row>
        <row r="2468">
          <cell r="R2468">
            <v>0</v>
          </cell>
          <cell r="S2468">
            <v>0</v>
          </cell>
          <cell r="T2468" t="str">
            <v>1</v>
          </cell>
        </row>
        <row r="2469">
          <cell r="R2469">
            <v>0</v>
          </cell>
          <cell r="S2469">
            <v>0</v>
          </cell>
          <cell r="T2469" t="str">
            <v>1</v>
          </cell>
        </row>
        <row r="2470">
          <cell r="R2470">
            <v>0</v>
          </cell>
          <cell r="S2470">
            <v>0</v>
          </cell>
          <cell r="T2470" t="str">
            <v>1</v>
          </cell>
        </row>
        <row r="2471">
          <cell r="R2471">
            <v>0</v>
          </cell>
          <cell r="S2471">
            <v>0</v>
          </cell>
          <cell r="T2471" t="str">
            <v>1</v>
          </cell>
        </row>
        <row r="2472">
          <cell r="R2472">
            <v>0</v>
          </cell>
          <cell r="S2472">
            <v>0</v>
          </cell>
          <cell r="T2472" t="str">
            <v>1</v>
          </cell>
        </row>
        <row r="2473">
          <cell r="R2473">
            <v>0</v>
          </cell>
          <cell r="S2473">
            <v>0</v>
          </cell>
          <cell r="T2473" t="str">
            <v>1</v>
          </cell>
        </row>
        <row r="2474">
          <cell r="R2474">
            <v>0</v>
          </cell>
          <cell r="S2474">
            <v>0</v>
          </cell>
          <cell r="T2474" t="str">
            <v>1</v>
          </cell>
        </row>
        <row r="2475">
          <cell r="R2475">
            <v>0</v>
          </cell>
          <cell r="S2475">
            <v>0</v>
          </cell>
          <cell r="T2475" t="str">
            <v>1</v>
          </cell>
        </row>
        <row r="2476">
          <cell r="R2476">
            <v>0</v>
          </cell>
          <cell r="S2476">
            <v>0</v>
          </cell>
          <cell r="T2476" t="str">
            <v>1</v>
          </cell>
        </row>
        <row r="2477">
          <cell r="R2477">
            <v>0</v>
          </cell>
          <cell r="S2477">
            <v>0</v>
          </cell>
          <cell r="T2477" t="str">
            <v>1</v>
          </cell>
        </row>
        <row r="2478">
          <cell r="R2478">
            <v>0</v>
          </cell>
          <cell r="S2478">
            <v>0</v>
          </cell>
          <cell r="T2478" t="str">
            <v>1</v>
          </cell>
        </row>
        <row r="2479">
          <cell r="R2479">
            <v>0</v>
          </cell>
          <cell r="S2479">
            <v>0</v>
          </cell>
          <cell r="T2479" t="str">
            <v>1</v>
          </cell>
        </row>
        <row r="2480">
          <cell r="R2480">
            <v>0</v>
          </cell>
          <cell r="S2480">
            <v>0</v>
          </cell>
          <cell r="T2480" t="str">
            <v>1</v>
          </cell>
        </row>
        <row r="2481">
          <cell r="R2481">
            <v>0</v>
          </cell>
          <cell r="S2481">
            <v>0</v>
          </cell>
          <cell r="T2481" t="str">
            <v>1</v>
          </cell>
        </row>
        <row r="2482">
          <cell r="R2482">
            <v>0</v>
          </cell>
          <cell r="S2482">
            <v>0</v>
          </cell>
          <cell r="T2482" t="str">
            <v>1</v>
          </cell>
        </row>
        <row r="2483">
          <cell r="R2483">
            <v>0</v>
          </cell>
          <cell r="S2483">
            <v>0</v>
          </cell>
          <cell r="T2483" t="str">
            <v>1</v>
          </cell>
        </row>
        <row r="2484">
          <cell r="R2484">
            <v>0</v>
          </cell>
          <cell r="S2484">
            <v>0</v>
          </cell>
          <cell r="T2484" t="str">
            <v>1</v>
          </cell>
        </row>
        <row r="2485">
          <cell r="R2485">
            <v>0</v>
          </cell>
          <cell r="S2485">
            <v>0</v>
          </cell>
          <cell r="T2485" t="str">
            <v>1</v>
          </cell>
        </row>
        <row r="2486">
          <cell r="R2486">
            <v>0</v>
          </cell>
          <cell r="S2486">
            <v>0</v>
          </cell>
          <cell r="T2486" t="str">
            <v>1</v>
          </cell>
        </row>
        <row r="2487">
          <cell r="R2487">
            <v>0</v>
          </cell>
          <cell r="S2487">
            <v>0</v>
          </cell>
          <cell r="T2487" t="str">
            <v>1</v>
          </cell>
        </row>
        <row r="2488">
          <cell r="R2488">
            <v>0</v>
          </cell>
          <cell r="S2488">
            <v>0</v>
          </cell>
          <cell r="T2488" t="str">
            <v>1</v>
          </cell>
        </row>
        <row r="2489">
          <cell r="R2489">
            <v>0</v>
          </cell>
          <cell r="S2489">
            <v>0</v>
          </cell>
          <cell r="T2489" t="str">
            <v>1</v>
          </cell>
        </row>
        <row r="2490">
          <cell r="R2490">
            <v>0</v>
          </cell>
          <cell r="S2490">
            <v>0</v>
          </cell>
          <cell r="T2490" t="str">
            <v>1</v>
          </cell>
        </row>
        <row r="2491">
          <cell r="R2491">
            <v>0</v>
          </cell>
          <cell r="S2491">
            <v>0</v>
          </cell>
          <cell r="T2491" t="str">
            <v>1</v>
          </cell>
        </row>
        <row r="2492">
          <cell r="R2492">
            <v>0</v>
          </cell>
          <cell r="S2492">
            <v>0</v>
          </cell>
          <cell r="T2492" t="str">
            <v>1</v>
          </cell>
        </row>
        <row r="2493">
          <cell r="R2493">
            <v>0</v>
          </cell>
          <cell r="S2493">
            <v>0</v>
          </cell>
          <cell r="T2493" t="str">
            <v>1</v>
          </cell>
        </row>
        <row r="2494">
          <cell r="R2494">
            <v>0</v>
          </cell>
          <cell r="S2494">
            <v>0</v>
          </cell>
          <cell r="T2494" t="str">
            <v>1</v>
          </cell>
        </row>
        <row r="2495">
          <cell r="R2495">
            <v>0</v>
          </cell>
          <cell r="S2495">
            <v>0</v>
          </cell>
          <cell r="T2495" t="str">
            <v>1</v>
          </cell>
        </row>
        <row r="2496">
          <cell r="R2496">
            <v>0</v>
          </cell>
          <cell r="S2496">
            <v>0</v>
          </cell>
          <cell r="T2496" t="str">
            <v>1</v>
          </cell>
        </row>
        <row r="2497">
          <cell r="R2497">
            <v>0</v>
          </cell>
          <cell r="S2497">
            <v>0</v>
          </cell>
          <cell r="T2497" t="str">
            <v>1</v>
          </cell>
        </row>
        <row r="2498">
          <cell r="R2498">
            <v>0</v>
          </cell>
          <cell r="S2498">
            <v>0</v>
          </cell>
          <cell r="T2498" t="str">
            <v>1</v>
          </cell>
        </row>
        <row r="2499">
          <cell r="R2499">
            <v>0</v>
          </cell>
          <cell r="S2499">
            <v>0</v>
          </cell>
          <cell r="T2499" t="str">
            <v>1</v>
          </cell>
        </row>
        <row r="2500">
          <cell r="R2500">
            <v>0</v>
          </cell>
          <cell r="S2500">
            <v>0</v>
          </cell>
          <cell r="T2500" t="str">
            <v>1</v>
          </cell>
        </row>
        <row r="2501">
          <cell r="R2501">
            <v>0</v>
          </cell>
          <cell r="S2501">
            <v>0</v>
          </cell>
          <cell r="T2501" t="str">
            <v>1</v>
          </cell>
        </row>
        <row r="2502">
          <cell r="R2502">
            <v>0</v>
          </cell>
          <cell r="S2502">
            <v>0</v>
          </cell>
          <cell r="T2502" t="str">
            <v>1</v>
          </cell>
        </row>
        <row r="2503">
          <cell r="R2503">
            <v>0</v>
          </cell>
          <cell r="S2503">
            <v>0</v>
          </cell>
          <cell r="T2503" t="str">
            <v>1</v>
          </cell>
        </row>
        <row r="2504">
          <cell r="R2504">
            <v>0</v>
          </cell>
          <cell r="S2504">
            <v>0</v>
          </cell>
          <cell r="T2504" t="str">
            <v>1</v>
          </cell>
        </row>
        <row r="2505">
          <cell r="R2505">
            <v>0</v>
          </cell>
          <cell r="S2505">
            <v>0</v>
          </cell>
          <cell r="T2505" t="str">
            <v>1</v>
          </cell>
        </row>
        <row r="2506">
          <cell r="R2506">
            <v>0</v>
          </cell>
          <cell r="S2506">
            <v>0</v>
          </cell>
          <cell r="T2506" t="str">
            <v>1</v>
          </cell>
        </row>
        <row r="2507">
          <cell r="R2507">
            <v>0</v>
          </cell>
          <cell r="S2507">
            <v>0</v>
          </cell>
          <cell r="T2507" t="str">
            <v>1</v>
          </cell>
        </row>
        <row r="2508">
          <cell r="R2508">
            <v>0</v>
          </cell>
          <cell r="S2508">
            <v>0</v>
          </cell>
          <cell r="T2508" t="str">
            <v>1</v>
          </cell>
        </row>
        <row r="2509">
          <cell r="R2509">
            <v>0</v>
          </cell>
          <cell r="S2509">
            <v>0</v>
          </cell>
          <cell r="T2509" t="str">
            <v>1</v>
          </cell>
        </row>
        <row r="2510">
          <cell r="R2510">
            <v>0</v>
          </cell>
          <cell r="S2510">
            <v>0</v>
          </cell>
          <cell r="T2510" t="str">
            <v>1</v>
          </cell>
        </row>
        <row r="2511">
          <cell r="R2511">
            <v>0</v>
          </cell>
          <cell r="S2511">
            <v>0</v>
          </cell>
          <cell r="T2511" t="str">
            <v>1</v>
          </cell>
        </row>
        <row r="2512">
          <cell r="R2512">
            <v>0</v>
          </cell>
          <cell r="S2512">
            <v>0</v>
          </cell>
          <cell r="T2512" t="str">
            <v>1</v>
          </cell>
        </row>
        <row r="2513">
          <cell r="R2513">
            <v>0</v>
          </cell>
          <cell r="S2513">
            <v>0</v>
          </cell>
          <cell r="T2513" t="str">
            <v>1</v>
          </cell>
        </row>
        <row r="2514">
          <cell r="R2514">
            <v>0</v>
          </cell>
          <cell r="S2514">
            <v>0</v>
          </cell>
          <cell r="T2514" t="str">
            <v>1</v>
          </cell>
        </row>
        <row r="2515">
          <cell r="R2515">
            <v>0</v>
          </cell>
          <cell r="S2515">
            <v>0</v>
          </cell>
          <cell r="T2515" t="str">
            <v>1</v>
          </cell>
        </row>
        <row r="2516">
          <cell r="R2516">
            <v>0</v>
          </cell>
          <cell r="S2516">
            <v>0</v>
          </cell>
          <cell r="T2516" t="str">
            <v>1</v>
          </cell>
        </row>
        <row r="2517">
          <cell r="R2517">
            <v>0</v>
          </cell>
          <cell r="S2517">
            <v>0</v>
          </cell>
          <cell r="T2517" t="str">
            <v>1</v>
          </cell>
        </row>
        <row r="2518">
          <cell r="R2518">
            <v>0</v>
          </cell>
          <cell r="S2518">
            <v>0</v>
          </cell>
          <cell r="T2518" t="str">
            <v>1</v>
          </cell>
        </row>
        <row r="2519">
          <cell r="R2519">
            <v>0</v>
          </cell>
          <cell r="S2519">
            <v>0</v>
          </cell>
          <cell r="T2519" t="str">
            <v>1</v>
          </cell>
        </row>
        <row r="2520">
          <cell r="R2520">
            <v>0</v>
          </cell>
          <cell r="S2520">
            <v>0</v>
          </cell>
          <cell r="T2520" t="str">
            <v>1</v>
          </cell>
        </row>
        <row r="2521">
          <cell r="R2521">
            <v>0</v>
          </cell>
          <cell r="S2521">
            <v>0</v>
          </cell>
          <cell r="T2521" t="str">
            <v>1</v>
          </cell>
        </row>
        <row r="2522">
          <cell r="R2522">
            <v>0</v>
          </cell>
          <cell r="S2522">
            <v>0</v>
          </cell>
          <cell r="T2522" t="str">
            <v>1</v>
          </cell>
        </row>
        <row r="2523">
          <cell r="R2523">
            <v>0</v>
          </cell>
          <cell r="S2523">
            <v>0</v>
          </cell>
          <cell r="T2523" t="str">
            <v>1</v>
          </cell>
        </row>
        <row r="2524">
          <cell r="R2524">
            <v>0</v>
          </cell>
          <cell r="S2524">
            <v>0</v>
          </cell>
          <cell r="T2524" t="str">
            <v>1</v>
          </cell>
        </row>
        <row r="2525">
          <cell r="R2525">
            <v>0</v>
          </cell>
          <cell r="S2525">
            <v>0</v>
          </cell>
          <cell r="T2525" t="str">
            <v>1</v>
          </cell>
        </row>
        <row r="2526">
          <cell r="R2526">
            <v>0</v>
          </cell>
          <cell r="S2526">
            <v>0</v>
          </cell>
          <cell r="T2526" t="str">
            <v>1</v>
          </cell>
        </row>
        <row r="2527">
          <cell r="R2527">
            <v>0</v>
          </cell>
          <cell r="S2527">
            <v>0</v>
          </cell>
          <cell r="T2527" t="str">
            <v>1</v>
          </cell>
        </row>
        <row r="2528">
          <cell r="R2528">
            <v>0</v>
          </cell>
          <cell r="S2528">
            <v>0</v>
          </cell>
          <cell r="T2528" t="str">
            <v>1</v>
          </cell>
        </row>
        <row r="2529">
          <cell r="R2529">
            <v>0</v>
          </cell>
          <cell r="S2529">
            <v>0</v>
          </cell>
          <cell r="T2529" t="str">
            <v>1</v>
          </cell>
        </row>
        <row r="2530">
          <cell r="R2530">
            <v>0</v>
          </cell>
          <cell r="S2530">
            <v>0</v>
          </cell>
          <cell r="T2530" t="str">
            <v>1</v>
          </cell>
        </row>
        <row r="2531">
          <cell r="R2531">
            <v>0</v>
          </cell>
          <cell r="S2531">
            <v>0</v>
          </cell>
          <cell r="T2531" t="str">
            <v>1</v>
          </cell>
        </row>
        <row r="2532">
          <cell r="R2532">
            <v>0</v>
          </cell>
          <cell r="S2532">
            <v>0</v>
          </cell>
          <cell r="T2532" t="str">
            <v>1</v>
          </cell>
        </row>
        <row r="2533">
          <cell r="R2533">
            <v>0</v>
          </cell>
          <cell r="S2533">
            <v>0</v>
          </cell>
          <cell r="T2533" t="str">
            <v>1</v>
          </cell>
        </row>
        <row r="2534">
          <cell r="R2534">
            <v>0</v>
          </cell>
          <cell r="S2534">
            <v>0</v>
          </cell>
          <cell r="T2534" t="str">
            <v>1</v>
          </cell>
        </row>
        <row r="2535">
          <cell r="R2535">
            <v>0</v>
          </cell>
          <cell r="S2535">
            <v>0</v>
          </cell>
          <cell r="T2535" t="str">
            <v>1</v>
          </cell>
        </row>
        <row r="2536">
          <cell r="R2536">
            <v>0</v>
          </cell>
          <cell r="S2536">
            <v>0</v>
          </cell>
          <cell r="T2536" t="str">
            <v>1</v>
          </cell>
        </row>
        <row r="2537">
          <cell r="R2537">
            <v>0</v>
          </cell>
          <cell r="S2537">
            <v>0</v>
          </cell>
          <cell r="T2537" t="str">
            <v>1</v>
          </cell>
        </row>
        <row r="2538">
          <cell r="R2538">
            <v>0</v>
          </cell>
          <cell r="S2538">
            <v>0</v>
          </cell>
          <cell r="T2538" t="str">
            <v>1</v>
          </cell>
        </row>
        <row r="2539">
          <cell r="R2539">
            <v>0</v>
          </cell>
          <cell r="S2539">
            <v>0</v>
          </cell>
          <cell r="T2539" t="str">
            <v>1</v>
          </cell>
        </row>
        <row r="2540">
          <cell r="R2540">
            <v>0</v>
          </cell>
          <cell r="S2540">
            <v>0</v>
          </cell>
          <cell r="T2540" t="str">
            <v>1</v>
          </cell>
        </row>
        <row r="2541">
          <cell r="R2541">
            <v>0</v>
          </cell>
          <cell r="S2541">
            <v>0</v>
          </cell>
          <cell r="T2541" t="str">
            <v>1</v>
          </cell>
        </row>
        <row r="2542">
          <cell r="R2542">
            <v>0</v>
          </cell>
          <cell r="S2542">
            <v>0</v>
          </cell>
          <cell r="T2542" t="str">
            <v>1</v>
          </cell>
        </row>
        <row r="2543">
          <cell r="R2543">
            <v>0</v>
          </cell>
          <cell r="S2543">
            <v>0</v>
          </cell>
          <cell r="T2543" t="str">
            <v>1</v>
          </cell>
        </row>
        <row r="2544">
          <cell r="R2544">
            <v>0</v>
          </cell>
          <cell r="S2544">
            <v>0</v>
          </cell>
          <cell r="T2544" t="str">
            <v>1</v>
          </cell>
        </row>
        <row r="2545">
          <cell r="R2545">
            <v>0</v>
          </cell>
          <cell r="S2545">
            <v>0</v>
          </cell>
          <cell r="T2545" t="str">
            <v>1</v>
          </cell>
        </row>
        <row r="2546">
          <cell r="R2546">
            <v>0</v>
          </cell>
          <cell r="S2546">
            <v>0</v>
          </cell>
          <cell r="T2546" t="str">
            <v>1</v>
          </cell>
        </row>
        <row r="2547">
          <cell r="R2547">
            <v>0</v>
          </cell>
          <cell r="S2547">
            <v>0</v>
          </cell>
          <cell r="T2547" t="str">
            <v>1</v>
          </cell>
        </row>
        <row r="2548">
          <cell r="R2548">
            <v>0</v>
          </cell>
          <cell r="S2548">
            <v>0</v>
          </cell>
          <cell r="T2548" t="str">
            <v>1</v>
          </cell>
        </row>
        <row r="2549">
          <cell r="R2549">
            <v>0</v>
          </cell>
          <cell r="S2549">
            <v>0</v>
          </cell>
          <cell r="T2549" t="str">
            <v>1</v>
          </cell>
        </row>
        <row r="2550">
          <cell r="R2550">
            <v>0</v>
          </cell>
          <cell r="S2550">
            <v>0</v>
          </cell>
          <cell r="T2550" t="str">
            <v>1</v>
          </cell>
        </row>
        <row r="2551">
          <cell r="R2551">
            <v>0</v>
          </cell>
          <cell r="S2551">
            <v>0</v>
          </cell>
          <cell r="T2551" t="str">
            <v>1</v>
          </cell>
        </row>
        <row r="2552">
          <cell r="R2552">
            <v>0</v>
          </cell>
          <cell r="S2552">
            <v>0</v>
          </cell>
          <cell r="T2552" t="str">
            <v>1</v>
          </cell>
        </row>
        <row r="2553">
          <cell r="R2553">
            <v>0</v>
          </cell>
          <cell r="S2553">
            <v>0</v>
          </cell>
          <cell r="T2553" t="str">
            <v>1</v>
          </cell>
        </row>
        <row r="2554">
          <cell r="R2554">
            <v>0</v>
          </cell>
          <cell r="S2554">
            <v>0</v>
          </cell>
          <cell r="T2554" t="str">
            <v>1</v>
          </cell>
        </row>
        <row r="2555">
          <cell r="R2555">
            <v>0</v>
          </cell>
          <cell r="S2555">
            <v>0</v>
          </cell>
          <cell r="T2555" t="str">
            <v>1</v>
          </cell>
        </row>
        <row r="2556">
          <cell r="R2556">
            <v>0</v>
          </cell>
          <cell r="S2556">
            <v>0</v>
          </cell>
          <cell r="T2556" t="str">
            <v>1</v>
          </cell>
        </row>
        <row r="2557">
          <cell r="R2557">
            <v>0</v>
          </cell>
          <cell r="S2557">
            <v>0</v>
          </cell>
          <cell r="T2557" t="str">
            <v>1</v>
          </cell>
        </row>
        <row r="2558">
          <cell r="R2558">
            <v>0</v>
          </cell>
          <cell r="S2558">
            <v>0</v>
          </cell>
          <cell r="T2558" t="str">
            <v>1</v>
          </cell>
        </row>
        <row r="2559">
          <cell r="R2559">
            <v>0</v>
          </cell>
          <cell r="S2559">
            <v>0</v>
          </cell>
          <cell r="T2559" t="str">
            <v>1</v>
          </cell>
        </row>
        <row r="2560">
          <cell r="R2560">
            <v>0</v>
          </cell>
          <cell r="S2560">
            <v>0</v>
          </cell>
          <cell r="T2560" t="str">
            <v>1</v>
          </cell>
        </row>
        <row r="2561">
          <cell r="R2561">
            <v>0</v>
          </cell>
          <cell r="S2561">
            <v>0</v>
          </cell>
          <cell r="T2561" t="str">
            <v>1</v>
          </cell>
        </row>
        <row r="2562">
          <cell r="R2562">
            <v>0</v>
          </cell>
          <cell r="S2562">
            <v>0</v>
          </cell>
          <cell r="T2562" t="str">
            <v>1</v>
          </cell>
        </row>
        <row r="2563">
          <cell r="R2563">
            <v>0</v>
          </cell>
          <cell r="S2563">
            <v>0</v>
          </cell>
          <cell r="T2563" t="str">
            <v>1</v>
          </cell>
        </row>
        <row r="2564">
          <cell r="R2564">
            <v>0</v>
          </cell>
          <cell r="S2564">
            <v>0</v>
          </cell>
          <cell r="T2564" t="str">
            <v>1</v>
          </cell>
        </row>
        <row r="2565">
          <cell r="R2565">
            <v>0</v>
          </cell>
          <cell r="S2565">
            <v>0</v>
          </cell>
          <cell r="T2565" t="str">
            <v>1</v>
          </cell>
        </row>
        <row r="2566">
          <cell r="R2566">
            <v>0</v>
          </cell>
          <cell r="S2566">
            <v>0</v>
          </cell>
          <cell r="T2566" t="str">
            <v>1</v>
          </cell>
        </row>
        <row r="2567">
          <cell r="R2567">
            <v>0</v>
          </cell>
          <cell r="S2567">
            <v>0</v>
          </cell>
          <cell r="T2567" t="str">
            <v>1</v>
          </cell>
        </row>
        <row r="2568">
          <cell r="R2568">
            <v>0</v>
          </cell>
          <cell r="S2568">
            <v>0</v>
          </cell>
          <cell r="T2568" t="str">
            <v>1</v>
          </cell>
        </row>
        <row r="2569">
          <cell r="R2569">
            <v>0</v>
          </cell>
          <cell r="S2569">
            <v>0</v>
          </cell>
          <cell r="T2569" t="str">
            <v>1</v>
          </cell>
        </row>
        <row r="2570">
          <cell r="R2570">
            <v>0</v>
          </cell>
          <cell r="S2570">
            <v>0</v>
          </cell>
          <cell r="T2570" t="str">
            <v>1</v>
          </cell>
        </row>
        <row r="2571">
          <cell r="R2571">
            <v>0</v>
          </cell>
          <cell r="S2571">
            <v>0</v>
          </cell>
          <cell r="T2571" t="str">
            <v>1</v>
          </cell>
        </row>
        <row r="2572">
          <cell r="R2572">
            <v>0</v>
          </cell>
          <cell r="S2572">
            <v>0</v>
          </cell>
          <cell r="T2572" t="str">
            <v>1</v>
          </cell>
        </row>
        <row r="2573">
          <cell r="R2573">
            <v>0</v>
          </cell>
          <cell r="S2573">
            <v>0</v>
          </cell>
          <cell r="T2573" t="str">
            <v>1</v>
          </cell>
        </row>
        <row r="2574">
          <cell r="R2574">
            <v>0</v>
          </cell>
          <cell r="S2574">
            <v>0</v>
          </cell>
          <cell r="T2574" t="str">
            <v>1</v>
          </cell>
        </row>
        <row r="2575">
          <cell r="R2575">
            <v>0</v>
          </cell>
          <cell r="S2575">
            <v>0</v>
          </cell>
          <cell r="T2575" t="str">
            <v>1</v>
          </cell>
        </row>
        <row r="2576">
          <cell r="R2576">
            <v>0</v>
          </cell>
          <cell r="S2576">
            <v>0</v>
          </cell>
          <cell r="T2576" t="str">
            <v>1</v>
          </cell>
        </row>
        <row r="2577">
          <cell r="R2577">
            <v>0</v>
          </cell>
          <cell r="S2577">
            <v>0</v>
          </cell>
          <cell r="T2577" t="str">
            <v>1</v>
          </cell>
        </row>
        <row r="2578">
          <cell r="R2578">
            <v>0</v>
          </cell>
          <cell r="S2578">
            <v>0</v>
          </cell>
          <cell r="T2578" t="str">
            <v>1</v>
          </cell>
        </row>
        <row r="2579">
          <cell r="R2579">
            <v>0</v>
          </cell>
          <cell r="S2579">
            <v>0</v>
          </cell>
          <cell r="T2579" t="str">
            <v>1</v>
          </cell>
        </row>
        <row r="2580">
          <cell r="R2580">
            <v>0</v>
          </cell>
          <cell r="S2580">
            <v>0</v>
          </cell>
          <cell r="T2580" t="str">
            <v>1</v>
          </cell>
        </row>
        <row r="2581">
          <cell r="R2581">
            <v>0</v>
          </cell>
          <cell r="S2581">
            <v>0</v>
          </cell>
          <cell r="T2581" t="str">
            <v>1</v>
          </cell>
        </row>
        <row r="2582">
          <cell r="R2582">
            <v>0</v>
          </cell>
          <cell r="S2582">
            <v>0</v>
          </cell>
          <cell r="T2582" t="str">
            <v>1</v>
          </cell>
        </row>
        <row r="2583">
          <cell r="R2583">
            <v>0</v>
          </cell>
          <cell r="S2583">
            <v>0</v>
          </cell>
          <cell r="T2583" t="str">
            <v>1</v>
          </cell>
        </row>
        <row r="2584">
          <cell r="R2584">
            <v>0</v>
          </cell>
          <cell r="S2584">
            <v>0</v>
          </cell>
          <cell r="T2584" t="str">
            <v>1</v>
          </cell>
        </row>
        <row r="2585">
          <cell r="R2585">
            <v>0</v>
          </cell>
          <cell r="S2585">
            <v>0</v>
          </cell>
          <cell r="T2585" t="str">
            <v>1</v>
          </cell>
        </row>
        <row r="2586">
          <cell r="R2586">
            <v>0</v>
          </cell>
          <cell r="S2586">
            <v>0</v>
          </cell>
          <cell r="T2586" t="str">
            <v>1</v>
          </cell>
        </row>
        <row r="2587">
          <cell r="R2587">
            <v>0</v>
          </cell>
          <cell r="S2587">
            <v>0</v>
          </cell>
          <cell r="T2587" t="str">
            <v>1</v>
          </cell>
        </row>
        <row r="2588">
          <cell r="R2588">
            <v>0</v>
          </cell>
          <cell r="S2588">
            <v>0</v>
          </cell>
          <cell r="T2588" t="str">
            <v>1</v>
          </cell>
        </row>
        <row r="2589">
          <cell r="R2589">
            <v>0</v>
          </cell>
          <cell r="S2589">
            <v>0</v>
          </cell>
          <cell r="T2589" t="str">
            <v>1</v>
          </cell>
        </row>
        <row r="2590">
          <cell r="R2590">
            <v>0</v>
          </cell>
          <cell r="S2590">
            <v>0</v>
          </cell>
          <cell r="T2590" t="str">
            <v>1</v>
          </cell>
        </row>
        <row r="2591">
          <cell r="R2591">
            <v>0</v>
          </cell>
          <cell r="S2591">
            <v>0</v>
          </cell>
          <cell r="T2591" t="str">
            <v>1</v>
          </cell>
        </row>
        <row r="2592">
          <cell r="R2592">
            <v>0</v>
          </cell>
          <cell r="S2592">
            <v>0</v>
          </cell>
          <cell r="T2592" t="str">
            <v>1</v>
          </cell>
        </row>
        <row r="2593">
          <cell r="R2593">
            <v>0</v>
          </cell>
          <cell r="S2593">
            <v>0</v>
          </cell>
          <cell r="T2593" t="str">
            <v>1</v>
          </cell>
        </row>
        <row r="2594">
          <cell r="R2594">
            <v>0</v>
          </cell>
          <cell r="S2594">
            <v>0</v>
          </cell>
          <cell r="T2594" t="str">
            <v>1</v>
          </cell>
        </row>
        <row r="2595">
          <cell r="R2595">
            <v>0</v>
          </cell>
          <cell r="S2595">
            <v>0</v>
          </cell>
          <cell r="T2595" t="str">
            <v>1</v>
          </cell>
        </row>
        <row r="2596">
          <cell r="R2596">
            <v>0</v>
          </cell>
          <cell r="S2596">
            <v>0</v>
          </cell>
          <cell r="T2596" t="str">
            <v>1</v>
          </cell>
        </row>
        <row r="2597">
          <cell r="R2597">
            <v>0</v>
          </cell>
          <cell r="S2597">
            <v>0</v>
          </cell>
          <cell r="T2597" t="str">
            <v>1</v>
          </cell>
        </row>
        <row r="2598">
          <cell r="R2598">
            <v>0</v>
          </cell>
          <cell r="S2598">
            <v>0</v>
          </cell>
          <cell r="T2598" t="str">
            <v>1</v>
          </cell>
        </row>
        <row r="2599">
          <cell r="R2599">
            <v>0</v>
          </cell>
          <cell r="S2599">
            <v>0</v>
          </cell>
          <cell r="T2599" t="str">
            <v>1</v>
          </cell>
        </row>
        <row r="2600">
          <cell r="R2600">
            <v>0</v>
          </cell>
          <cell r="S2600">
            <v>0</v>
          </cell>
          <cell r="T2600" t="str">
            <v>1</v>
          </cell>
        </row>
        <row r="2601">
          <cell r="R2601">
            <v>0</v>
          </cell>
          <cell r="S2601">
            <v>0</v>
          </cell>
          <cell r="T2601" t="str">
            <v>1</v>
          </cell>
        </row>
        <row r="2602">
          <cell r="R2602">
            <v>0</v>
          </cell>
          <cell r="S2602">
            <v>0</v>
          </cell>
          <cell r="T2602" t="str">
            <v>1</v>
          </cell>
        </row>
        <row r="2603">
          <cell r="R2603">
            <v>0</v>
          </cell>
          <cell r="S2603">
            <v>0</v>
          </cell>
          <cell r="T2603" t="str">
            <v>1</v>
          </cell>
        </row>
        <row r="2604">
          <cell r="R2604">
            <v>0</v>
          </cell>
          <cell r="S2604">
            <v>0</v>
          </cell>
          <cell r="T2604" t="str">
            <v>1</v>
          </cell>
        </row>
        <row r="2605">
          <cell r="R2605">
            <v>0</v>
          </cell>
          <cell r="S2605">
            <v>0</v>
          </cell>
          <cell r="T2605" t="str">
            <v>1</v>
          </cell>
        </row>
        <row r="2606">
          <cell r="R2606">
            <v>0</v>
          </cell>
          <cell r="S2606">
            <v>0</v>
          </cell>
          <cell r="T2606" t="str">
            <v>1</v>
          </cell>
        </row>
        <row r="2607">
          <cell r="R2607">
            <v>0</v>
          </cell>
          <cell r="S2607">
            <v>0</v>
          </cell>
          <cell r="T2607" t="str">
            <v>1</v>
          </cell>
        </row>
        <row r="2608">
          <cell r="R2608">
            <v>0</v>
          </cell>
          <cell r="S2608">
            <v>0</v>
          </cell>
          <cell r="T2608" t="str">
            <v>1</v>
          </cell>
        </row>
        <row r="2609">
          <cell r="R2609">
            <v>0</v>
          </cell>
          <cell r="S2609">
            <v>0</v>
          </cell>
          <cell r="T2609" t="str">
            <v>1</v>
          </cell>
        </row>
        <row r="2610">
          <cell r="R2610">
            <v>0</v>
          </cell>
          <cell r="S2610">
            <v>0</v>
          </cell>
          <cell r="T2610" t="str">
            <v>1</v>
          </cell>
        </row>
        <row r="2611">
          <cell r="R2611">
            <v>0</v>
          </cell>
          <cell r="S2611">
            <v>0</v>
          </cell>
          <cell r="T2611" t="str">
            <v>1</v>
          </cell>
        </row>
        <row r="2612">
          <cell r="R2612">
            <v>0</v>
          </cell>
          <cell r="S2612">
            <v>0</v>
          </cell>
          <cell r="T2612" t="str">
            <v>1</v>
          </cell>
        </row>
        <row r="2613">
          <cell r="R2613">
            <v>0</v>
          </cell>
          <cell r="S2613">
            <v>0</v>
          </cell>
          <cell r="T2613" t="str">
            <v>1</v>
          </cell>
        </row>
        <row r="2614">
          <cell r="R2614">
            <v>0</v>
          </cell>
          <cell r="S2614">
            <v>0</v>
          </cell>
          <cell r="T2614" t="str">
            <v>1</v>
          </cell>
        </row>
        <row r="2615">
          <cell r="R2615">
            <v>0</v>
          </cell>
          <cell r="S2615">
            <v>0</v>
          </cell>
          <cell r="T2615" t="str">
            <v>1</v>
          </cell>
        </row>
        <row r="2616">
          <cell r="R2616">
            <v>0</v>
          </cell>
          <cell r="S2616">
            <v>0</v>
          </cell>
          <cell r="T2616" t="str">
            <v>1</v>
          </cell>
        </row>
        <row r="2617">
          <cell r="R2617">
            <v>0</v>
          </cell>
          <cell r="S2617">
            <v>0</v>
          </cell>
          <cell r="T2617" t="str">
            <v>1</v>
          </cell>
        </row>
        <row r="2618">
          <cell r="R2618">
            <v>0</v>
          </cell>
          <cell r="S2618">
            <v>0</v>
          </cell>
          <cell r="T2618" t="str">
            <v>1</v>
          </cell>
        </row>
        <row r="2619">
          <cell r="R2619">
            <v>0</v>
          </cell>
          <cell r="S2619">
            <v>0</v>
          </cell>
          <cell r="T2619" t="str">
            <v>1</v>
          </cell>
        </row>
        <row r="2620">
          <cell r="R2620">
            <v>0</v>
          </cell>
          <cell r="S2620">
            <v>0</v>
          </cell>
          <cell r="T2620" t="str">
            <v>1</v>
          </cell>
        </row>
        <row r="2621">
          <cell r="R2621">
            <v>0</v>
          </cell>
          <cell r="S2621">
            <v>0</v>
          </cell>
          <cell r="T2621" t="str">
            <v>1</v>
          </cell>
        </row>
        <row r="2622">
          <cell r="R2622">
            <v>0</v>
          </cell>
          <cell r="S2622">
            <v>0</v>
          </cell>
          <cell r="T2622" t="str">
            <v>1</v>
          </cell>
        </row>
        <row r="2623">
          <cell r="R2623">
            <v>0</v>
          </cell>
          <cell r="S2623">
            <v>0</v>
          </cell>
          <cell r="T2623" t="str">
            <v>1</v>
          </cell>
        </row>
        <row r="2624">
          <cell r="R2624">
            <v>0</v>
          </cell>
          <cell r="S2624">
            <v>0</v>
          </cell>
          <cell r="T2624" t="str">
            <v>1</v>
          </cell>
        </row>
        <row r="2625">
          <cell r="R2625">
            <v>0</v>
          </cell>
          <cell r="S2625">
            <v>0</v>
          </cell>
          <cell r="T2625" t="str">
            <v>1</v>
          </cell>
        </row>
        <row r="2626">
          <cell r="R2626">
            <v>0</v>
          </cell>
          <cell r="S2626">
            <v>0</v>
          </cell>
          <cell r="T2626" t="str">
            <v>1</v>
          </cell>
        </row>
        <row r="2627">
          <cell r="R2627">
            <v>0</v>
          </cell>
          <cell r="S2627">
            <v>0</v>
          </cell>
          <cell r="T2627" t="str">
            <v>1</v>
          </cell>
        </row>
        <row r="2628">
          <cell r="R2628">
            <v>0</v>
          </cell>
          <cell r="S2628">
            <v>0</v>
          </cell>
          <cell r="T2628" t="str">
            <v>1</v>
          </cell>
        </row>
        <row r="2629">
          <cell r="R2629">
            <v>0</v>
          </cell>
          <cell r="S2629">
            <v>0</v>
          </cell>
          <cell r="T2629" t="str">
            <v>1</v>
          </cell>
        </row>
        <row r="2630">
          <cell r="R2630">
            <v>0</v>
          </cell>
          <cell r="S2630">
            <v>0</v>
          </cell>
          <cell r="T2630" t="str">
            <v>1</v>
          </cell>
        </row>
        <row r="2631">
          <cell r="R2631">
            <v>0</v>
          </cell>
          <cell r="S2631">
            <v>0</v>
          </cell>
          <cell r="T2631" t="str">
            <v>1</v>
          </cell>
        </row>
        <row r="2632">
          <cell r="R2632">
            <v>0</v>
          </cell>
          <cell r="S2632">
            <v>0</v>
          </cell>
          <cell r="T2632" t="str">
            <v>1</v>
          </cell>
        </row>
        <row r="2633">
          <cell r="R2633">
            <v>0</v>
          </cell>
          <cell r="S2633">
            <v>0</v>
          </cell>
          <cell r="T2633" t="str">
            <v>1</v>
          </cell>
        </row>
        <row r="2634">
          <cell r="R2634">
            <v>0</v>
          </cell>
          <cell r="S2634">
            <v>0</v>
          </cell>
          <cell r="T2634" t="str">
            <v>1</v>
          </cell>
        </row>
        <row r="2635">
          <cell r="R2635">
            <v>0</v>
          </cell>
          <cell r="S2635">
            <v>0</v>
          </cell>
          <cell r="T2635" t="str">
            <v>1</v>
          </cell>
        </row>
        <row r="2636">
          <cell r="R2636">
            <v>0</v>
          </cell>
          <cell r="S2636">
            <v>0</v>
          </cell>
          <cell r="T2636" t="str">
            <v>1</v>
          </cell>
        </row>
        <row r="2637">
          <cell r="R2637">
            <v>0</v>
          </cell>
          <cell r="S2637">
            <v>0</v>
          </cell>
          <cell r="T2637" t="str">
            <v>1</v>
          </cell>
        </row>
        <row r="2638">
          <cell r="R2638">
            <v>0</v>
          </cell>
          <cell r="S2638">
            <v>0</v>
          </cell>
          <cell r="T2638" t="str">
            <v>1</v>
          </cell>
        </row>
        <row r="2639">
          <cell r="R2639">
            <v>0</v>
          </cell>
          <cell r="S2639">
            <v>0</v>
          </cell>
          <cell r="T2639" t="str">
            <v>1</v>
          </cell>
        </row>
        <row r="2640">
          <cell r="R2640">
            <v>0</v>
          </cell>
          <cell r="S2640">
            <v>0</v>
          </cell>
          <cell r="T2640" t="str">
            <v>1</v>
          </cell>
        </row>
        <row r="2641">
          <cell r="R2641">
            <v>0</v>
          </cell>
          <cell r="S2641">
            <v>0</v>
          </cell>
          <cell r="T2641" t="str">
            <v>1</v>
          </cell>
        </row>
        <row r="2642">
          <cell r="R2642">
            <v>0</v>
          </cell>
          <cell r="S2642">
            <v>0</v>
          </cell>
          <cell r="T2642" t="str">
            <v>1</v>
          </cell>
        </row>
        <row r="2643">
          <cell r="R2643">
            <v>0</v>
          </cell>
          <cell r="S2643">
            <v>0</v>
          </cell>
          <cell r="T2643" t="str">
            <v>1</v>
          </cell>
        </row>
        <row r="2644">
          <cell r="R2644">
            <v>0</v>
          </cell>
          <cell r="S2644">
            <v>0</v>
          </cell>
          <cell r="T2644" t="str">
            <v>1</v>
          </cell>
        </row>
        <row r="2645">
          <cell r="R2645">
            <v>0</v>
          </cell>
          <cell r="S2645">
            <v>0</v>
          </cell>
          <cell r="T2645" t="str">
            <v>1</v>
          </cell>
        </row>
        <row r="2646">
          <cell r="R2646">
            <v>0</v>
          </cell>
          <cell r="S2646">
            <v>0</v>
          </cell>
          <cell r="T2646" t="str">
            <v>1</v>
          </cell>
        </row>
        <row r="2647">
          <cell r="R2647">
            <v>0</v>
          </cell>
          <cell r="S2647">
            <v>0</v>
          </cell>
          <cell r="T2647" t="str">
            <v>1</v>
          </cell>
        </row>
        <row r="2648">
          <cell r="R2648">
            <v>0</v>
          </cell>
          <cell r="S2648">
            <v>0</v>
          </cell>
          <cell r="T2648" t="str">
            <v>1</v>
          </cell>
        </row>
        <row r="2649">
          <cell r="R2649">
            <v>0</v>
          </cell>
          <cell r="S2649">
            <v>0</v>
          </cell>
          <cell r="T2649" t="str">
            <v>1</v>
          </cell>
        </row>
        <row r="2650">
          <cell r="R2650">
            <v>0</v>
          </cell>
          <cell r="S2650">
            <v>0</v>
          </cell>
          <cell r="T2650" t="str">
            <v>1</v>
          </cell>
        </row>
        <row r="2651">
          <cell r="R2651">
            <v>0</v>
          </cell>
          <cell r="S2651">
            <v>0</v>
          </cell>
          <cell r="T2651" t="str">
            <v>1</v>
          </cell>
        </row>
        <row r="2652">
          <cell r="R2652">
            <v>0</v>
          </cell>
          <cell r="S2652">
            <v>0</v>
          </cell>
          <cell r="T2652" t="str">
            <v>1</v>
          </cell>
        </row>
        <row r="2653">
          <cell r="R2653">
            <v>0</v>
          </cell>
          <cell r="S2653">
            <v>0</v>
          </cell>
          <cell r="T2653" t="str">
            <v>1</v>
          </cell>
        </row>
        <row r="2654">
          <cell r="R2654">
            <v>0</v>
          </cell>
          <cell r="S2654">
            <v>0</v>
          </cell>
          <cell r="T2654" t="str">
            <v>1</v>
          </cell>
        </row>
        <row r="2655">
          <cell r="R2655">
            <v>0</v>
          </cell>
          <cell r="S2655">
            <v>0</v>
          </cell>
          <cell r="T2655" t="str">
            <v>1</v>
          </cell>
        </row>
        <row r="2656">
          <cell r="R2656">
            <v>0</v>
          </cell>
          <cell r="S2656">
            <v>0</v>
          </cell>
          <cell r="T2656" t="str">
            <v>1</v>
          </cell>
        </row>
        <row r="2657">
          <cell r="R2657">
            <v>0</v>
          </cell>
          <cell r="S2657">
            <v>0</v>
          </cell>
          <cell r="T2657" t="str">
            <v>1</v>
          </cell>
        </row>
        <row r="2658">
          <cell r="R2658">
            <v>0</v>
          </cell>
          <cell r="S2658">
            <v>0</v>
          </cell>
          <cell r="T2658" t="str">
            <v>1</v>
          </cell>
        </row>
        <row r="2659">
          <cell r="R2659">
            <v>0</v>
          </cell>
          <cell r="S2659">
            <v>0</v>
          </cell>
          <cell r="T2659" t="str">
            <v>1</v>
          </cell>
        </row>
        <row r="2660">
          <cell r="R2660">
            <v>0</v>
          </cell>
          <cell r="S2660">
            <v>0</v>
          </cell>
          <cell r="T2660" t="str">
            <v>1</v>
          </cell>
        </row>
        <row r="2661">
          <cell r="R2661">
            <v>0</v>
          </cell>
          <cell r="S2661">
            <v>0</v>
          </cell>
          <cell r="T2661" t="str">
            <v>1</v>
          </cell>
        </row>
        <row r="2662">
          <cell r="R2662">
            <v>0</v>
          </cell>
          <cell r="S2662">
            <v>0</v>
          </cell>
          <cell r="T2662" t="str">
            <v>1</v>
          </cell>
        </row>
        <row r="2663">
          <cell r="R2663">
            <v>0</v>
          </cell>
          <cell r="S2663">
            <v>0</v>
          </cell>
          <cell r="T2663" t="str">
            <v>1</v>
          </cell>
        </row>
        <row r="2664">
          <cell r="R2664">
            <v>0</v>
          </cell>
          <cell r="S2664">
            <v>0</v>
          </cell>
          <cell r="T2664" t="str">
            <v>1</v>
          </cell>
        </row>
        <row r="2665">
          <cell r="R2665">
            <v>0</v>
          </cell>
          <cell r="S2665">
            <v>0</v>
          </cell>
          <cell r="T2665" t="str">
            <v>1</v>
          </cell>
        </row>
        <row r="2666">
          <cell r="R2666">
            <v>0</v>
          </cell>
          <cell r="S2666">
            <v>0</v>
          </cell>
          <cell r="T2666" t="str">
            <v>1</v>
          </cell>
        </row>
        <row r="2667">
          <cell r="R2667">
            <v>0</v>
          </cell>
          <cell r="S2667">
            <v>0</v>
          </cell>
          <cell r="T2667" t="str">
            <v>1</v>
          </cell>
        </row>
        <row r="2668">
          <cell r="R2668">
            <v>0</v>
          </cell>
          <cell r="S2668">
            <v>0</v>
          </cell>
          <cell r="T2668" t="str">
            <v>1</v>
          </cell>
        </row>
        <row r="2669">
          <cell r="R2669">
            <v>0</v>
          </cell>
          <cell r="S2669">
            <v>0</v>
          </cell>
          <cell r="T2669" t="str">
            <v>1</v>
          </cell>
        </row>
        <row r="2670">
          <cell r="R2670">
            <v>0</v>
          </cell>
          <cell r="S2670">
            <v>0</v>
          </cell>
          <cell r="T2670" t="str">
            <v>1</v>
          </cell>
        </row>
        <row r="2671">
          <cell r="R2671">
            <v>0</v>
          </cell>
          <cell r="S2671">
            <v>0</v>
          </cell>
          <cell r="T2671" t="str">
            <v>1</v>
          </cell>
        </row>
        <row r="2672">
          <cell r="R2672">
            <v>0</v>
          </cell>
          <cell r="S2672">
            <v>0</v>
          </cell>
          <cell r="T2672" t="str">
            <v>1</v>
          </cell>
        </row>
        <row r="2673">
          <cell r="R2673">
            <v>0</v>
          </cell>
          <cell r="S2673">
            <v>0</v>
          </cell>
          <cell r="T2673" t="str">
            <v>1</v>
          </cell>
        </row>
        <row r="2674">
          <cell r="R2674">
            <v>0</v>
          </cell>
          <cell r="S2674">
            <v>0</v>
          </cell>
          <cell r="T2674" t="str">
            <v>1</v>
          </cell>
        </row>
        <row r="2675">
          <cell r="R2675">
            <v>0</v>
          </cell>
          <cell r="S2675">
            <v>0</v>
          </cell>
          <cell r="T2675" t="str">
            <v>1</v>
          </cell>
        </row>
        <row r="2676">
          <cell r="R2676">
            <v>0</v>
          </cell>
          <cell r="S2676">
            <v>0</v>
          </cell>
          <cell r="T2676" t="str">
            <v>1</v>
          </cell>
        </row>
        <row r="2677">
          <cell r="R2677">
            <v>0</v>
          </cell>
          <cell r="S2677">
            <v>0</v>
          </cell>
          <cell r="T2677" t="str">
            <v>1</v>
          </cell>
        </row>
        <row r="2678">
          <cell r="R2678">
            <v>0</v>
          </cell>
          <cell r="S2678">
            <v>0</v>
          </cell>
          <cell r="T2678" t="str">
            <v>1</v>
          </cell>
        </row>
        <row r="2679">
          <cell r="R2679">
            <v>0</v>
          </cell>
          <cell r="S2679">
            <v>0</v>
          </cell>
          <cell r="T2679" t="str">
            <v>1</v>
          </cell>
        </row>
        <row r="2680">
          <cell r="R2680">
            <v>0</v>
          </cell>
          <cell r="S2680">
            <v>0</v>
          </cell>
          <cell r="T2680" t="str">
            <v>1</v>
          </cell>
        </row>
        <row r="2681">
          <cell r="R2681">
            <v>0</v>
          </cell>
          <cell r="S2681">
            <v>0</v>
          </cell>
          <cell r="T2681" t="str">
            <v>1</v>
          </cell>
        </row>
        <row r="2682">
          <cell r="R2682">
            <v>0</v>
          </cell>
          <cell r="S2682">
            <v>0</v>
          </cell>
          <cell r="T2682" t="str">
            <v>1</v>
          </cell>
        </row>
        <row r="2683">
          <cell r="R2683">
            <v>0</v>
          </cell>
          <cell r="S2683">
            <v>0</v>
          </cell>
          <cell r="T2683" t="str">
            <v>1</v>
          </cell>
        </row>
        <row r="2684">
          <cell r="R2684">
            <v>0</v>
          </cell>
          <cell r="S2684">
            <v>0</v>
          </cell>
          <cell r="T2684" t="str">
            <v>1</v>
          </cell>
        </row>
        <row r="2685">
          <cell r="R2685">
            <v>0</v>
          </cell>
          <cell r="S2685">
            <v>0</v>
          </cell>
          <cell r="T2685" t="str">
            <v>1</v>
          </cell>
        </row>
        <row r="2686">
          <cell r="R2686">
            <v>0</v>
          </cell>
          <cell r="S2686">
            <v>0</v>
          </cell>
          <cell r="T2686" t="str">
            <v>1</v>
          </cell>
        </row>
        <row r="2687">
          <cell r="R2687">
            <v>0</v>
          </cell>
          <cell r="S2687">
            <v>0</v>
          </cell>
          <cell r="T2687" t="str">
            <v>1</v>
          </cell>
        </row>
        <row r="2688">
          <cell r="R2688">
            <v>0</v>
          </cell>
          <cell r="S2688">
            <v>0</v>
          </cell>
          <cell r="T2688" t="str">
            <v>1</v>
          </cell>
        </row>
        <row r="2689">
          <cell r="R2689">
            <v>0</v>
          </cell>
          <cell r="S2689">
            <v>0</v>
          </cell>
          <cell r="T2689" t="str">
            <v>1</v>
          </cell>
        </row>
        <row r="2690">
          <cell r="R2690">
            <v>0</v>
          </cell>
          <cell r="S2690">
            <v>0</v>
          </cell>
          <cell r="T2690" t="str">
            <v>1</v>
          </cell>
        </row>
        <row r="2691">
          <cell r="R2691">
            <v>0</v>
          </cell>
          <cell r="S2691">
            <v>0</v>
          </cell>
          <cell r="T2691" t="str">
            <v>1</v>
          </cell>
        </row>
        <row r="2692">
          <cell r="R2692">
            <v>0</v>
          </cell>
          <cell r="S2692">
            <v>0</v>
          </cell>
          <cell r="T2692" t="str">
            <v>1</v>
          </cell>
        </row>
        <row r="2693">
          <cell r="R2693">
            <v>0</v>
          </cell>
          <cell r="S2693">
            <v>0</v>
          </cell>
          <cell r="T2693" t="str">
            <v>1</v>
          </cell>
        </row>
        <row r="2694">
          <cell r="R2694">
            <v>0</v>
          </cell>
          <cell r="S2694">
            <v>0</v>
          </cell>
          <cell r="T2694" t="str">
            <v>1</v>
          </cell>
        </row>
        <row r="2695">
          <cell r="R2695">
            <v>0</v>
          </cell>
          <cell r="S2695">
            <v>0</v>
          </cell>
          <cell r="T2695" t="str">
            <v>1</v>
          </cell>
        </row>
        <row r="2696">
          <cell r="R2696">
            <v>0</v>
          </cell>
          <cell r="S2696">
            <v>0</v>
          </cell>
          <cell r="T2696" t="str">
            <v>1</v>
          </cell>
        </row>
        <row r="2697">
          <cell r="R2697">
            <v>0</v>
          </cell>
          <cell r="S2697">
            <v>0</v>
          </cell>
          <cell r="T2697" t="str">
            <v>1</v>
          </cell>
        </row>
        <row r="2698">
          <cell r="R2698">
            <v>0</v>
          </cell>
          <cell r="S2698">
            <v>0</v>
          </cell>
          <cell r="T2698" t="str">
            <v>1</v>
          </cell>
        </row>
        <row r="2699">
          <cell r="R2699">
            <v>0</v>
          </cell>
          <cell r="S2699">
            <v>0</v>
          </cell>
          <cell r="T2699" t="str">
            <v>1</v>
          </cell>
        </row>
        <row r="2700">
          <cell r="R2700">
            <v>0</v>
          </cell>
          <cell r="S2700">
            <v>0</v>
          </cell>
          <cell r="T2700" t="str">
            <v>1</v>
          </cell>
        </row>
        <row r="2701">
          <cell r="R2701">
            <v>0</v>
          </cell>
          <cell r="S2701">
            <v>0</v>
          </cell>
          <cell r="T2701" t="str">
            <v>1</v>
          </cell>
        </row>
        <row r="2702">
          <cell r="R2702">
            <v>0</v>
          </cell>
          <cell r="S2702">
            <v>0</v>
          </cell>
          <cell r="T2702" t="str">
            <v>1</v>
          </cell>
        </row>
        <row r="2703">
          <cell r="R2703">
            <v>0</v>
          </cell>
          <cell r="S2703">
            <v>0</v>
          </cell>
          <cell r="T2703" t="str">
            <v>1</v>
          </cell>
        </row>
        <row r="2704">
          <cell r="R2704">
            <v>0</v>
          </cell>
          <cell r="S2704">
            <v>0</v>
          </cell>
          <cell r="T2704" t="str">
            <v>1</v>
          </cell>
        </row>
        <row r="2705">
          <cell r="R2705">
            <v>0</v>
          </cell>
          <cell r="S2705">
            <v>0</v>
          </cell>
          <cell r="T2705" t="str">
            <v>1</v>
          </cell>
        </row>
        <row r="2706">
          <cell r="R2706">
            <v>0</v>
          </cell>
          <cell r="S2706">
            <v>0</v>
          </cell>
          <cell r="T2706" t="str">
            <v>1</v>
          </cell>
        </row>
        <row r="2707">
          <cell r="R2707">
            <v>0</v>
          </cell>
          <cell r="S2707">
            <v>0</v>
          </cell>
          <cell r="T2707" t="str">
            <v>1</v>
          </cell>
        </row>
        <row r="2708">
          <cell r="R2708">
            <v>0</v>
          </cell>
          <cell r="S2708">
            <v>0</v>
          </cell>
          <cell r="T2708" t="str">
            <v>1</v>
          </cell>
        </row>
        <row r="2709">
          <cell r="R2709">
            <v>0</v>
          </cell>
          <cell r="S2709">
            <v>0</v>
          </cell>
          <cell r="T2709" t="str">
            <v>1</v>
          </cell>
        </row>
        <row r="2710">
          <cell r="R2710">
            <v>0</v>
          </cell>
          <cell r="S2710">
            <v>0</v>
          </cell>
          <cell r="T2710" t="str">
            <v>1</v>
          </cell>
        </row>
        <row r="2711">
          <cell r="R2711">
            <v>0</v>
          </cell>
          <cell r="S2711">
            <v>0</v>
          </cell>
          <cell r="T2711" t="str">
            <v>1</v>
          </cell>
        </row>
        <row r="2712">
          <cell r="R2712">
            <v>0</v>
          </cell>
          <cell r="S2712">
            <v>0</v>
          </cell>
          <cell r="T2712" t="str">
            <v>1</v>
          </cell>
        </row>
        <row r="2713">
          <cell r="R2713">
            <v>0</v>
          </cell>
          <cell r="S2713">
            <v>0</v>
          </cell>
          <cell r="T2713" t="str">
            <v>1</v>
          </cell>
        </row>
        <row r="2714">
          <cell r="R2714">
            <v>0</v>
          </cell>
          <cell r="S2714">
            <v>0</v>
          </cell>
          <cell r="T2714" t="str">
            <v>1</v>
          </cell>
        </row>
        <row r="2715">
          <cell r="R2715">
            <v>0</v>
          </cell>
          <cell r="S2715">
            <v>0</v>
          </cell>
          <cell r="T2715" t="str">
            <v>1</v>
          </cell>
        </row>
        <row r="2716">
          <cell r="R2716">
            <v>0</v>
          </cell>
          <cell r="S2716">
            <v>0</v>
          </cell>
          <cell r="T2716" t="str">
            <v>1</v>
          </cell>
        </row>
        <row r="2717">
          <cell r="R2717">
            <v>0</v>
          </cell>
          <cell r="S2717">
            <v>0</v>
          </cell>
          <cell r="T2717" t="str">
            <v>1</v>
          </cell>
        </row>
        <row r="2718">
          <cell r="R2718">
            <v>0</v>
          </cell>
          <cell r="S2718">
            <v>0</v>
          </cell>
          <cell r="T2718" t="str">
            <v>1</v>
          </cell>
        </row>
        <row r="2719">
          <cell r="R2719">
            <v>0</v>
          </cell>
          <cell r="S2719">
            <v>0</v>
          </cell>
          <cell r="T2719" t="str">
            <v>1</v>
          </cell>
        </row>
        <row r="2720">
          <cell r="R2720">
            <v>0</v>
          </cell>
          <cell r="S2720">
            <v>0</v>
          </cell>
          <cell r="T2720" t="str">
            <v>1</v>
          </cell>
        </row>
        <row r="2721">
          <cell r="R2721">
            <v>0</v>
          </cell>
          <cell r="S2721">
            <v>0</v>
          </cell>
          <cell r="T2721" t="str">
            <v>1</v>
          </cell>
        </row>
        <row r="2722">
          <cell r="R2722">
            <v>0</v>
          </cell>
          <cell r="S2722">
            <v>0</v>
          </cell>
          <cell r="T2722" t="str">
            <v>1</v>
          </cell>
        </row>
        <row r="2723">
          <cell r="R2723">
            <v>0</v>
          </cell>
          <cell r="S2723">
            <v>0</v>
          </cell>
          <cell r="T2723" t="str">
            <v>1</v>
          </cell>
        </row>
        <row r="2724">
          <cell r="R2724">
            <v>0</v>
          </cell>
          <cell r="S2724">
            <v>0</v>
          </cell>
          <cell r="T2724" t="str">
            <v>1</v>
          </cell>
        </row>
        <row r="2725">
          <cell r="R2725">
            <v>0</v>
          </cell>
          <cell r="S2725">
            <v>0</v>
          </cell>
          <cell r="T2725" t="str">
            <v>1</v>
          </cell>
        </row>
        <row r="2726">
          <cell r="R2726">
            <v>0</v>
          </cell>
          <cell r="S2726">
            <v>0</v>
          </cell>
          <cell r="T2726" t="str">
            <v>1</v>
          </cell>
        </row>
        <row r="2727">
          <cell r="R2727">
            <v>0</v>
          </cell>
          <cell r="S2727">
            <v>0</v>
          </cell>
          <cell r="T2727" t="str">
            <v>1</v>
          </cell>
        </row>
        <row r="2728">
          <cell r="R2728">
            <v>0</v>
          </cell>
          <cell r="S2728">
            <v>0</v>
          </cell>
          <cell r="T2728" t="str">
            <v>1</v>
          </cell>
        </row>
        <row r="2729">
          <cell r="R2729">
            <v>0</v>
          </cell>
          <cell r="S2729">
            <v>0</v>
          </cell>
          <cell r="T2729" t="str">
            <v>1</v>
          </cell>
        </row>
        <row r="2730">
          <cell r="R2730">
            <v>0</v>
          </cell>
          <cell r="S2730">
            <v>0</v>
          </cell>
          <cell r="T2730" t="str">
            <v>1</v>
          </cell>
        </row>
        <row r="2731">
          <cell r="R2731">
            <v>0</v>
          </cell>
          <cell r="S2731">
            <v>0</v>
          </cell>
          <cell r="T2731" t="str">
            <v>1</v>
          </cell>
        </row>
        <row r="2732">
          <cell r="R2732">
            <v>0</v>
          </cell>
          <cell r="S2732">
            <v>0</v>
          </cell>
          <cell r="T2732" t="str">
            <v>1</v>
          </cell>
        </row>
        <row r="2733">
          <cell r="R2733">
            <v>0</v>
          </cell>
          <cell r="S2733">
            <v>0</v>
          </cell>
          <cell r="T2733" t="str">
            <v>1</v>
          </cell>
        </row>
        <row r="2734">
          <cell r="R2734">
            <v>0</v>
          </cell>
          <cell r="S2734">
            <v>0</v>
          </cell>
          <cell r="T2734" t="str">
            <v>1</v>
          </cell>
        </row>
        <row r="2735">
          <cell r="R2735">
            <v>0</v>
          </cell>
          <cell r="S2735">
            <v>0</v>
          </cell>
          <cell r="T2735" t="str">
            <v>1</v>
          </cell>
        </row>
        <row r="2736">
          <cell r="R2736">
            <v>0</v>
          </cell>
          <cell r="S2736">
            <v>0</v>
          </cell>
          <cell r="T2736" t="str">
            <v>1</v>
          </cell>
        </row>
        <row r="2737">
          <cell r="R2737">
            <v>0</v>
          </cell>
          <cell r="S2737">
            <v>0</v>
          </cell>
          <cell r="T2737" t="str">
            <v>1</v>
          </cell>
        </row>
        <row r="2738">
          <cell r="R2738">
            <v>0</v>
          </cell>
          <cell r="S2738">
            <v>0</v>
          </cell>
          <cell r="T2738" t="str">
            <v>1</v>
          </cell>
        </row>
        <row r="2739">
          <cell r="R2739">
            <v>0</v>
          </cell>
          <cell r="S2739">
            <v>0</v>
          </cell>
          <cell r="T2739" t="str">
            <v>1</v>
          </cell>
        </row>
        <row r="2740">
          <cell r="R2740">
            <v>0</v>
          </cell>
          <cell r="S2740">
            <v>0</v>
          </cell>
          <cell r="T2740" t="str">
            <v>1</v>
          </cell>
        </row>
        <row r="2741">
          <cell r="R2741">
            <v>0</v>
          </cell>
          <cell r="S2741">
            <v>0</v>
          </cell>
          <cell r="T2741" t="str">
            <v>1</v>
          </cell>
        </row>
        <row r="2742">
          <cell r="R2742">
            <v>0</v>
          </cell>
          <cell r="S2742">
            <v>0</v>
          </cell>
          <cell r="T2742" t="str">
            <v>1</v>
          </cell>
        </row>
        <row r="2743">
          <cell r="R2743">
            <v>0</v>
          </cell>
          <cell r="S2743">
            <v>0</v>
          </cell>
          <cell r="T2743" t="str">
            <v>1</v>
          </cell>
        </row>
        <row r="2744">
          <cell r="R2744">
            <v>0</v>
          </cell>
          <cell r="S2744">
            <v>0</v>
          </cell>
          <cell r="T2744" t="str">
            <v>1</v>
          </cell>
        </row>
        <row r="2745">
          <cell r="R2745">
            <v>0</v>
          </cell>
          <cell r="S2745">
            <v>0</v>
          </cell>
          <cell r="T2745" t="str">
            <v>1</v>
          </cell>
        </row>
        <row r="2746">
          <cell r="R2746">
            <v>0</v>
          </cell>
          <cell r="S2746">
            <v>0</v>
          </cell>
          <cell r="T2746" t="str">
            <v>1</v>
          </cell>
        </row>
        <row r="2747">
          <cell r="R2747">
            <v>0</v>
          </cell>
          <cell r="S2747">
            <v>0</v>
          </cell>
          <cell r="T2747" t="str">
            <v>1</v>
          </cell>
        </row>
        <row r="2748">
          <cell r="R2748">
            <v>0</v>
          </cell>
          <cell r="S2748">
            <v>0</v>
          </cell>
          <cell r="T2748" t="str">
            <v>1</v>
          </cell>
        </row>
        <row r="2749">
          <cell r="R2749">
            <v>0</v>
          </cell>
          <cell r="S2749">
            <v>0</v>
          </cell>
          <cell r="T2749" t="str">
            <v>1</v>
          </cell>
        </row>
        <row r="2750">
          <cell r="R2750">
            <v>0</v>
          </cell>
          <cell r="S2750">
            <v>0</v>
          </cell>
          <cell r="T2750" t="str">
            <v>1</v>
          </cell>
        </row>
        <row r="2751">
          <cell r="R2751">
            <v>0</v>
          </cell>
          <cell r="S2751">
            <v>0</v>
          </cell>
          <cell r="T2751" t="str">
            <v>1</v>
          </cell>
        </row>
        <row r="2752">
          <cell r="R2752">
            <v>0</v>
          </cell>
          <cell r="S2752">
            <v>0</v>
          </cell>
          <cell r="T2752" t="str">
            <v>1</v>
          </cell>
        </row>
        <row r="2753">
          <cell r="R2753">
            <v>0</v>
          </cell>
          <cell r="S2753">
            <v>0</v>
          </cell>
          <cell r="T2753" t="str">
            <v>1</v>
          </cell>
        </row>
        <row r="2754">
          <cell r="R2754">
            <v>0</v>
          </cell>
          <cell r="S2754">
            <v>0</v>
          </cell>
          <cell r="T2754" t="str">
            <v>1</v>
          </cell>
        </row>
        <row r="2755">
          <cell r="R2755">
            <v>0</v>
          </cell>
          <cell r="S2755">
            <v>0</v>
          </cell>
          <cell r="T2755" t="str">
            <v>1</v>
          </cell>
        </row>
        <row r="2756">
          <cell r="R2756">
            <v>0</v>
          </cell>
          <cell r="S2756">
            <v>0</v>
          </cell>
          <cell r="T2756" t="str">
            <v>1</v>
          </cell>
        </row>
        <row r="2757">
          <cell r="R2757">
            <v>0</v>
          </cell>
          <cell r="S2757">
            <v>0</v>
          </cell>
          <cell r="T2757" t="str">
            <v>1</v>
          </cell>
        </row>
        <row r="2758">
          <cell r="R2758">
            <v>0</v>
          </cell>
          <cell r="S2758">
            <v>0</v>
          </cell>
          <cell r="T2758" t="str">
            <v>1</v>
          </cell>
        </row>
        <row r="2759">
          <cell r="R2759">
            <v>0</v>
          </cell>
          <cell r="S2759">
            <v>0</v>
          </cell>
          <cell r="T2759" t="str">
            <v>1</v>
          </cell>
        </row>
        <row r="2760">
          <cell r="R2760">
            <v>0</v>
          </cell>
          <cell r="S2760">
            <v>0</v>
          </cell>
          <cell r="T2760" t="str">
            <v>1</v>
          </cell>
        </row>
        <row r="2761">
          <cell r="R2761">
            <v>0</v>
          </cell>
          <cell r="S2761">
            <v>0</v>
          </cell>
          <cell r="T2761" t="str">
            <v>1</v>
          </cell>
        </row>
        <row r="2762">
          <cell r="R2762">
            <v>0</v>
          </cell>
          <cell r="S2762">
            <v>0</v>
          </cell>
          <cell r="T2762" t="str">
            <v>1</v>
          </cell>
        </row>
        <row r="2763">
          <cell r="R2763">
            <v>0</v>
          </cell>
          <cell r="S2763">
            <v>0</v>
          </cell>
          <cell r="T2763" t="str">
            <v>1</v>
          </cell>
        </row>
        <row r="2764">
          <cell r="R2764">
            <v>0</v>
          </cell>
          <cell r="S2764">
            <v>0</v>
          </cell>
          <cell r="T2764" t="str">
            <v>1</v>
          </cell>
        </row>
        <row r="2765">
          <cell r="R2765">
            <v>0</v>
          </cell>
          <cell r="S2765">
            <v>0</v>
          </cell>
          <cell r="T2765" t="str">
            <v>1</v>
          </cell>
        </row>
        <row r="2766">
          <cell r="R2766">
            <v>0</v>
          </cell>
          <cell r="S2766">
            <v>0</v>
          </cell>
          <cell r="T2766" t="str">
            <v>1</v>
          </cell>
        </row>
        <row r="2767">
          <cell r="R2767">
            <v>0</v>
          </cell>
          <cell r="S2767">
            <v>0</v>
          </cell>
          <cell r="T2767" t="str">
            <v>1</v>
          </cell>
        </row>
        <row r="2768">
          <cell r="R2768">
            <v>0</v>
          </cell>
          <cell r="S2768">
            <v>0</v>
          </cell>
          <cell r="T2768" t="str">
            <v>1</v>
          </cell>
        </row>
        <row r="2769">
          <cell r="R2769">
            <v>0</v>
          </cell>
          <cell r="S2769">
            <v>0</v>
          </cell>
          <cell r="T2769" t="str">
            <v>1</v>
          </cell>
        </row>
        <row r="2770">
          <cell r="R2770">
            <v>0</v>
          </cell>
          <cell r="S2770">
            <v>0</v>
          </cell>
          <cell r="T2770" t="str">
            <v>1</v>
          </cell>
        </row>
        <row r="2771">
          <cell r="R2771">
            <v>0</v>
          </cell>
          <cell r="S2771">
            <v>0</v>
          </cell>
          <cell r="T2771" t="str">
            <v>1</v>
          </cell>
        </row>
        <row r="2772">
          <cell r="R2772">
            <v>0</v>
          </cell>
          <cell r="S2772">
            <v>0</v>
          </cell>
          <cell r="T2772" t="str">
            <v>1</v>
          </cell>
        </row>
        <row r="2773">
          <cell r="R2773">
            <v>0</v>
          </cell>
          <cell r="S2773">
            <v>0</v>
          </cell>
          <cell r="T2773" t="str">
            <v>1</v>
          </cell>
        </row>
        <row r="2774">
          <cell r="R2774">
            <v>0</v>
          </cell>
          <cell r="S2774">
            <v>0</v>
          </cell>
          <cell r="T2774" t="str">
            <v>1</v>
          </cell>
        </row>
        <row r="2775">
          <cell r="R2775">
            <v>0</v>
          </cell>
          <cell r="S2775">
            <v>0</v>
          </cell>
          <cell r="T2775" t="str">
            <v>1</v>
          </cell>
        </row>
        <row r="2776">
          <cell r="R2776">
            <v>0</v>
          </cell>
          <cell r="S2776">
            <v>0</v>
          </cell>
          <cell r="T2776" t="str">
            <v>1</v>
          </cell>
        </row>
        <row r="2777">
          <cell r="R2777">
            <v>0</v>
          </cell>
          <cell r="S2777">
            <v>0</v>
          </cell>
          <cell r="T2777" t="str">
            <v>1</v>
          </cell>
        </row>
        <row r="2778">
          <cell r="R2778">
            <v>0</v>
          </cell>
          <cell r="S2778">
            <v>0</v>
          </cell>
          <cell r="T2778" t="str">
            <v>1</v>
          </cell>
        </row>
        <row r="2779">
          <cell r="R2779">
            <v>0</v>
          </cell>
          <cell r="S2779">
            <v>0</v>
          </cell>
          <cell r="T2779" t="str">
            <v>1</v>
          </cell>
        </row>
        <row r="2780">
          <cell r="R2780">
            <v>0</v>
          </cell>
          <cell r="S2780">
            <v>0</v>
          </cell>
          <cell r="T2780" t="str">
            <v>1</v>
          </cell>
        </row>
        <row r="2781">
          <cell r="R2781">
            <v>0</v>
          </cell>
          <cell r="S2781">
            <v>0</v>
          </cell>
          <cell r="T2781" t="str">
            <v>1</v>
          </cell>
        </row>
        <row r="2782">
          <cell r="R2782">
            <v>0</v>
          </cell>
          <cell r="S2782">
            <v>0</v>
          </cell>
          <cell r="T2782" t="str">
            <v>1</v>
          </cell>
        </row>
        <row r="2783">
          <cell r="R2783">
            <v>0</v>
          </cell>
          <cell r="S2783">
            <v>0</v>
          </cell>
          <cell r="T2783" t="str">
            <v>1</v>
          </cell>
        </row>
        <row r="2784">
          <cell r="R2784">
            <v>0</v>
          </cell>
          <cell r="S2784">
            <v>0</v>
          </cell>
          <cell r="T2784" t="str">
            <v>1</v>
          </cell>
        </row>
        <row r="2785">
          <cell r="R2785">
            <v>0</v>
          </cell>
          <cell r="S2785">
            <v>0</v>
          </cell>
          <cell r="T2785" t="str">
            <v>1</v>
          </cell>
        </row>
        <row r="2786">
          <cell r="R2786">
            <v>0</v>
          </cell>
          <cell r="S2786">
            <v>0</v>
          </cell>
          <cell r="T2786" t="str">
            <v>1</v>
          </cell>
        </row>
        <row r="2787">
          <cell r="R2787">
            <v>0</v>
          </cell>
          <cell r="S2787">
            <v>0</v>
          </cell>
          <cell r="T2787" t="str">
            <v>1</v>
          </cell>
        </row>
        <row r="2788">
          <cell r="R2788">
            <v>0</v>
          </cell>
          <cell r="S2788">
            <v>0</v>
          </cell>
          <cell r="T2788" t="str">
            <v>1</v>
          </cell>
        </row>
        <row r="2789">
          <cell r="R2789">
            <v>0</v>
          </cell>
          <cell r="S2789">
            <v>0</v>
          </cell>
          <cell r="T2789" t="str">
            <v>1</v>
          </cell>
        </row>
        <row r="2790">
          <cell r="R2790">
            <v>0</v>
          </cell>
          <cell r="S2790">
            <v>0</v>
          </cell>
          <cell r="T2790" t="str">
            <v>1</v>
          </cell>
        </row>
        <row r="2791">
          <cell r="R2791">
            <v>0</v>
          </cell>
          <cell r="S2791">
            <v>0</v>
          </cell>
          <cell r="T2791" t="str">
            <v>1</v>
          </cell>
        </row>
        <row r="2792">
          <cell r="R2792">
            <v>0</v>
          </cell>
          <cell r="S2792">
            <v>0</v>
          </cell>
          <cell r="T2792" t="str">
            <v>1</v>
          </cell>
        </row>
        <row r="2793">
          <cell r="R2793">
            <v>0</v>
          </cell>
          <cell r="S2793">
            <v>0</v>
          </cell>
          <cell r="T2793" t="str">
            <v>1</v>
          </cell>
        </row>
        <row r="2794">
          <cell r="R2794">
            <v>0</v>
          </cell>
          <cell r="S2794">
            <v>0</v>
          </cell>
          <cell r="T2794" t="str">
            <v>1</v>
          </cell>
        </row>
        <row r="2795">
          <cell r="R2795">
            <v>0</v>
          </cell>
          <cell r="S2795">
            <v>0</v>
          </cell>
          <cell r="T2795" t="str">
            <v>1</v>
          </cell>
        </row>
        <row r="2796">
          <cell r="R2796">
            <v>0</v>
          </cell>
          <cell r="S2796">
            <v>0</v>
          </cell>
          <cell r="T2796" t="str">
            <v>1</v>
          </cell>
        </row>
        <row r="2797">
          <cell r="R2797">
            <v>0</v>
          </cell>
          <cell r="S2797">
            <v>0</v>
          </cell>
          <cell r="T2797" t="str">
            <v>1</v>
          </cell>
        </row>
        <row r="2798">
          <cell r="R2798">
            <v>0</v>
          </cell>
          <cell r="S2798">
            <v>0</v>
          </cell>
          <cell r="T2798" t="str">
            <v>1</v>
          </cell>
        </row>
        <row r="2799">
          <cell r="R2799">
            <v>0</v>
          </cell>
          <cell r="S2799">
            <v>0</v>
          </cell>
          <cell r="T2799" t="str">
            <v>1</v>
          </cell>
        </row>
        <row r="2800">
          <cell r="R2800">
            <v>0</v>
          </cell>
          <cell r="S2800">
            <v>0</v>
          </cell>
          <cell r="T2800" t="str">
            <v>1</v>
          </cell>
        </row>
        <row r="2801">
          <cell r="R2801">
            <v>0</v>
          </cell>
          <cell r="S2801">
            <v>0</v>
          </cell>
          <cell r="T2801" t="str">
            <v>1</v>
          </cell>
        </row>
        <row r="2802">
          <cell r="R2802">
            <v>0</v>
          </cell>
          <cell r="S2802">
            <v>0</v>
          </cell>
          <cell r="T2802" t="str">
            <v>1</v>
          </cell>
        </row>
        <row r="2803">
          <cell r="R2803">
            <v>0</v>
          </cell>
          <cell r="S2803">
            <v>0</v>
          </cell>
          <cell r="T2803" t="str">
            <v>1</v>
          </cell>
        </row>
        <row r="2804">
          <cell r="R2804">
            <v>0</v>
          </cell>
          <cell r="S2804">
            <v>0</v>
          </cell>
          <cell r="T2804" t="str">
            <v>1</v>
          </cell>
        </row>
        <row r="2805">
          <cell r="R2805">
            <v>0</v>
          </cell>
          <cell r="S2805">
            <v>0</v>
          </cell>
          <cell r="T2805" t="str">
            <v>1</v>
          </cell>
        </row>
        <row r="2806">
          <cell r="R2806">
            <v>0</v>
          </cell>
          <cell r="S2806">
            <v>0</v>
          </cell>
          <cell r="T2806" t="str">
            <v>1</v>
          </cell>
        </row>
        <row r="2807">
          <cell r="R2807">
            <v>0</v>
          </cell>
          <cell r="S2807">
            <v>0</v>
          </cell>
          <cell r="T2807" t="str">
            <v>1</v>
          </cell>
        </row>
        <row r="2808">
          <cell r="R2808">
            <v>0</v>
          </cell>
          <cell r="S2808">
            <v>0</v>
          </cell>
          <cell r="T2808" t="str">
            <v>1</v>
          </cell>
        </row>
        <row r="2809">
          <cell r="R2809">
            <v>0</v>
          </cell>
          <cell r="S2809">
            <v>0</v>
          </cell>
          <cell r="T2809" t="str">
            <v>1</v>
          </cell>
        </row>
        <row r="2810">
          <cell r="R2810">
            <v>0</v>
          </cell>
          <cell r="S2810">
            <v>0</v>
          </cell>
          <cell r="T2810" t="str">
            <v>1</v>
          </cell>
        </row>
        <row r="2811">
          <cell r="R2811">
            <v>0</v>
          </cell>
          <cell r="S2811">
            <v>0</v>
          </cell>
          <cell r="T2811" t="str">
            <v>1</v>
          </cell>
        </row>
        <row r="2812">
          <cell r="R2812">
            <v>0</v>
          </cell>
          <cell r="S2812">
            <v>0</v>
          </cell>
          <cell r="T2812" t="str">
            <v>1</v>
          </cell>
        </row>
        <row r="2813">
          <cell r="R2813">
            <v>0</v>
          </cell>
          <cell r="S2813">
            <v>0</v>
          </cell>
          <cell r="T2813" t="str">
            <v>1</v>
          </cell>
        </row>
        <row r="2814">
          <cell r="R2814">
            <v>0</v>
          </cell>
          <cell r="S2814">
            <v>0</v>
          </cell>
          <cell r="T2814" t="str">
            <v>1</v>
          </cell>
        </row>
        <row r="2815">
          <cell r="R2815">
            <v>0</v>
          </cell>
          <cell r="S2815">
            <v>0</v>
          </cell>
          <cell r="T2815" t="str">
            <v>1</v>
          </cell>
        </row>
        <row r="2816">
          <cell r="R2816">
            <v>0</v>
          </cell>
          <cell r="S2816">
            <v>0</v>
          </cell>
          <cell r="T2816" t="str">
            <v>1</v>
          </cell>
        </row>
        <row r="2817">
          <cell r="R2817">
            <v>0</v>
          </cell>
          <cell r="S2817">
            <v>0</v>
          </cell>
          <cell r="T2817" t="str">
            <v>1</v>
          </cell>
        </row>
        <row r="2818">
          <cell r="R2818">
            <v>0</v>
          </cell>
          <cell r="S2818">
            <v>0</v>
          </cell>
          <cell r="T2818" t="str">
            <v>1</v>
          </cell>
        </row>
        <row r="2819">
          <cell r="R2819">
            <v>0</v>
          </cell>
          <cell r="S2819">
            <v>0</v>
          </cell>
          <cell r="T2819" t="str">
            <v>1</v>
          </cell>
        </row>
        <row r="2820">
          <cell r="R2820">
            <v>0</v>
          </cell>
          <cell r="S2820">
            <v>0</v>
          </cell>
          <cell r="T2820" t="str">
            <v>1</v>
          </cell>
        </row>
        <row r="2821">
          <cell r="R2821">
            <v>0</v>
          </cell>
          <cell r="S2821">
            <v>0</v>
          </cell>
          <cell r="T2821" t="str">
            <v>1</v>
          </cell>
        </row>
        <row r="2822">
          <cell r="R2822">
            <v>0</v>
          </cell>
          <cell r="S2822">
            <v>0</v>
          </cell>
          <cell r="T2822" t="str">
            <v>1</v>
          </cell>
        </row>
        <row r="2823">
          <cell r="R2823">
            <v>0</v>
          </cell>
          <cell r="S2823">
            <v>0</v>
          </cell>
          <cell r="T2823" t="str">
            <v>1</v>
          </cell>
        </row>
        <row r="2824">
          <cell r="R2824">
            <v>0</v>
          </cell>
          <cell r="S2824">
            <v>0</v>
          </cell>
          <cell r="T2824" t="str">
            <v>1</v>
          </cell>
        </row>
        <row r="2825">
          <cell r="R2825">
            <v>0</v>
          </cell>
          <cell r="S2825">
            <v>0</v>
          </cell>
          <cell r="T2825" t="str">
            <v>1</v>
          </cell>
        </row>
        <row r="2826">
          <cell r="R2826">
            <v>0</v>
          </cell>
          <cell r="S2826">
            <v>0</v>
          </cell>
          <cell r="T2826" t="str">
            <v>1</v>
          </cell>
        </row>
        <row r="2827">
          <cell r="R2827">
            <v>0</v>
          </cell>
          <cell r="S2827">
            <v>0</v>
          </cell>
          <cell r="T2827" t="str">
            <v>1</v>
          </cell>
        </row>
        <row r="2828">
          <cell r="R2828">
            <v>0</v>
          </cell>
          <cell r="S2828">
            <v>0</v>
          </cell>
          <cell r="T2828" t="str">
            <v>1</v>
          </cell>
        </row>
        <row r="2829">
          <cell r="R2829">
            <v>0</v>
          </cell>
          <cell r="S2829">
            <v>0</v>
          </cell>
          <cell r="T2829" t="str">
            <v>1</v>
          </cell>
        </row>
        <row r="2830">
          <cell r="R2830">
            <v>0</v>
          </cell>
          <cell r="S2830">
            <v>0</v>
          </cell>
          <cell r="T2830" t="str">
            <v>1</v>
          </cell>
        </row>
        <row r="2831">
          <cell r="R2831">
            <v>0</v>
          </cell>
          <cell r="S2831">
            <v>0</v>
          </cell>
          <cell r="T2831" t="str">
            <v>1</v>
          </cell>
        </row>
        <row r="2832">
          <cell r="R2832">
            <v>0</v>
          </cell>
          <cell r="S2832">
            <v>0</v>
          </cell>
          <cell r="T2832" t="str">
            <v>1</v>
          </cell>
        </row>
        <row r="2833">
          <cell r="R2833">
            <v>0</v>
          </cell>
          <cell r="S2833">
            <v>0</v>
          </cell>
          <cell r="T2833" t="str">
            <v>1</v>
          </cell>
        </row>
        <row r="2834">
          <cell r="R2834">
            <v>0</v>
          </cell>
          <cell r="S2834">
            <v>0</v>
          </cell>
          <cell r="T2834" t="str">
            <v>1</v>
          </cell>
        </row>
        <row r="2835">
          <cell r="R2835">
            <v>0</v>
          </cell>
          <cell r="S2835">
            <v>0</v>
          </cell>
          <cell r="T2835" t="str">
            <v>1</v>
          </cell>
        </row>
        <row r="2836">
          <cell r="R2836">
            <v>0</v>
          </cell>
          <cell r="S2836">
            <v>0</v>
          </cell>
          <cell r="T2836" t="str">
            <v>1</v>
          </cell>
        </row>
        <row r="2837">
          <cell r="R2837">
            <v>0</v>
          </cell>
          <cell r="S2837">
            <v>0</v>
          </cell>
          <cell r="T2837" t="str">
            <v>1</v>
          </cell>
        </row>
        <row r="2838">
          <cell r="R2838">
            <v>0</v>
          </cell>
          <cell r="S2838">
            <v>0</v>
          </cell>
          <cell r="T2838" t="str">
            <v>1</v>
          </cell>
        </row>
        <row r="2839">
          <cell r="R2839">
            <v>0</v>
          </cell>
          <cell r="S2839">
            <v>0</v>
          </cell>
          <cell r="T2839" t="str">
            <v>1</v>
          </cell>
        </row>
        <row r="2840">
          <cell r="R2840">
            <v>0</v>
          </cell>
          <cell r="S2840">
            <v>0</v>
          </cell>
          <cell r="T2840" t="str">
            <v>1</v>
          </cell>
        </row>
        <row r="2841">
          <cell r="R2841">
            <v>0</v>
          </cell>
          <cell r="S2841">
            <v>0</v>
          </cell>
          <cell r="T2841" t="str">
            <v>1</v>
          </cell>
        </row>
        <row r="2842">
          <cell r="R2842">
            <v>0</v>
          </cell>
          <cell r="S2842">
            <v>0</v>
          </cell>
          <cell r="T2842" t="str">
            <v>1</v>
          </cell>
        </row>
        <row r="2843">
          <cell r="R2843">
            <v>0</v>
          </cell>
          <cell r="S2843">
            <v>0</v>
          </cell>
          <cell r="T2843" t="str">
            <v>1</v>
          </cell>
        </row>
        <row r="2844">
          <cell r="R2844">
            <v>0</v>
          </cell>
          <cell r="S2844">
            <v>0</v>
          </cell>
          <cell r="T2844" t="str">
            <v>1</v>
          </cell>
        </row>
        <row r="2845">
          <cell r="R2845">
            <v>0</v>
          </cell>
          <cell r="S2845">
            <v>0</v>
          </cell>
          <cell r="T2845" t="str">
            <v>1</v>
          </cell>
        </row>
        <row r="2846">
          <cell r="R2846">
            <v>0</v>
          </cell>
          <cell r="S2846">
            <v>0</v>
          </cell>
          <cell r="T2846" t="str">
            <v>1</v>
          </cell>
        </row>
        <row r="2847">
          <cell r="R2847">
            <v>0</v>
          </cell>
          <cell r="S2847">
            <v>0</v>
          </cell>
          <cell r="T2847" t="str">
            <v>1</v>
          </cell>
        </row>
        <row r="2848">
          <cell r="R2848">
            <v>0</v>
          </cell>
          <cell r="S2848">
            <v>0</v>
          </cell>
          <cell r="T2848" t="str">
            <v>1</v>
          </cell>
        </row>
        <row r="2849">
          <cell r="R2849">
            <v>0</v>
          </cell>
          <cell r="S2849">
            <v>0</v>
          </cell>
          <cell r="T2849" t="str">
            <v>1</v>
          </cell>
        </row>
        <row r="2850">
          <cell r="R2850">
            <v>0</v>
          </cell>
          <cell r="S2850">
            <v>0</v>
          </cell>
          <cell r="T2850" t="str">
            <v>1</v>
          </cell>
        </row>
        <row r="2851">
          <cell r="R2851">
            <v>0</v>
          </cell>
          <cell r="S2851">
            <v>0</v>
          </cell>
          <cell r="T2851" t="str">
            <v>1</v>
          </cell>
        </row>
        <row r="2852">
          <cell r="R2852">
            <v>0</v>
          </cell>
          <cell r="S2852">
            <v>0</v>
          </cell>
          <cell r="T2852" t="str">
            <v>1</v>
          </cell>
        </row>
        <row r="2853">
          <cell r="R2853">
            <v>0</v>
          </cell>
          <cell r="S2853">
            <v>0</v>
          </cell>
          <cell r="T2853" t="str">
            <v>1</v>
          </cell>
        </row>
        <row r="2854">
          <cell r="R2854">
            <v>0</v>
          </cell>
          <cell r="S2854">
            <v>0</v>
          </cell>
          <cell r="T2854" t="str">
            <v>1</v>
          </cell>
        </row>
        <row r="2855">
          <cell r="R2855">
            <v>0</v>
          </cell>
          <cell r="S2855">
            <v>0</v>
          </cell>
          <cell r="T2855" t="str">
            <v>1</v>
          </cell>
        </row>
        <row r="2856">
          <cell r="R2856">
            <v>0</v>
          </cell>
          <cell r="S2856">
            <v>0</v>
          </cell>
          <cell r="T2856" t="str">
            <v>1</v>
          </cell>
        </row>
        <row r="2857">
          <cell r="R2857">
            <v>0</v>
          </cell>
          <cell r="S2857">
            <v>0</v>
          </cell>
          <cell r="T2857" t="str">
            <v>1</v>
          </cell>
        </row>
        <row r="2858">
          <cell r="R2858">
            <v>0</v>
          </cell>
          <cell r="S2858">
            <v>0</v>
          </cell>
          <cell r="T2858" t="str">
            <v>1</v>
          </cell>
        </row>
        <row r="2859">
          <cell r="R2859">
            <v>0</v>
          </cell>
          <cell r="S2859">
            <v>0</v>
          </cell>
          <cell r="T2859" t="str">
            <v>1</v>
          </cell>
        </row>
        <row r="2860">
          <cell r="R2860">
            <v>0</v>
          </cell>
          <cell r="S2860">
            <v>0</v>
          </cell>
          <cell r="T2860" t="str">
            <v>1</v>
          </cell>
        </row>
        <row r="2861">
          <cell r="R2861">
            <v>0</v>
          </cell>
          <cell r="S2861">
            <v>0</v>
          </cell>
          <cell r="T2861" t="str">
            <v>1</v>
          </cell>
        </row>
        <row r="2862">
          <cell r="R2862">
            <v>0</v>
          </cell>
          <cell r="S2862">
            <v>0</v>
          </cell>
          <cell r="T2862" t="str">
            <v>1</v>
          </cell>
        </row>
        <row r="2863">
          <cell r="R2863">
            <v>0</v>
          </cell>
          <cell r="S2863">
            <v>0</v>
          </cell>
          <cell r="T2863" t="str">
            <v>1</v>
          </cell>
        </row>
        <row r="2864">
          <cell r="R2864">
            <v>0</v>
          </cell>
          <cell r="S2864">
            <v>0</v>
          </cell>
          <cell r="T2864" t="str">
            <v>1</v>
          </cell>
        </row>
        <row r="2865">
          <cell r="R2865">
            <v>0</v>
          </cell>
          <cell r="S2865">
            <v>0</v>
          </cell>
          <cell r="T2865" t="str">
            <v>1</v>
          </cell>
        </row>
        <row r="2866">
          <cell r="R2866">
            <v>0</v>
          </cell>
          <cell r="S2866">
            <v>0</v>
          </cell>
          <cell r="T2866" t="str">
            <v>1</v>
          </cell>
        </row>
        <row r="2867">
          <cell r="R2867">
            <v>0</v>
          </cell>
          <cell r="S2867">
            <v>0</v>
          </cell>
          <cell r="T2867" t="str">
            <v>1</v>
          </cell>
        </row>
        <row r="2868">
          <cell r="R2868">
            <v>0</v>
          </cell>
          <cell r="S2868">
            <v>0</v>
          </cell>
          <cell r="T2868" t="str">
            <v>1</v>
          </cell>
        </row>
        <row r="2869">
          <cell r="R2869">
            <v>0</v>
          </cell>
          <cell r="S2869">
            <v>0</v>
          </cell>
          <cell r="T2869" t="str">
            <v>1</v>
          </cell>
        </row>
        <row r="2870">
          <cell r="R2870">
            <v>0</v>
          </cell>
          <cell r="S2870">
            <v>0</v>
          </cell>
          <cell r="T2870" t="str">
            <v>1</v>
          </cell>
        </row>
        <row r="2871">
          <cell r="R2871">
            <v>0</v>
          </cell>
          <cell r="S2871">
            <v>0</v>
          </cell>
          <cell r="T2871" t="str">
            <v>1</v>
          </cell>
        </row>
        <row r="2872">
          <cell r="R2872">
            <v>0</v>
          </cell>
          <cell r="S2872">
            <v>0</v>
          </cell>
          <cell r="T2872" t="str">
            <v>1</v>
          </cell>
        </row>
        <row r="2873">
          <cell r="R2873">
            <v>0</v>
          </cell>
          <cell r="S2873">
            <v>0</v>
          </cell>
          <cell r="T2873" t="str">
            <v>1</v>
          </cell>
        </row>
        <row r="2874">
          <cell r="R2874">
            <v>0</v>
          </cell>
          <cell r="S2874">
            <v>0</v>
          </cell>
          <cell r="T2874" t="str">
            <v>1</v>
          </cell>
        </row>
        <row r="2875">
          <cell r="R2875">
            <v>0</v>
          </cell>
          <cell r="S2875">
            <v>0</v>
          </cell>
          <cell r="T2875" t="str">
            <v>1</v>
          </cell>
        </row>
        <row r="2876">
          <cell r="R2876">
            <v>0</v>
          </cell>
          <cell r="S2876">
            <v>0</v>
          </cell>
          <cell r="T2876" t="str">
            <v>1</v>
          </cell>
        </row>
        <row r="2877">
          <cell r="R2877">
            <v>0</v>
          </cell>
          <cell r="S2877">
            <v>0</v>
          </cell>
          <cell r="T2877" t="str">
            <v>1</v>
          </cell>
        </row>
        <row r="2878">
          <cell r="R2878">
            <v>0</v>
          </cell>
          <cell r="S2878">
            <v>0</v>
          </cell>
          <cell r="T2878" t="str">
            <v>1</v>
          </cell>
        </row>
        <row r="2879">
          <cell r="R2879">
            <v>0</v>
          </cell>
          <cell r="S2879">
            <v>0</v>
          </cell>
          <cell r="T2879" t="str">
            <v>1</v>
          </cell>
        </row>
        <row r="2880">
          <cell r="R2880">
            <v>0</v>
          </cell>
          <cell r="S2880">
            <v>0</v>
          </cell>
          <cell r="T2880" t="str">
            <v>1</v>
          </cell>
        </row>
        <row r="2881">
          <cell r="R2881">
            <v>0</v>
          </cell>
          <cell r="S2881">
            <v>0</v>
          </cell>
          <cell r="T2881" t="str">
            <v>1</v>
          </cell>
        </row>
        <row r="2882">
          <cell r="R2882">
            <v>0</v>
          </cell>
          <cell r="S2882">
            <v>0</v>
          </cell>
          <cell r="T2882" t="str">
            <v>1</v>
          </cell>
        </row>
        <row r="2883">
          <cell r="R2883">
            <v>0</v>
          </cell>
          <cell r="S2883">
            <v>0</v>
          </cell>
          <cell r="T2883" t="str">
            <v>1</v>
          </cell>
        </row>
        <row r="2884">
          <cell r="R2884">
            <v>0</v>
          </cell>
          <cell r="S2884">
            <v>0</v>
          </cell>
          <cell r="T2884" t="str">
            <v>1</v>
          </cell>
        </row>
        <row r="2885">
          <cell r="R2885">
            <v>0</v>
          </cell>
          <cell r="S2885">
            <v>0</v>
          </cell>
          <cell r="T2885" t="str">
            <v>1</v>
          </cell>
        </row>
        <row r="2886">
          <cell r="R2886">
            <v>0</v>
          </cell>
          <cell r="S2886">
            <v>0</v>
          </cell>
          <cell r="T2886" t="str">
            <v>1</v>
          </cell>
        </row>
        <row r="2887">
          <cell r="R2887">
            <v>0</v>
          </cell>
          <cell r="S2887">
            <v>0</v>
          </cell>
          <cell r="T2887" t="str">
            <v>1</v>
          </cell>
        </row>
        <row r="2888">
          <cell r="R2888">
            <v>0</v>
          </cell>
          <cell r="S2888">
            <v>0</v>
          </cell>
          <cell r="T2888" t="str">
            <v>1</v>
          </cell>
        </row>
        <row r="2889">
          <cell r="R2889">
            <v>0</v>
          </cell>
          <cell r="S2889">
            <v>0</v>
          </cell>
          <cell r="T2889" t="str">
            <v>1</v>
          </cell>
        </row>
        <row r="2890">
          <cell r="R2890">
            <v>0</v>
          </cell>
          <cell r="S2890">
            <v>0</v>
          </cell>
          <cell r="T2890" t="str">
            <v>1</v>
          </cell>
        </row>
        <row r="2891">
          <cell r="R2891">
            <v>0</v>
          </cell>
          <cell r="S2891">
            <v>0</v>
          </cell>
          <cell r="T2891" t="str">
            <v>1</v>
          </cell>
        </row>
        <row r="2892">
          <cell r="R2892">
            <v>0</v>
          </cell>
          <cell r="S2892">
            <v>0</v>
          </cell>
          <cell r="T2892" t="str">
            <v>1</v>
          </cell>
        </row>
        <row r="2893">
          <cell r="R2893">
            <v>0</v>
          </cell>
          <cell r="S2893">
            <v>0</v>
          </cell>
          <cell r="T2893" t="str">
            <v>1</v>
          </cell>
        </row>
        <row r="2894">
          <cell r="R2894">
            <v>0</v>
          </cell>
          <cell r="S2894">
            <v>0</v>
          </cell>
          <cell r="T2894" t="str">
            <v>1</v>
          </cell>
        </row>
        <row r="2895">
          <cell r="R2895">
            <v>0</v>
          </cell>
          <cell r="S2895">
            <v>0</v>
          </cell>
          <cell r="T2895" t="str">
            <v>1</v>
          </cell>
        </row>
        <row r="2896">
          <cell r="R2896">
            <v>0</v>
          </cell>
          <cell r="S2896">
            <v>0</v>
          </cell>
          <cell r="T2896" t="str">
            <v>1</v>
          </cell>
        </row>
        <row r="2897">
          <cell r="R2897">
            <v>0</v>
          </cell>
          <cell r="S2897">
            <v>0</v>
          </cell>
          <cell r="T2897" t="str">
            <v>1</v>
          </cell>
        </row>
        <row r="2898">
          <cell r="R2898">
            <v>0</v>
          </cell>
          <cell r="S2898">
            <v>0</v>
          </cell>
          <cell r="T2898" t="str">
            <v>1</v>
          </cell>
        </row>
        <row r="2899">
          <cell r="R2899">
            <v>0</v>
          </cell>
          <cell r="S2899">
            <v>0</v>
          </cell>
          <cell r="T2899" t="str">
            <v>1</v>
          </cell>
        </row>
        <row r="2900">
          <cell r="R2900">
            <v>0</v>
          </cell>
          <cell r="S2900">
            <v>0</v>
          </cell>
          <cell r="T2900" t="str">
            <v>1</v>
          </cell>
        </row>
        <row r="2901">
          <cell r="R2901">
            <v>0</v>
          </cell>
          <cell r="S2901">
            <v>0</v>
          </cell>
          <cell r="T2901" t="str">
            <v>1</v>
          </cell>
        </row>
        <row r="2902">
          <cell r="R2902">
            <v>0</v>
          </cell>
          <cell r="S2902">
            <v>0</v>
          </cell>
          <cell r="T2902" t="str">
            <v>1</v>
          </cell>
        </row>
        <row r="2903">
          <cell r="R2903">
            <v>0</v>
          </cell>
          <cell r="S2903">
            <v>0</v>
          </cell>
          <cell r="T2903" t="str">
            <v>1</v>
          </cell>
        </row>
        <row r="2904">
          <cell r="R2904">
            <v>0</v>
          </cell>
          <cell r="S2904">
            <v>0</v>
          </cell>
          <cell r="T2904" t="str">
            <v>1</v>
          </cell>
        </row>
        <row r="2905">
          <cell r="R2905">
            <v>0</v>
          </cell>
          <cell r="S2905">
            <v>0</v>
          </cell>
          <cell r="T2905" t="str">
            <v>1</v>
          </cell>
        </row>
        <row r="2906">
          <cell r="R2906">
            <v>0</v>
          </cell>
          <cell r="S2906">
            <v>0</v>
          </cell>
          <cell r="T2906" t="str">
            <v>1</v>
          </cell>
        </row>
        <row r="2907">
          <cell r="R2907">
            <v>0</v>
          </cell>
          <cell r="S2907">
            <v>0</v>
          </cell>
          <cell r="T2907" t="str">
            <v>1</v>
          </cell>
        </row>
        <row r="2908">
          <cell r="R2908">
            <v>0</v>
          </cell>
          <cell r="S2908">
            <v>0</v>
          </cell>
          <cell r="T2908" t="str">
            <v>1</v>
          </cell>
        </row>
        <row r="2909">
          <cell r="R2909">
            <v>0</v>
          </cell>
          <cell r="S2909">
            <v>0</v>
          </cell>
          <cell r="T2909" t="str">
            <v>1</v>
          </cell>
        </row>
        <row r="2910">
          <cell r="R2910">
            <v>0</v>
          </cell>
          <cell r="S2910">
            <v>0</v>
          </cell>
          <cell r="T2910" t="str">
            <v>1</v>
          </cell>
        </row>
        <row r="2911">
          <cell r="R2911">
            <v>0</v>
          </cell>
          <cell r="S2911">
            <v>0</v>
          </cell>
          <cell r="T2911" t="str">
            <v>1</v>
          </cell>
        </row>
        <row r="2912">
          <cell r="R2912">
            <v>0</v>
          </cell>
          <cell r="S2912">
            <v>0</v>
          </cell>
          <cell r="T2912" t="str">
            <v>1</v>
          </cell>
        </row>
        <row r="2913">
          <cell r="R2913">
            <v>0</v>
          </cell>
          <cell r="S2913">
            <v>0</v>
          </cell>
          <cell r="T2913" t="str">
            <v>1</v>
          </cell>
        </row>
        <row r="2914">
          <cell r="R2914">
            <v>0</v>
          </cell>
          <cell r="S2914">
            <v>0</v>
          </cell>
          <cell r="T2914" t="str">
            <v>1</v>
          </cell>
        </row>
        <row r="2915">
          <cell r="R2915">
            <v>0</v>
          </cell>
          <cell r="S2915">
            <v>0</v>
          </cell>
          <cell r="T2915" t="str">
            <v>1</v>
          </cell>
        </row>
        <row r="2916">
          <cell r="R2916">
            <v>0</v>
          </cell>
          <cell r="S2916">
            <v>0</v>
          </cell>
          <cell r="T2916" t="str">
            <v>1</v>
          </cell>
        </row>
        <row r="2917">
          <cell r="R2917">
            <v>0</v>
          </cell>
          <cell r="S2917">
            <v>0</v>
          </cell>
          <cell r="T2917" t="str">
            <v>1</v>
          </cell>
        </row>
        <row r="2918">
          <cell r="R2918">
            <v>0</v>
          </cell>
          <cell r="S2918">
            <v>0</v>
          </cell>
          <cell r="T2918" t="str">
            <v>1</v>
          </cell>
        </row>
        <row r="2919">
          <cell r="R2919">
            <v>0</v>
          </cell>
          <cell r="S2919">
            <v>0</v>
          </cell>
          <cell r="T2919" t="str">
            <v>1</v>
          </cell>
        </row>
        <row r="2920">
          <cell r="R2920">
            <v>0</v>
          </cell>
          <cell r="S2920">
            <v>0</v>
          </cell>
          <cell r="T2920" t="str">
            <v>1</v>
          </cell>
        </row>
        <row r="2921">
          <cell r="R2921">
            <v>0</v>
          </cell>
          <cell r="S2921">
            <v>0</v>
          </cell>
          <cell r="T2921" t="str">
            <v>1</v>
          </cell>
        </row>
        <row r="2922">
          <cell r="R2922">
            <v>0</v>
          </cell>
          <cell r="S2922">
            <v>0</v>
          </cell>
          <cell r="T2922" t="str">
            <v>1</v>
          </cell>
        </row>
        <row r="2923">
          <cell r="R2923">
            <v>0</v>
          </cell>
          <cell r="S2923">
            <v>0</v>
          </cell>
          <cell r="T2923" t="str">
            <v>1</v>
          </cell>
        </row>
        <row r="2924">
          <cell r="R2924">
            <v>0</v>
          </cell>
          <cell r="S2924">
            <v>0</v>
          </cell>
          <cell r="T2924" t="str">
            <v>1</v>
          </cell>
        </row>
        <row r="2925">
          <cell r="R2925">
            <v>0</v>
          </cell>
          <cell r="S2925">
            <v>0</v>
          </cell>
          <cell r="T2925" t="str">
            <v>1</v>
          </cell>
        </row>
        <row r="2926">
          <cell r="R2926">
            <v>0</v>
          </cell>
          <cell r="S2926">
            <v>0</v>
          </cell>
          <cell r="T2926" t="str">
            <v>1</v>
          </cell>
        </row>
        <row r="2927">
          <cell r="R2927">
            <v>0</v>
          </cell>
          <cell r="S2927">
            <v>0</v>
          </cell>
          <cell r="T2927" t="str">
            <v>1</v>
          </cell>
        </row>
        <row r="2928">
          <cell r="R2928">
            <v>0</v>
          </cell>
          <cell r="S2928">
            <v>0</v>
          </cell>
          <cell r="T2928" t="str">
            <v>1</v>
          </cell>
        </row>
        <row r="2929">
          <cell r="R2929">
            <v>0</v>
          </cell>
          <cell r="S2929">
            <v>0</v>
          </cell>
          <cell r="T2929" t="str">
            <v>1</v>
          </cell>
        </row>
        <row r="2930">
          <cell r="R2930">
            <v>0</v>
          </cell>
          <cell r="S2930">
            <v>0</v>
          </cell>
          <cell r="T2930" t="str">
            <v>1</v>
          </cell>
        </row>
        <row r="2931">
          <cell r="R2931">
            <v>0</v>
          </cell>
          <cell r="S2931">
            <v>0</v>
          </cell>
          <cell r="T2931" t="str">
            <v>1</v>
          </cell>
        </row>
        <row r="2932">
          <cell r="R2932">
            <v>0</v>
          </cell>
          <cell r="S2932">
            <v>0</v>
          </cell>
          <cell r="T2932" t="str">
            <v>1</v>
          </cell>
        </row>
        <row r="2933">
          <cell r="R2933">
            <v>0</v>
          </cell>
          <cell r="S2933">
            <v>0</v>
          </cell>
          <cell r="T2933" t="str">
            <v>1</v>
          </cell>
        </row>
        <row r="2934">
          <cell r="R2934">
            <v>0</v>
          </cell>
          <cell r="S2934">
            <v>0</v>
          </cell>
          <cell r="T2934" t="str">
            <v>1</v>
          </cell>
        </row>
        <row r="2935">
          <cell r="R2935">
            <v>0</v>
          </cell>
          <cell r="S2935">
            <v>0</v>
          </cell>
          <cell r="T2935" t="str">
            <v>1</v>
          </cell>
        </row>
        <row r="2936">
          <cell r="R2936">
            <v>0</v>
          </cell>
          <cell r="S2936">
            <v>0</v>
          </cell>
          <cell r="T2936" t="str">
            <v>1</v>
          </cell>
        </row>
        <row r="2937">
          <cell r="R2937">
            <v>0</v>
          </cell>
          <cell r="S2937">
            <v>0</v>
          </cell>
          <cell r="T2937" t="str">
            <v>1</v>
          </cell>
        </row>
        <row r="2938">
          <cell r="R2938">
            <v>0</v>
          </cell>
          <cell r="S2938">
            <v>0</v>
          </cell>
          <cell r="T2938" t="str">
            <v>1</v>
          </cell>
        </row>
        <row r="2939">
          <cell r="R2939">
            <v>0</v>
          </cell>
          <cell r="S2939">
            <v>0</v>
          </cell>
          <cell r="T2939" t="str">
            <v>1</v>
          </cell>
        </row>
        <row r="2940">
          <cell r="R2940">
            <v>0</v>
          </cell>
          <cell r="S2940">
            <v>0</v>
          </cell>
          <cell r="T2940" t="str">
            <v>1</v>
          </cell>
        </row>
        <row r="2941">
          <cell r="R2941">
            <v>0</v>
          </cell>
          <cell r="S2941">
            <v>0</v>
          </cell>
          <cell r="T2941" t="str">
            <v>1</v>
          </cell>
        </row>
        <row r="2942">
          <cell r="R2942">
            <v>0</v>
          </cell>
          <cell r="S2942">
            <v>0</v>
          </cell>
          <cell r="T2942" t="str">
            <v>1</v>
          </cell>
        </row>
        <row r="2943">
          <cell r="R2943">
            <v>0</v>
          </cell>
          <cell r="S2943">
            <v>0</v>
          </cell>
          <cell r="T2943" t="str">
            <v>1</v>
          </cell>
        </row>
        <row r="2944">
          <cell r="R2944">
            <v>0</v>
          </cell>
          <cell r="S2944">
            <v>0</v>
          </cell>
          <cell r="T2944" t="str">
            <v>1</v>
          </cell>
        </row>
        <row r="2945">
          <cell r="R2945">
            <v>0</v>
          </cell>
          <cell r="S2945">
            <v>0</v>
          </cell>
          <cell r="T2945" t="str">
            <v>1</v>
          </cell>
        </row>
        <row r="2946">
          <cell r="R2946">
            <v>0</v>
          </cell>
          <cell r="S2946">
            <v>0</v>
          </cell>
          <cell r="T2946" t="str">
            <v>1</v>
          </cell>
        </row>
        <row r="2947">
          <cell r="R2947">
            <v>0</v>
          </cell>
          <cell r="S2947">
            <v>0</v>
          </cell>
          <cell r="T2947" t="str">
            <v>1</v>
          </cell>
        </row>
        <row r="2948">
          <cell r="R2948">
            <v>0</v>
          </cell>
          <cell r="S2948">
            <v>0</v>
          </cell>
          <cell r="T2948" t="str">
            <v>1</v>
          </cell>
        </row>
        <row r="2949">
          <cell r="R2949">
            <v>0</v>
          </cell>
          <cell r="S2949">
            <v>0</v>
          </cell>
          <cell r="T2949" t="str">
            <v>1</v>
          </cell>
        </row>
        <row r="2950">
          <cell r="R2950">
            <v>0</v>
          </cell>
          <cell r="S2950">
            <v>0</v>
          </cell>
          <cell r="T2950" t="str">
            <v>1</v>
          </cell>
        </row>
        <row r="2951">
          <cell r="R2951">
            <v>0</v>
          </cell>
          <cell r="S2951">
            <v>0</v>
          </cell>
          <cell r="T2951" t="str">
            <v>1</v>
          </cell>
        </row>
        <row r="2952">
          <cell r="R2952">
            <v>0</v>
          </cell>
          <cell r="S2952">
            <v>0</v>
          </cell>
          <cell r="T2952" t="str">
            <v>1</v>
          </cell>
        </row>
        <row r="2953">
          <cell r="R2953">
            <v>0</v>
          </cell>
          <cell r="S2953">
            <v>0</v>
          </cell>
          <cell r="T2953" t="str">
            <v>1</v>
          </cell>
        </row>
        <row r="2954">
          <cell r="R2954">
            <v>0</v>
          </cell>
          <cell r="S2954">
            <v>0</v>
          </cell>
          <cell r="T2954" t="str">
            <v>1</v>
          </cell>
        </row>
        <row r="2955">
          <cell r="R2955">
            <v>0</v>
          </cell>
          <cell r="S2955">
            <v>0</v>
          </cell>
          <cell r="T2955" t="str">
            <v>1</v>
          </cell>
        </row>
        <row r="2956">
          <cell r="R2956">
            <v>0</v>
          </cell>
          <cell r="S2956">
            <v>0</v>
          </cell>
          <cell r="T2956" t="str">
            <v>1</v>
          </cell>
        </row>
        <row r="2957">
          <cell r="R2957">
            <v>0</v>
          </cell>
          <cell r="S2957">
            <v>0</v>
          </cell>
          <cell r="T2957" t="str">
            <v>1</v>
          </cell>
        </row>
        <row r="2958">
          <cell r="R2958">
            <v>0</v>
          </cell>
          <cell r="S2958">
            <v>0</v>
          </cell>
          <cell r="T2958" t="str">
            <v>1</v>
          </cell>
        </row>
        <row r="2959">
          <cell r="R2959">
            <v>0</v>
          </cell>
          <cell r="S2959">
            <v>0</v>
          </cell>
          <cell r="T2959" t="str">
            <v>1</v>
          </cell>
        </row>
        <row r="2960">
          <cell r="R2960">
            <v>0</v>
          </cell>
          <cell r="S2960">
            <v>0</v>
          </cell>
          <cell r="T2960" t="str">
            <v>1</v>
          </cell>
        </row>
        <row r="2961">
          <cell r="R2961">
            <v>0</v>
          </cell>
          <cell r="S2961">
            <v>0</v>
          </cell>
          <cell r="T2961" t="str">
            <v>1</v>
          </cell>
        </row>
        <row r="2962">
          <cell r="R2962">
            <v>0</v>
          </cell>
          <cell r="S2962">
            <v>0</v>
          </cell>
          <cell r="T2962" t="str">
            <v>1</v>
          </cell>
        </row>
        <row r="2963">
          <cell r="R2963">
            <v>0</v>
          </cell>
          <cell r="S2963">
            <v>0</v>
          </cell>
          <cell r="T2963" t="str">
            <v>1</v>
          </cell>
        </row>
        <row r="2964">
          <cell r="R2964">
            <v>0</v>
          </cell>
          <cell r="S2964">
            <v>0</v>
          </cell>
          <cell r="T2964" t="str">
            <v>1</v>
          </cell>
        </row>
        <row r="2965">
          <cell r="R2965">
            <v>0</v>
          </cell>
          <cell r="S2965">
            <v>0</v>
          </cell>
          <cell r="T2965" t="str">
            <v>1</v>
          </cell>
        </row>
        <row r="2966">
          <cell r="R2966">
            <v>0</v>
          </cell>
          <cell r="S2966">
            <v>0</v>
          </cell>
          <cell r="T2966" t="str">
            <v>1</v>
          </cell>
        </row>
        <row r="2967">
          <cell r="R2967">
            <v>0</v>
          </cell>
          <cell r="S2967">
            <v>0</v>
          </cell>
          <cell r="T2967" t="str">
            <v>1</v>
          </cell>
        </row>
        <row r="2968">
          <cell r="R2968">
            <v>0</v>
          </cell>
          <cell r="S2968">
            <v>0</v>
          </cell>
          <cell r="T2968" t="str">
            <v>1</v>
          </cell>
        </row>
        <row r="2969">
          <cell r="R2969">
            <v>0</v>
          </cell>
          <cell r="S2969">
            <v>0</v>
          </cell>
          <cell r="T2969" t="str">
            <v>1</v>
          </cell>
        </row>
        <row r="2970">
          <cell r="R2970">
            <v>0</v>
          </cell>
          <cell r="S2970">
            <v>0</v>
          </cell>
          <cell r="T2970" t="str">
            <v>1</v>
          </cell>
        </row>
        <row r="2971">
          <cell r="R2971">
            <v>0</v>
          </cell>
          <cell r="S2971">
            <v>0</v>
          </cell>
          <cell r="T2971" t="str">
            <v>1</v>
          </cell>
        </row>
        <row r="2972">
          <cell r="R2972">
            <v>0</v>
          </cell>
          <cell r="S2972">
            <v>0</v>
          </cell>
          <cell r="T2972" t="str">
            <v>1</v>
          </cell>
        </row>
        <row r="2973">
          <cell r="R2973">
            <v>0</v>
          </cell>
          <cell r="S2973">
            <v>0</v>
          </cell>
          <cell r="T2973" t="str">
            <v>1</v>
          </cell>
        </row>
        <row r="2974">
          <cell r="R2974">
            <v>0</v>
          </cell>
          <cell r="S2974">
            <v>0</v>
          </cell>
          <cell r="T2974" t="str">
            <v>1</v>
          </cell>
        </row>
        <row r="2975">
          <cell r="R2975">
            <v>0</v>
          </cell>
          <cell r="S2975">
            <v>0</v>
          </cell>
          <cell r="T2975" t="str">
            <v>1</v>
          </cell>
        </row>
        <row r="2976">
          <cell r="R2976">
            <v>0</v>
          </cell>
          <cell r="S2976">
            <v>0</v>
          </cell>
          <cell r="T2976" t="str">
            <v>1</v>
          </cell>
        </row>
        <row r="2977">
          <cell r="R2977">
            <v>0</v>
          </cell>
          <cell r="S2977">
            <v>0</v>
          </cell>
          <cell r="T2977" t="str">
            <v>1</v>
          </cell>
        </row>
        <row r="2978">
          <cell r="R2978">
            <v>0</v>
          </cell>
          <cell r="S2978">
            <v>0</v>
          </cell>
          <cell r="T2978" t="str">
            <v>1</v>
          </cell>
        </row>
        <row r="2979">
          <cell r="R2979">
            <v>0</v>
          </cell>
          <cell r="S2979">
            <v>0</v>
          </cell>
          <cell r="T2979" t="str">
            <v>1</v>
          </cell>
        </row>
        <row r="2980">
          <cell r="R2980">
            <v>0</v>
          </cell>
          <cell r="S2980">
            <v>0</v>
          </cell>
          <cell r="T2980" t="str">
            <v>1</v>
          </cell>
        </row>
        <row r="2981">
          <cell r="R2981">
            <v>0</v>
          </cell>
          <cell r="S2981">
            <v>0</v>
          </cell>
          <cell r="T2981" t="str">
            <v>1</v>
          </cell>
        </row>
        <row r="2982">
          <cell r="R2982">
            <v>0</v>
          </cell>
          <cell r="S2982">
            <v>0</v>
          </cell>
          <cell r="T2982" t="str">
            <v>1</v>
          </cell>
        </row>
        <row r="2983">
          <cell r="R2983">
            <v>0</v>
          </cell>
          <cell r="S2983">
            <v>0</v>
          </cell>
          <cell r="T2983" t="str">
            <v>1</v>
          </cell>
        </row>
        <row r="2984">
          <cell r="R2984">
            <v>0</v>
          </cell>
          <cell r="S2984">
            <v>0</v>
          </cell>
          <cell r="T2984" t="str">
            <v>1</v>
          </cell>
        </row>
        <row r="2985">
          <cell r="R2985">
            <v>0</v>
          </cell>
          <cell r="S2985">
            <v>0</v>
          </cell>
          <cell r="T2985" t="str">
            <v>1</v>
          </cell>
        </row>
        <row r="2986">
          <cell r="R2986">
            <v>0</v>
          </cell>
          <cell r="S2986">
            <v>0</v>
          </cell>
          <cell r="T2986" t="str">
            <v>1</v>
          </cell>
        </row>
        <row r="2987">
          <cell r="R2987">
            <v>0</v>
          </cell>
          <cell r="S2987">
            <v>0</v>
          </cell>
          <cell r="T2987" t="str">
            <v>1</v>
          </cell>
        </row>
        <row r="2988">
          <cell r="R2988">
            <v>0</v>
          </cell>
          <cell r="S2988">
            <v>0</v>
          </cell>
          <cell r="T2988" t="str">
            <v>1</v>
          </cell>
        </row>
        <row r="2989">
          <cell r="R2989">
            <v>0</v>
          </cell>
          <cell r="S2989">
            <v>0</v>
          </cell>
          <cell r="T2989" t="str">
            <v>1</v>
          </cell>
        </row>
        <row r="2990">
          <cell r="R2990">
            <v>0</v>
          </cell>
          <cell r="S2990">
            <v>0</v>
          </cell>
          <cell r="T2990" t="str">
            <v>1</v>
          </cell>
        </row>
        <row r="2991">
          <cell r="R2991">
            <v>0</v>
          </cell>
          <cell r="S2991">
            <v>0</v>
          </cell>
          <cell r="T2991" t="str">
            <v>1</v>
          </cell>
        </row>
        <row r="2992">
          <cell r="R2992">
            <v>0</v>
          </cell>
          <cell r="S2992">
            <v>0</v>
          </cell>
          <cell r="T2992" t="str">
            <v>1</v>
          </cell>
        </row>
        <row r="2993">
          <cell r="R2993">
            <v>0</v>
          </cell>
          <cell r="S2993">
            <v>0</v>
          </cell>
          <cell r="T2993" t="str">
            <v>1</v>
          </cell>
        </row>
        <row r="2994">
          <cell r="R2994">
            <v>0</v>
          </cell>
          <cell r="S2994">
            <v>0</v>
          </cell>
          <cell r="T2994" t="str">
            <v>1</v>
          </cell>
        </row>
        <row r="2995">
          <cell r="R2995">
            <v>0</v>
          </cell>
          <cell r="S2995">
            <v>0</v>
          </cell>
          <cell r="T2995" t="str">
            <v>1</v>
          </cell>
        </row>
        <row r="2996">
          <cell r="R2996">
            <v>0</v>
          </cell>
          <cell r="S2996">
            <v>0</v>
          </cell>
          <cell r="T2996" t="str">
            <v>1</v>
          </cell>
        </row>
        <row r="2997">
          <cell r="R2997">
            <v>0</v>
          </cell>
          <cell r="S2997">
            <v>0</v>
          </cell>
          <cell r="T2997" t="str">
            <v>1</v>
          </cell>
        </row>
        <row r="2998">
          <cell r="R2998">
            <v>0</v>
          </cell>
          <cell r="S2998">
            <v>0</v>
          </cell>
          <cell r="T2998" t="str">
            <v>1</v>
          </cell>
        </row>
        <row r="2999">
          <cell r="R2999">
            <v>0</v>
          </cell>
          <cell r="S2999">
            <v>0</v>
          </cell>
          <cell r="T2999" t="str">
            <v>1</v>
          </cell>
        </row>
        <row r="3000">
          <cell r="R3000">
            <v>0</v>
          </cell>
          <cell r="S3000">
            <v>0</v>
          </cell>
          <cell r="T3000" t="str">
            <v>1</v>
          </cell>
        </row>
        <row r="3001">
          <cell r="R3001">
            <v>0</v>
          </cell>
          <cell r="S3001">
            <v>0</v>
          </cell>
          <cell r="T3001" t="str">
            <v>1</v>
          </cell>
        </row>
        <row r="3002">
          <cell r="R3002">
            <v>0</v>
          </cell>
          <cell r="S3002">
            <v>0</v>
          </cell>
          <cell r="T3002" t="str">
            <v>1</v>
          </cell>
        </row>
        <row r="3003">
          <cell r="R3003">
            <v>0</v>
          </cell>
          <cell r="S3003">
            <v>0</v>
          </cell>
          <cell r="T3003" t="str">
            <v>1</v>
          </cell>
        </row>
        <row r="3004">
          <cell r="R3004">
            <v>0</v>
          </cell>
          <cell r="S3004">
            <v>0</v>
          </cell>
          <cell r="T3004" t="str">
            <v>1</v>
          </cell>
        </row>
        <row r="3005">
          <cell r="R3005">
            <v>0</v>
          </cell>
          <cell r="S3005">
            <v>0</v>
          </cell>
          <cell r="T3005" t="str">
            <v>1</v>
          </cell>
        </row>
        <row r="3006">
          <cell r="R3006">
            <v>0</v>
          </cell>
          <cell r="S3006">
            <v>0</v>
          </cell>
          <cell r="T3006" t="str">
            <v>1</v>
          </cell>
        </row>
        <row r="3007">
          <cell r="R3007">
            <v>0</v>
          </cell>
          <cell r="S3007">
            <v>0</v>
          </cell>
          <cell r="T3007" t="str">
            <v>1</v>
          </cell>
        </row>
        <row r="3008">
          <cell r="R3008">
            <v>0</v>
          </cell>
          <cell r="S3008">
            <v>0</v>
          </cell>
          <cell r="T3008" t="str">
            <v>1</v>
          </cell>
        </row>
        <row r="3009">
          <cell r="R3009">
            <v>0</v>
          </cell>
          <cell r="S3009">
            <v>0</v>
          </cell>
          <cell r="T3009" t="str">
            <v>1</v>
          </cell>
        </row>
        <row r="3010">
          <cell r="R3010">
            <v>0</v>
          </cell>
          <cell r="S3010">
            <v>0</v>
          </cell>
          <cell r="T3010" t="str">
            <v>1</v>
          </cell>
        </row>
        <row r="3011">
          <cell r="R3011">
            <v>0</v>
          </cell>
          <cell r="S3011">
            <v>0</v>
          </cell>
          <cell r="T3011" t="str">
            <v>1</v>
          </cell>
        </row>
        <row r="3012">
          <cell r="R3012">
            <v>0</v>
          </cell>
          <cell r="S3012">
            <v>0</v>
          </cell>
          <cell r="T3012" t="str">
            <v>1</v>
          </cell>
        </row>
        <row r="3013">
          <cell r="R3013">
            <v>0</v>
          </cell>
          <cell r="S3013">
            <v>0</v>
          </cell>
          <cell r="T3013" t="str">
            <v>1</v>
          </cell>
        </row>
        <row r="3014">
          <cell r="R3014">
            <v>0</v>
          </cell>
          <cell r="S3014">
            <v>0</v>
          </cell>
          <cell r="T3014" t="str">
            <v>1</v>
          </cell>
        </row>
        <row r="3015">
          <cell r="R3015">
            <v>0</v>
          </cell>
          <cell r="S3015">
            <v>0</v>
          </cell>
          <cell r="T3015" t="str">
            <v>1</v>
          </cell>
        </row>
        <row r="3016">
          <cell r="R3016">
            <v>0</v>
          </cell>
          <cell r="S3016">
            <v>0</v>
          </cell>
          <cell r="T3016" t="str">
            <v>1</v>
          </cell>
        </row>
        <row r="3017">
          <cell r="R3017">
            <v>0</v>
          </cell>
          <cell r="S3017">
            <v>0</v>
          </cell>
          <cell r="T3017" t="str">
            <v>1</v>
          </cell>
        </row>
        <row r="3018">
          <cell r="R3018">
            <v>0</v>
          </cell>
          <cell r="S3018">
            <v>0</v>
          </cell>
          <cell r="T3018" t="str">
            <v>1</v>
          </cell>
        </row>
        <row r="3019">
          <cell r="R3019">
            <v>0</v>
          </cell>
          <cell r="S3019">
            <v>0</v>
          </cell>
          <cell r="T3019" t="str">
            <v>1</v>
          </cell>
        </row>
        <row r="3020">
          <cell r="R3020">
            <v>0</v>
          </cell>
          <cell r="S3020">
            <v>0</v>
          </cell>
          <cell r="T3020" t="str">
            <v>1</v>
          </cell>
        </row>
        <row r="3021">
          <cell r="R3021">
            <v>0</v>
          </cell>
          <cell r="S3021">
            <v>0</v>
          </cell>
          <cell r="T3021" t="str">
            <v>1</v>
          </cell>
        </row>
        <row r="3022">
          <cell r="R3022">
            <v>0</v>
          </cell>
          <cell r="S3022">
            <v>0</v>
          </cell>
          <cell r="T3022" t="str">
            <v>1</v>
          </cell>
        </row>
        <row r="3023">
          <cell r="R3023">
            <v>0</v>
          </cell>
          <cell r="S3023">
            <v>0</v>
          </cell>
          <cell r="T3023" t="str">
            <v>1</v>
          </cell>
        </row>
        <row r="3024">
          <cell r="R3024">
            <v>0</v>
          </cell>
          <cell r="S3024">
            <v>0</v>
          </cell>
          <cell r="T3024" t="str">
            <v>1</v>
          </cell>
        </row>
        <row r="3025">
          <cell r="R3025">
            <v>0</v>
          </cell>
          <cell r="S3025">
            <v>0</v>
          </cell>
          <cell r="T3025" t="str">
            <v>1</v>
          </cell>
        </row>
        <row r="3026">
          <cell r="R3026">
            <v>0</v>
          </cell>
          <cell r="S3026">
            <v>0</v>
          </cell>
          <cell r="T3026" t="str">
            <v>1</v>
          </cell>
        </row>
        <row r="3027">
          <cell r="R3027">
            <v>0</v>
          </cell>
          <cell r="S3027">
            <v>0</v>
          </cell>
          <cell r="T3027" t="str">
            <v>1</v>
          </cell>
        </row>
        <row r="3028">
          <cell r="R3028">
            <v>0</v>
          </cell>
          <cell r="S3028">
            <v>0</v>
          </cell>
          <cell r="T3028" t="str">
            <v>1</v>
          </cell>
        </row>
        <row r="3029">
          <cell r="R3029">
            <v>0</v>
          </cell>
          <cell r="S3029">
            <v>0</v>
          </cell>
          <cell r="T3029" t="str">
            <v>1</v>
          </cell>
        </row>
        <row r="3030">
          <cell r="R3030">
            <v>0</v>
          </cell>
          <cell r="S3030">
            <v>0</v>
          </cell>
          <cell r="T3030" t="str">
            <v>1</v>
          </cell>
        </row>
        <row r="3031">
          <cell r="R3031">
            <v>0</v>
          </cell>
          <cell r="S3031">
            <v>0</v>
          </cell>
          <cell r="T3031" t="str">
            <v>1</v>
          </cell>
        </row>
        <row r="3032">
          <cell r="R3032">
            <v>0</v>
          </cell>
          <cell r="S3032">
            <v>0</v>
          </cell>
          <cell r="T3032" t="str">
            <v>1</v>
          </cell>
        </row>
        <row r="3033">
          <cell r="R3033">
            <v>0</v>
          </cell>
          <cell r="S3033">
            <v>0</v>
          </cell>
          <cell r="T3033" t="str">
            <v>1</v>
          </cell>
        </row>
        <row r="3034">
          <cell r="R3034">
            <v>0</v>
          </cell>
          <cell r="S3034">
            <v>0</v>
          </cell>
          <cell r="T3034" t="str">
            <v>1</v>
          </cell>
        </row>
        <row r="3035">
          <cell r="R3035">
            <v>0</v>
          </cell>
          <cell r="S3035">
            <v>0</v>
          </cell>
          <cell r="T3035" t="str">
            <v>1</v>
          </cell>
        </row>
        <row r="3036">
          <cell r="R3036">
            <v>0</v>
          </cell>
          <cell r="S3036">
            <v>0</v>
          </cell>
          <cell r="T3036" t="str">
            <v>1</v>
          </cell>
        </row>
        <row r="3037">
          <cell r="R3037">
            <v>0</v>
          </cell>
          <cell r="S3037">
            <v>0</v>
          </cell>
          <cell r="T3037" t="str">
            <v>1</v>
          </cell>
        </row>
        <row r="3038">
          <cell r="R3038">
            <v>0</v>
          </cell>
          <cell r="S3038">
            <v>0</v>
          </cell>
          <cell r="T3038" t="str">
            <v>1</v>
          </cell>
        </row>
        <row r="3039">
          <cell r="R3039">
            <v>0</v>
          </cell>
          <cell r="S3039">
            <v>0</v>
          </cell>
          <cell r="T3039" t="str">
            <v>1</v>
          </cell>
        </row>
        <row r="3040">
          <cell r="R3040">
            <v>0</v>
          </cell>
          <cell r="S3040">
            <v>0</v>
          </cell>
          <cell r="T3040" t="str">
            <v>1</v>
          </cell>
        </row>
        <row r="3041">
          <cell r="R3041">
            <v>0</v>
          </cell>
          <cell r="S3041">
            <v>0</v>
          </cell>
          <cell r="T3041" t="str">
            <v>1</v>
          </cell>
        </row>
        <row r="3042">
          <cell r="R3042">
            <v>0</v>
          </cell>
          <cell r="S3042">
            <v>0</v>
          </cell>
          <cell r="T3042" t="str">
            <v>1</v>
          </cell>
        </row>
        <row r="3043">
          <cell r="R3043">
            <v>0</v>
          </cell>
          <cell r="S3043">
            <v>0</v>
          </cell>
          <cell r="T3043" t="str">
            <v>1</v>
          </cell>
        </row>
        <row r="3044">
          <cell r="R3044">
            <v>0</v>
          </cell>
          <cell r="S3044">
            <v>0</v>
          </cell>
          <cell r="T3044" t="str">
            <v>1</v>
          </cell>
        </row>
        <row r="3045">
          <cell r="R3045">
            <v>0</v>
          </cell>
          <cell r="S3045">
            <v>0</v>
          </cell>
          <cell r="T3045" t="str">
            <v>1</v>
          </cell>
        </row>
        <row r="3046">
          <cell r="R3046">
            <v>0</v>
          </cell>
          <cell r="S3046">
            <v>0</v>
          </cell>
          <cell r="T3046" t="str">
            <v>1</v>
          </cell>
        </row>
        <row r="3047">
          <cell r="R3047">
            <v>0</v>
          </cell>
          <cell r="S3047">
            <v>0</v>
          </cell>
          <cell r="T3047" t="str">
            <v>1</v>
          </cell>
        </row>
        <row r="3048">
          <cell r="R3048">
            <v>0</v>
          </cell>
          <cell r="S3048">
            <v>0</v>
          </cell>
          <cell r="T3048" t="str">
            <v>1</v>
          </cell>
        </row>
        <row r="3049">
          <cell r="R3049">
            <v>0</v>
          </cell>
          <cell r="S3049">
            <v>0</v>
          </cell>
          <cell r="T3049" t="str">
            <v>1</v>
          </cell>
        </row>
        <row r="3050">
          <cell r="R3050">
            <v>0</v>
          </cell>
          <cell r="S3050">
            <v>0</v>
          </cell>
          <cell r="T3050" t="str">
            <v>1</v>
          </cell>
        </row>
        <row r="3051">
          <cell r="R3051">
            <v>0</v>
          </cell>
          <cell r="S3051">
            <v>0</v>
          </cell>
          <cell r="T3051" t="str">
            <v>1</v>
          </cell>
        </row>
        <row r="3052">
          <cell r="R3052">
            <v>0</v>
          </cell>
          <cell r="S3052">
            <v>0</v>
          </cell>
          <cell r="T3052" t="str">
            <v>1</v>
          </cell>
        </row>
        <row r="3053">
          <cell r="R3053">
            <v>0</v>
          </cell>
          <cell r="S3053">
            <v>0</v>
          </cell>
          <cell r="T3053" t="str">
            <v>1</v>
          </cell>
        </row>
        <row r="3054">
          <cell r="R3054">
            <v>0</v>
          </cell>
          <cell r="S3054">
            <v>0</v>
          </cell>
          <cell r="T3054" t="str">
            <v>1</v>
          </cell>
        </row>
        <row r="3055">
          <cell r="R3055">
            <v>0</v>
          </cell>
          <cell r="S3055">
            <v>0</v>
          </cell>
          <cell r="T3055" t="str">
            <v>1</v>
          </cell>
        </row>
        <row r="3056">
          <cell r="R3056">
            <v>0</v>
          </cell>
          <cell r="S3056">
            <v>0</v>
          </cell>
          <cell r="T3056" t="str">
            <v>1</v>
          </cell>
        </row>
        <row r="3057">
          <cell r="R3057">
            <v>0</v>
          </cell>
          <cell r="S3057">
            <v>0</v>
          </cell>
          <cell r="T3057" t="str">
            <v>1</v>
          </cell>
        </row>
        <row r="3058">
          <cell r="R3058">
            <v>0</v>
          </cell>
          <cell r="S3058">
            <v>0</v>
          </cell>
          <cell r="T3058" t="str">
            <v>1</v>
          </cell>
        </row>
        <row r="3059">
          <cell r="R3059">
            <v>0</v>
          </cell>
          <cell r="S3059">
            <v>0</v>
          </cell>
          <cell r="T3059" t="str">
            <v>1</v>
          </cell>
        </row>
        <row r="3060">
          <cell r="R3060">
            <v>0</v>
          </cell>
          <cell r="S3060">
            <v>0</v>
          </cell>
          <cell r="T3060" t="str">
            <v>1</v>
          </cell>
        </row>
        <row r="3061">
          <cell r="R3061">
            <v>0</v>
          </cell>
          <cell r="S3061">
            <v>0</v>
          </cell>
          <cell r="T3061" t="str">
            <v>1</v>
          </cell>
        </row>
        <row r="3062">
          <cell r="R3062">
            <v>0</v>
          </cell>
          <cell r="S3062">
            <v>0</v>
          </cell>
          <cell r="T3062" t="str">
            <v>1</v>
          </cell>
        </row>
        <row r="3063">
          <cell r="R3063">
            <v>0</v>
          </cell>
          <cell r="S3063">
            <v>0</v>
          </cell>
          <cell r="T3063" t="str">
            <v>1</v>
          </cell>
        </row>
        <row r="3064">
          <cell r="R3064">
            <v>0</v>
          </cell>
          <cell r="S3064">
            <v>0</v>
          </cell>
          <cell r="T3064" t="str">
            <v>1</v>
          </cell>
        </row>
        <row r="3065">
          <cell r="R3065">
            <v>0</v>
          </cell>
          <cell r="S3065">
            <v>0</v>
          </cell>
          <cell r="T3065" t="str">
            <v>1</v>
          </cell>
        </row>
        <row r="3066">
          <cell r="R3066">
            <v>0</v>
          </cell>
          <cell r="S3066">
            <v>0</v>
          </cell>
          <cell r="T3066" t="str">
            <v>1</v>
          </cell>
        </row>
        <row r="3067">
          <cell r="R3067">
            <v>0</v>
          </cell>
          <cell r="S3067">
            <v>0</v>
          </cell>
          <cell r="T3067" t="str">
            <v>1</v>
          </cell>
        </row>
        <row r="3068">
          <cell r="R3068">
            <v>0</v>
          </cell>
          <cell r="S3068">
            <v>0</v>
          </cell>
          <cell r="T3068" t="str">
            <v>1</v>
          </cell>
        </row>
        <row r="3069">
          <cell r="R3069">
            <v>0</v>
          </cell>
          <cell r="S3069">
            <v>0</v>
          </cell>
          <cell r="T3069" t="str">
            <v>1</v>
          </cell>
        </row>
        <row r="3070">
          <cell r="R3070">
            <v>0</v>
          </cell>
          <cell r="S3070">
            <v>0</v>
          </cell>
          <cell r="T3070" t="str">
            <v>1</v>
          </cell>
        </row>
        <row r="3071">
          <cell r="R3071">
            <v>0</v>
          </cell>
          <cell r="S3071">
            <v>0</v>
          </cell>
          <cell r="T3071" t="str">
            <v>1</v>
          </cell>
        </row>
        <row r="3072">
          <cell r="R3072">
            <v>0</v>
          </cell>
          <cell r="S3072">
            <v>0</v>
          </cell>
          <cell r="T3072" t="str">
            <v>1</v>
          </cell>
        </row>
        <row r="3073">
          <cell r="R3073">
            <v>0</v>
          </cell>
          <cell r="S3073">
            <v>0</v>
          </cell>
          <cell r="T3073" t="str">
            <v>1</v>
          </cell>
        </row>
        <row r="3074">
          <cell r="R3074">
            <v>0</v>
          </cell>
          <cell r="S3074">
            <v>0</v>
          </cell>
          <cell r="T3074" t="str">
            <v>1</v>
          </cell>
        </row>
        <row r="3075">
          <cell r="R3075">
            <v>0</v>
          </cell>
          <cell r="S3075">
            <v>0</v>
          </cell>
          <cell r="T3075" t="str">
            <v>1</v>
          </cell>
        </row>
        <row r="3076">
          <cell r="R3076">
            <v>0</v>
          </cell>
          <cell r="S3076">
            <v>0</v>
          </cell>
          <cell r="T3076" t="str">
            <v>1</v>
          </cell>
        </row>
        <row r="3077">
          <cell r="R3077">
            <v>0</v>
          </cell>
          <cell r="S3077">
            <v>0</v>
          </cell>
          <cell r="T3077" t="str">
            <v>1</v>
          </cell>
        </row>
        <row r="3078">
          <cell r="R3078">
            <v>0</v>
          </cell>
          <cell r="S3078">
            <v>0</v>
          </cell>
          <cell r="T3078" t="str">
            <v>1</v>
          </cell>
        </row>
        <row r="3079">
          <cell r="R3079">
            <v>0</v>
          </cell>
          <cell r="S3079">
            <v>0</v>
          </cell>
          <cell r="T3079" t="str">
            <v>1</v>
          </cell>
        </row>
        <row r="3080">
          <cell r="R3080">
            <v>0</v>
          </cell>
          <cell r="S3080">
            <v>0</v>
          </cell>
          <cell r="T3080" t="str">
            <v>1</v>
          </cell>
        </row>
        <row r="3081">
          <cell r="R3081">
            <v>0</v>
          </cell>
          <cell r="S3081">
            <v>0</v>
          </cell>
          <cell r="T3081" t="str">
            <v>1</v>
          </cell>
        </row>
        <row r="3082">
          <cell r="R3082">
            <v>0</v>
          </cell>
          <cell r="S3082">
            <v>0</v>
          </cell>
          <cell r="T3082" t="str">
            <v>1</v>
          </cell>
        </row>
        <row r="3083">
          <cell r="R3083">
            <v>0</v>
          </cell>
          <cell r="S3083">
            <v>0</v>
          </cell>
          <cell r="T3083" t="str">
            <v>1</v>
          </cell>
        </row>
        <row r="3084">
          <cell r="R3084">
            <v>0</v>
          </cell>
          <cell r="S3084">
            <v>0</v>
          </cell>
          <cell r="T3084" t="str">
            <v>1</v>
          </cell>
        </row>
        <row r="3085">
          <cell r="R3085">
            <v>0</v>
          </cell>
          <cell r="S3085">
            <v>0</v>
          </cell>
          <cell r="T3085" t="str">
            <v>1</v>
          </cell>
        </row>
        <row r="3086">
          <cell r="R3086">
            <v>0</v>
          </cell>
          <cell r="S3086">
            <v>0</v>
          </cell>
          <cell r="T3086" t="str">
            <v>1</v>
          </cell>
        </row>
        <row r="3087">
          <cell r="R3087">
            <v>0</v>
          </cell>
          <cell r="S3087">
            <v>0</v>
          </cell>
          <cell r="T3087" t="str">
            <v>1</v>
          </cell>
        </row>
        <row r="3088">
          <cell r="R3088">
            <v>0</v>
          </cell>
          <cell r="S3088">
            <v>0</v>
          </cell>
          <cell r="T3088" t="str">
            <v>1</v>
          </cell>
        </row>
        <row r="3089">
          <cell r="R3089">
            <v>0</v>
          </cell>
          <cell r="S3089">
            <v>0</v>
          </cell>
          <cell r="T3089" t="str">
            <v>1</v>
          </cell>
        </row>
        <row r="3090">
          <cell r="R3090">
            <v>0</v>
          </cell>
          <cell r="S3090">
            <v>0</v>
          </cell>
          <cell r="T3090" t="str">
            <v>1</v>
          </cell>
        </row>
        <row r="3091">
          <cell r="R3091">
            <v>0</v>
          </cell>
          <cell r="S3091">
            <v>0</v>
          </cell>
          <cell r="T3091" t="str">
            <v>1</v>
          </cell>
        </row>
        <row r="3092">
          <cell r="R3092">
            <v>0</v>
          </cell>
          <cell r="S3092">
            <v>0</v>
          </cell>
          <cell r="T3092" t="str">
            <v>1</v>
          </cell>
        </row>
        <row r="3093">
          <cell r="R3093">
            <v>0</v>
          </cell>
          <cell r="S3093">
            <v>0</v>
          </cell>
          <cell r="T3093" t="str">
            <v>1</v>
          </cell>
        </row>
        <row r="3094">
          <cell r="R3094">
            <v>0</v>
          </cell>
          <cell r="S3094">
            <v>0</v>
          </cell>
          <cell r="T3094" t="str">
            <v>1</v>
          </cell>
        </row>
        <row r="3095">
          <cell r="R3095">
            <v>0</v>
          </cell>
          <cell r="S3095">
            <v>0</v>
          </cell>
          <cell r="T3095" t="str">
            <v>1</v>
          </cell>
        </row>
        <row r="3096">
          <cell r="R3096">
            <v>0</v>
          </cell>
          <cell r="S3096">
            <v>0</v>
          </cell>
          <cell r="T3096" t="str">
            <v>1</v>
          </cell>
        </row>
        <row r="3097">
          <cell r="R3097">
            <v>0</v>
          </cell>
          <cell r="S3097">
            <v>0</v>
          </cell>
          <cell r="T3097" t="str">
            <v>1</v>
          </cell>
        </row>
        <row r="3098">
          <cell r="R3098">
            <v>0</v>
          </cell>
          <cell r="S3098">
            <v>0</v>
          </cell>
          <cell r="T3098" t="str">
            <v>1</v>
          </cell>
        </row>
        <row r="3099">
          <cell r="R3099">
            <v>0</v>
          </cell>
          <cell r="S3099">
            <v>0</v>
          </cell>
          <cell r="T3099" t="str">
            <v>1</v>
          </cell>
        </row>
        <row r="3100">
          <cell r="R3100">
            <v>0</v>
          </cell>
          <cell r="S3100">
            <v>0</v>
          </cell>
          <cell r="T3100" t="str">
            <v>1</v>
          </cell>
        </row>
        <row r="3101">
          <cell r="R3101">
            <v>0</v>
          </cell>
          <cell r="S3101">
            <v>0</v>
          </cell>
          <cell r="T3101" t="str">
            <v>1</v>
          </cell>
        </row>
        <row r="3102">
          <cell r="R3102">
            <v>0</v>
          </cell>
          <cell r="S3102">
            <v>0</v>
          </cell>
          <cell r="T3102" t="str">
            <v>1</v>
          </cell>
        </row>
        <row r="3103">
          <cell r="R3103">
            <v>0</v>
          </cell>
          <cell r="S3103">
            <v>0</v>
          </cell>
          <cell r="T3103" t="str">
            <v>1</v>
          </cell>
        </row>
        <row r="3104">
          <cell r="R3104">
            <v>0</v>
          </cell>
          <cell r="S3104">
            <v>0</v>
          </cell>
          <cell r="T3104" t="str">
            <v>1</v>
          </cell>
        </row>
        <row r="3105">
          <cell r="R3105">
            <v>0</v>
          </cell>
          <cell r="S3105">
            <v>0</v>
          </cell>
          <cell r="T3105" t="str">
            <v>1</v>
          </cell>
        </row>
        <row r="3106">
          <cell r="R3106">
            <v>0</v>
          </cell>
          <cell r="S3106">
            <v>0</v>
          </cell>
          <cell r="T3106" t="str">
            <v>1</v>
          </cell>
        </row>
        <row r="3107">
          <cell r="R3107">
            <v>0</v>
          </cell>
          <cell r="S3107">
            <v>0</v>
          </cell>
          <cell r="T3107" t="str">
            <v>1</v>
          </cell>
        </row>
        <row r="3108">
          <cell r="R3108">
            <v>0</v>
          </cell>
          <cell r="S3108">
            <v>0</v>
          </cell>
          <cell r="T3108" t="str">
            <v>1</v>
          </cell>
        </row>
        <row r="3109">
          <cell r="R3109">
            <v>0</v>
          </cell>
          <cell r="S3109">
            <v>0</v>
          </cell>
          <cell r="T3109" t="str">
            <v>1</v>
          </cell>
        </row>
        <row r="3110">
          <cell r="R3110">
            <v>0</v>
          </cell>
          <cell r="S3110">
            <v>0</v>
          </cell>
          <cell r="T3110" t="str">
            <v>1</v>
          </cell>
        </row>
        <row r="3111">
          <cell r="R3111">
            <v>0</v>
          </cell>
          <cell r="S3111">
            <v>0</v>
          </cell>
          <cell r="T3111" t="str">
            <v>1</v>
          </cell>
        </row>
        <row r="3112">
          <cell r="R3112">
            <v>0</v>
          </cell>
          <cell r="S3112">
            <v>0</v>
          </cell>
          <cell r="T3112" t="str">
            <v>1</v>
          </cell>
        </row>
        <row r="3113">
          <cell r="R3113">
            <v>0</v>
          </cell>
          <cell r="S3113">
            <v>0</v>
          </cell>
          <cell r="T3113" t="str">
            <v>1</v>
          </cell>
        </row>
        <row r="3114">
          <cell r="R3114">
            <v>0</v>
          </cell>
          <cell r="S3114">
            <v>0</v>
          </cell>
          <cell r="T3114" t="str">
            <v>1</v>
          </cell>
        </row>
        <row r="3115">
          <cell r="R3115">
            <v>0</v>
          </cell>
          <cell r="S3115">
            <v>0</v>
          </cell>
          <cell r="T3115" t="str">
            <v>1</v>
          </cell>
        </row>
        <row r="3116">
          <cell r="R3116">
            <v>0</v>
          </cell>
          <cell r="S3116">
            <v>0</v>
          </cell>
          <cell r="T3116" t="str">
            <v>1</v>
          </cell>
        </row>
        <row r="3117">
          <cell r="R3117">
            <v>0</v>
          </cell>
          <cell r="S3117">
            <v>0</v>
          </cell>
          <cell r="T3117" t="str">
            <v>1</v>
          </cell>
        </row>
        <row r="3118">
          <cell r="R3118">
            <v>0</v>
          </cell>
          <cell r="S3118">
            <v>0</v>
          </cell>
          <cell r="T3118" t="str">
            <v>1</v>
          </cell>
        </row>
        <row r="3119">
          <cell r="R3119">
            <v>0</v>
          </cell>
          <cell r="S3119">
            <v>0</v>
          </cell>
          <cell r="T3119" t="str">
            <v>1</v>
          </cell>
        </row>
        <row r="3120">
          <cell r="R3120">
            <v>0</v>
          </cell>
          <cell r="S3120">
            <v>0</v>
          </cell>
          <cell r="T3120" t="str">
            <v>1</v>
          </cell>
        </row>
        <row r="3121">
          <cell r="R3121">
            <v>0</v>
          </cell>
          <cell r="S3121">
            <v>0</v>
          </cell>
          <cell r="T3121" t="str">
            <v>1</v>
          </cell>
        </row>
        <row r="3122">
          <cell r="R3122">
            <v>0</v>
          </cell>
          <cell r="S3122">
            <v>0</v>
          </cell>
          <cell r="T3122" t="str">
            <v>1</v>
          </cell>
        </row>
        <row r="3123">
          <cell r="R3123">
            <v>0</v>
          </cell>
          <cell r="S3123">
            <v>0</v>
          </cell>
          <cell r="T3123" t="str">
            <v>1</v>
          </cell>
        </row>
        <row r="3124">
          <cell r="R3124">
            <v>0</v>
          </cell>
          <cell r="S3124">
            <v>0</v>
          </cell>
          <cell r="T3124" t="str">
            <v>1</v>
          </cell>
        </row>
        <row r="3125">
          <cell r="R3125">
            <v>0</v>
          </cell>
          <cell r="S3125">
            <v>0</v>
          </cell>
          <cell r="T3125" t="str">
            <v>1</v>
          </cell>
        </row>
        <row r="3126">
          <cell r="R3126">
            <v>0</v>
          </cell>
          <cell r="S3126">
            <v>0</v>
          </cell>
          <cell r="T3126" t="str">
            <v>1</v>
          </cell>
        </row>
        <row r="3127">
          <cell r="R3127">
            <v>0</v>
          </cell>
          <cell r="S3127">
            <v>0</v>
          </cell>
          <cell r="T3127" t="str">
            <v>1</v>
          </cell>
        </row>
        <row r="3128">
          <cell r="R3128">
            <v>0</v>
          </cell>
          <cell r="S3128">
            <v>0</v>
          </cell>
          <cell r="T3128" t="str">
            <v>1</v>
          </cell>
        </row>
        <row r="3129">
          <cell r="R3129">
            <v>0</v>
          </cell>
          <cell r="S3129">
            <v>0</v>
          </cell>
          <cell r="T3129" t="str">
            <v>1</v>
          </cell>
        </row>
        <row r="3130">
          <cell r="R3130">
            <v>0</v>
          </cell>
          <cell r="S3130">
            <v>0</v>
          </cell>
          <cell r="T3130" t="str">
            <v>1</v>
          </cell>
        </row>
        <row r="3131">
          <cell r="R3131">
            <v>0</v>
          </cell>
          <cell r="S3131">
            <v>0</v>
          </cell>
          <cell r="T3131" t="str">
            <v>1</v>
          </cell>
        </row>
        <row r="3132">
          <cell r="R3132">
            <v>0</v>
          </cell>
          <cell r="S3132">
            <v>0</v>
          </cell>
          <cell r="T3132" t="str">
            <v>1</v>
          </cell>
        </row>
        <row r="3133">
          <cell r="R3133">
            <v>0</v>
          </cell>
          <cell r="S3133">
            <v>0</v>
          </cell>
          <cell r="T3133" t="str">
            <v>1</v>
          </cell>
        </row>
        <row r="3134">
          <cell r="R3134">
            <v>0</v>
          </cell>
          <cell r="S3134">
            <v>0</v>
          </cell>
          <cell r="T3134" t="str">
            <v>1</v>
          </cell>
        </row>
        <row r="3135">
          <cell r="R3135">
            <v>0</v>
          </cell>
          <cell r="S3135">
            <v>0</v>
          </cell>
          <cell r="T3135" t="str">
            <v>1</v>
          </cell>
        </row>
        <row r="3136">
          <cell r="R3136">
            <v>0</v>
          </cell>
          <cell r="S3136">
            <v>0</v>
          </cell>
          <cell r="T3136" t="str">
            <v>1</v>
          </cell>
        </row>
        <row r="3137">
          <cell r="R3137">
            <v>0</v>
          </cell>
          <cell r="S3137">
            <v>0</v>
          </cell>
          <cell r="T3137" t="str">
            <v>1</v>
          </cell>
        </row>
        <row r="3138">
          <cell r="R3138">
            <v>0</v>
          </cell>
          <cell r="S3138">
            <v>0</v>
          </cell>
          <cell r="T3138" t="str">
            <v>1</v>
          </cell>
        </row>
        <row r="3139">
          <cell r="R3139">
            <v>0</v>
          </cell>
          <cell r="S3139">
            <v>0</v>
          </cell>
          <cell r="T3139" t="str">
            <v>1</v>
          </cell>
        </row>
        <row r="3140">
          <cell r="R3140">
            <v>0</v>
          </cell>
          <cell r="S3140">
            <v>0</v>
          </cell>
          <cell r="T3140" t="str">
            <v>1</v>
          </cell>
        </row>
        <row r="3141">
          <cell r="R3141">
            <v>0</v>
          </cell>
          <cell r="S3141">
            <v>0</v>
          </cell>
          <cell r="T3141" t="str">
            <v>1</v>
          </cell>
        </row>
        <row r="3142">
          <cell r="R3142">
            <v>0</v>
          </cell>
          <cell r="S3142">
            <v>0</v>
          </cell>
          <cell r="T3142" t="str">
            <v>1</v>
          </cell>
        </row>
        <row r="3143">
          <cell r="R3143">
            <v>0</v>
          </cell>
          <cell r="S3143">
            <v>0</v>
          </cell>
          <cell r="T3143" t="str">
            <v>1</v>
          </cell>
        </row>
        <row r="3144">
          <cell r="R3144">
            <v>0</v>
          </cell>
          <cell r="S3144">
            <v>0</v>
          </cell>
          <cell r="T3144" t="str">
            <v>1</v>
          </cell>
        </row>
        <row r="3145">
          <cell r="R3145">
            <v>0</v>
          </cell>
          <cell r="S3145">
            <v>0</v>
          </cell>
          <cell r="T3145" t="str">
            <v>1</v>
          </cell>
        </row>
        <row r="3146">
          <cell r="R3146">
            <v>0</v>
          </cell>
          <cell r="S3146">
            <v>0</v>
          </cell>
          <cell r="T3146" t="str">
            <v>1</v>
          </cell>
        </row>
        <row r="3147">
          <cell r="R3147">
            <v>0</v>
          </cell>
          <cell r="S3147">
            <v>0</v>
          </cell>
          <cell r="T3147" t="str">
            <v>1</v>
          </cell>
        </row>
        <row r="3148">
          <cell r="R3148">
            <v>0</v>
          </cell>
          <cell r="S3148">
            <v>0</v>
          </cell>
          <cell r="T3148" t="str">
            <v>1</v>
          </cell>
        </row>
        <row r="3149">
          <cell r="R3149">
            <v>0</v>
          </cell>
          <cell r="S3149">
            <v>0</v>
          </cell>
          <cell r="T3149" t="str">
            <v>1</v>
          </cell>
        </row>
        <row r="3150">
          <cell r="R3150">
            <v>0</v>
          </cell>
          <cell r="S3150">
            <v>0</v>
          </cell>
          <cell r="T3150" t="str">
            <v>1</v>
          </cell>
        </row>
        <row r="3151">
          <cell r="R3151">
            <v>0</v>
          </cell>
          <cell r="S3151">
            <v>0</v>
          </cell>
          <cell r="T3151" t="str">
            <v>1</v>
          </cell>
        </row>
        <row r="3152">
          <cell r="R3152">
            <v>0</v>
          </cell>
          <cell r="S3152">
            <v>0</v>
          </cell>
          <cell r="T3152" t="str">
            <v>1</v>
          </cell>
        </row>
        <row r="3153">
          <cell r="R3153">
            <v>0</v>
          </cell>
          <cell r="S3153">
            <v>0</v>
          </cell>
          <cell r="T3153" t="str">
            <v>1</v>
          </cell>
        </row>
        <row r="3154">
          <cell r="R3154">
            <v>0</v>
          </cell>
          <cell r="S3154">
            <v>0</v>
          </cell>
          <cell r="T3154" t="str">
            <v>1</v>
          </cell>
        </row>
        <row r="3155">
          <cell r="R3155">
            <v>0</v>
          </cell>
          <cell r="S3155">
            <v>0</v>
          </cell>
          <cell r="T3155" t="str">
            <v>1</v>
          </cell>
        </row>
        <row r="3156">
          <cell r="R3156">
            <v>0</v>
          </cell>
          <cell r="S3156">
            <v>0</v>
          </cell>
          <cell r="T3156" t="str">
            <v>1</v>
          </cell>
        </row>
        <row r="3157">
          <cell r="R3157">
            <v>0</v>
          </cell>
          <cell r="S3157">
            <v>0</v>
          </cell>
          <cell r="T3157" t="str">
            <v>1</v>
          </cell>
        </row>
        <row r="3158">
          <cell r="R3158">
            <v>0</v>
          </cell>
          <cell r="S3158">
            <v>0</v>
          </cell>
          <cell r="T3158" t="str">
            <v>1</v>
          </cell>
        </row>
        <row r="3159">
          <cell r="R3159">
            <v>0</v>
          </cell>
          <cell r="S3159">
            <v>0</v>
          </cell>
          <cell r="T3159" t="str">
            <v>1</v>
          </cell>
        </row>
        <row r="3160">
          <cell r="R3160">
            <v>0</v>
          </cell>
          <cell r="S3160">
            <v>0</v>
          </cell>
          <cell r="T3160" t="str">
            <v>1</v>
          </cell>
        </row>
        <row r="3161">
          <cell r="R3161">
            <v>0</v>
          </cell>
          <cell r="S3161">
            <v>0</v>
          </cell>
          <cell r="T3161" t="str">
            <v>1</v>
          </cell>
        </row>
        <row r="3162">
          <cell r="R3162">
            <v>0</v>
          </cell>
          <cell r="S3162">
            <v>0</v>
          </cell>
          <cell r="T3162" t="str">
            <v>1</v>
          </cell>
        </row>
        <row r="3163">
          <cell r="R3163">
            <v>0</v>
          </cell>
          <cell r="S3163">
            <v>0</v>
          </cell>
          <cell r="T3163" t="str">
            <v>1</v>
          </cell>
        </row>
        <row r="3164">
          <cell r="R3164">
            <v>0</v>
          </cell>
          <cell r="S3164">
            <v>0</v>
          </cell>
          <cell r="T3164" t="str">
            <v>1</v>
          </cell>
        </row>
        <row r="3165">
          <cell r="R3165">
            <v>0</v>
          </cell>
          <cell r="S3165">
            <v>0</v>
          </cell>
          <cell r="T3165" t="str">
            <v>1</v>
          </cell>
        </row>
        <row r="3166">
          <cell r="R3166">
            <v>0</v>
          </cell>
          <cell r="S3166">
            <v>0</v>
          </cell>
          <cell r="T3166" t="str">
            <v>1</v>
          </cell>
        </row>
        <row r="3167">
          <cell r="R3167">
            <v>0</v>
          </cell>
          <cell r="S3167">
            <v>0</v>
          </cell>
          <cell r="T3167" t="str">
            <v>1</v>
          </cell>
        </row>
        <row r="3168">
          <cell r="R3168">
            <v>0</v>
          </cell>
          <cell r="S3168">
            <v>0</v>
          </cell>
          <cell r="T3168" t="str">
            <v>1</v>
          </cell>
        </row>
        <row r="3169">
          <cell r="R3169">
            <v>0</v>
          </cell>
          <cell r="S3169">
            <v>0</v>
          </cell>
          <cell r="T3169" t="str">
            <v>1</v>
          </cell>
        </row>
        <row r="3170">
          <cell r="R3170">
            <v>0</v>
          </cell>
          <cell r="S3170">
            <v>0</v>
          </cell>
          <cell r="T3170" t="str">
            <v>1</v>
          </cell>
        </row>
        <row r="3171">
          <cell r="R3171">
            <v>0</v>
          </cell>
          <cell r="S3171">
            <v>0</v>
          </cell>
          <cell r="T3171" t="str">
            <v>1</v>
          </cell>
        </row>
        <row r="3172">
          <cell r="R3172">
            <v>0</v>
          </cell>
          <cell r="S3172">
            <v>0</v>
          </cell>
          <cell r="T3172" t="str">
            <v>1</v>
          </cell>
        </row>
        <row r="3173">
          <cell r="R3173">
            <v>0</v>
          </cell>
          <cell r="S3173">
            <v>0</v>
          </cell>
          <cell r="T3173" t="str">
            <v>1</v>
          </cell>
        </row>
        <row r="3174">
          <cell r="R3174">
            <v>0</v>
          </cell>
          <cell r="S3174">
            <v>0</v>
          </cell>
          <cell r="T3174" t="str">
            <v>1</v>
          </cell>
        </row>
        <row r="3175">
          <cell r="R3175">
            <v>0</v>
          </cell>
          <cell r="S3175">
            <v>0</v>
          </cell>
          <cell r="T3175" t="str">
            <v>1</v>
          </cell>
        </row>
        <row r="3176">
          <cell r="R3176">
            <v>0</v>
          </cell>
          <cell r="S3176">
            <v>0</v>
          </cell>
          <cell r="T3176" t="str">
            <v>1</v>
          </cell>
        </row>
        <row r="3177">
          <cell r="R3177">
            <v>0</v>
          </cell>
          <cell r="S3177">
            <v>0</v>
          </cell>
          <cell r="T3177" t="str">
            <v>1</v>
          </cell>
        </row>
        <row r="3178">
          <cell r="R3178">
            <v>0</v>
          </cell>
          <cell r="S3178">
            <v>0</v>
          </cell>
          <cell r="T3178" t="str">
            <v>1</v>
          </cell>
        </row>
        <row r="3179">
          <cell r="R3179">
            <v>0</v>
          </cell>
          <cell r="S3179">
            <v>0</v>
          </cell>
          <cell r="T3179" t="str">
            <v>1</v>
          </cell>
        </row>
        <row r="3180">
          <cell r="R3180">
            <v>0</v>
          </cell>
          <cell r="S3180">
            <v>0</v>
          </cell>
          <cell r="T3180" t="str">
            <v>1</v>
          </cell>
        </row>
        <row r="3181">
          <cell r="R3181">
            <v>0</v>
          </cell>
          <cell r="S3181">
            <v>0</v>
          </cell>
          <cell r="T3181" t="str">
            <v>1</v>
          </cell>
        </row>
        <row r="3182">
          <cell r="R3182">
            <v>0</v>
          </cell>
          <cell r="S3182">
            <v>0</v>
          </cell>
          <cell r="T3182" t="str">
            <v>1</v>
          </cell>
        </row>
        <row r="3183">
          <cell r="R3183">
            <v>0</v>
          </cell>
          <cell r="S3183">
            <v>0</v>
          </cell>
          <cell r="T3183" t="str">
            <v>1</v>
          </cell>
        </row>
        <row r="3184">
          <cell r="R3184">
            <v>0</v>
          </cell>
          <cell r="S3184">
            <v>0</v>
          </cell>
          <cell r="T3184" t="str">
            <v>1</v>
          </cell>
        </row>
        <row r="3185">
          <cell r="R3185">
            <v>0</v>
          </cell>
          <cell r="S3185">
            <v>0</v>
          </cell>
          <cell r="T3185" t="str">
            <v>1</v>
          </cell>
        </row>
        <row r="3186">
          <cell r="R3186">
            <v>0</v>
          </cell>
          <cell r="S3186">
            <v>0</v>
          </cell>
          <cell r="T3186" t="str">
            <v>1</v>
          </cell>
        </row>
        <row r="3187">
          <cell r="R3187">
            <v>0</v>
          </cell>
          <cell r="S3187">
            <v>0</v>
          </cell>
          <cell r="T3187" t="str">
            <v>1</v>
          </cell>
        </row>
        <row r="3188">
          <cell r="R3188">
            <v>0</v>
          </cell>
          <cell r="S3188">
            <v>0</v>
          </cell>
          <cell r="T3188" t="str">
            <v>1</v>
          </cell>
        </row>
        <row r="3189">
          <cell r="R3189">
            <v>0</v>
          </cell>
          <cell r="S3189">
            <v>0</v>
          </cell>
          <cell r="T3189" t="str">
            <v>1</v>
          </cell>
        </row>
        <row r="3190">
          <cell r="R3190">
            <v>0</v>
          </cell>
          <cell r="S3190">
            <v>0</v>
          </cell>
          <cell r="T3190" t="str">
            <v>1</v>
          </cell>
        </row>
        <row r="3191">
          <cell r="R3191">
            <v>0</v>
          </cell>
          <cell r="S3191">
            <v>0</v>
          </cell>
          <cell r="T3191" t="str">
            <v>1</v>
          </cell>
        </row>
        <row r="3192">
          <cell r="R3192">
            <v>0</v>
          </cell>
          <cell r="S3192">
            <v>0</v>
          </cell>
          <cell r="T3192" t="str">
            <v>1</v>
          </cell>
        </row>
        <row r="3193">
          <cell r="R3193">
            <v>0</v>
          </cell>
          <cell r="S3193">
            <v>0</v>
          </cell>
          <cell r="T3193" t="str">
            <v>1</v>
          </cell>
        </row>
        <row r="3194">
          <cell r="R3194">
            <v>0</v>
          </cell>
          <cell r="S3194">
            <v>0</v>
          </cell>
          <cell r="T3194" t="str">
            <v>1</v>
          </cell>
        </row>
        <row r="3195">
          <cell r="R3195">
            <v>0</v>
          </cell>
          <cell r="S3195">
            <v>0</v>
          </cell>
          <cell r="T3195" t="str">
            <v>1</v>
          </cell>
        </row>
        <row r="3196">
          <cell r="R3196">
            <v>0</v>
          </cell>
          <cell r="S3196">
            <v>0</v>
          </cell>
          <cell r="T3196" t="str">
            <v>1</v>
          </cell>
        </row>
        <row r="3197">
          <cell r="R3197">
            <v>0</v>
          </cell>
          <cell r="S3197">
            <v>0</v>
          </cell>
          <cell r="T3197" t="str">
            <v>1</v>
          </cell>
        </row>
        <row r="3198">
          <cell r="R3198">
            <v>0</v>
          </cell>
          <cell r="S3198">
            <v>0</v>
          </cell>
          <cell r="T3198" t="str">
            <v>1</v>
          </cell>
        </row>
        <row r="3199">
          <cell r="R3199">
            <v>0</v>
          </cell>
          <cell r="S3199">
            <v>0</v>
          </cell>
          <cell r="T3199" t="str">
            <v>1</v>
          </cell>
        </row>
        <row r="3200">
          <cell r="R3200">
            <v>0</v>
          </cell>
          <cell r="S3200">
            <v>0</v>
          </cell>
          <cell r="T3200" t="str">
            <v>1</v>
          </cell>
        </row>
        <row r="3201">
          <cell r="R3201">
            <v>0</v>
          </cell>
          <cell r="S3201">
            <v>0</v>
          </cell>
          <cell r="T3201" t="str">
            <v>1</v>
          </cell>
        </row>
        <row r="3202">
          <cell r="R3202">
            <v>0</v>
          </cell>
          <cell r="S3202">
            <v>0</v>
          </cell>
          <cell r="T3202" t="str">
            <v>1</v>
          </cell>
        </row>
        <row r="3203">
          <cell r="R3203">
            <v>0</v>
          </cell>
          <cell r="S3203">
            <v>0</v>
          </cell>
          <cell r="T3203" t="str">
            <v>1</v>
          </cell>
        </row>
        <row r="3204">
          <cell r="R3204">
            <v>0</v>
          </cell>
          <cell r="S3204">
            <v>0</v>
          </cell>
          <cell r="T3204" t="str">
            <v>1</v>
          </cell>
        </row>
        <row r="3205">
          <cell r="R3205">
            <v>0</v>
          </cell>
          <cell r="S3205">
            <v>0</v>
          </cell>
          <cell r="T3205" t="str">
            <v>1</v>
          </cell>
        </row>
        <row r="3206">
          <cell r="R3206">
            <v>0</v>
          </cell>
          <cell r="S3206">
            <v>0</v>
          </cell>
          <cell r="T3206" t="str">
            <v>1</v>
          </cell>
        </row>
        <row r="3207">
          <cell r="R3207">
            <v>0</v>
          </cell>
          <cell r="S3207">
            <v>0</v>
          </cell>
          <cell r="T3207" t="str">
            <v>1</v>
          </cell>
        </row>
        <row r="3208">
          <cell r="R3208">
            <v>0</v>
          </cell>
          <cell r="S3208">
            <v>0</v>
          </cell>
          <cell r="T3208" t="str">
            <v>1</v>
          </cell>
        </row>
        <row r="3209">
          <cell r="R3209">
            <v>0</v>
          </cell>
          <cell r="S3209">
            <v>0</v>
          </cell>
          <cell r="T3209" t="str">
            <v>1</v>
          </cell>
        </row>
        <row r="3210">
          <cell r="R3210">
            <v>0</v>
          </cell>
          <cell r="S3210">
            <v>0</v>
          </cell>
          <cell r="T3210" t="str">
            <v>1</v>
          </cell>
        </row>
        <row r="3211">
          <cell r="R3211">
            <v>0</v>
          </cell>
          <cell r="S3211">
            <v>0</v>
          </cell>
          <cell r="T3211" t="str">
            <v>1</v>
          </cell>
        </row>
        <row r="3212">
          <cell r="R3212">
            <v>0</v>
          </cell>
          <cell r="S3212">
            <v>0</v>
          </cell>
          <cell r="T3212" t="str">
            <v>1</v>
          </cell>
        </row>
        <row r="3213">
          <cell r="R3213">
            <v>0</v>
          </cell>
          <cell r="S3213">
            <v>0</v>
          </cell>
          <cell r="T3213" t="str">
            <v>1</v>
          </cell>
        </row>
        <row r="3214">
          <cell r="R3214">
            <v>0</v>
          </cell>
          <cell r="S3214">
            <v>0</v>
          </cell>
          <cell r="T3214" t="str">
            <v>1</v>
          </cell>
        </row>
        <row r="3215">
          <cell r="R3215">
            <v>0</v>
          </cell>
          <cell r="S3215">
            <v>0</v>
          </cell>
          <cell r="T3215" t="str">
            <v>1</v>
          </cell>
        </row>
        <row r="3216">
          <cell r="R3216">
            <v>0</v>
          </cell>
          <cell r="S3216">
            <v>0</v>
          </cell>
          <cell r="T3216" t="str">
            <v>1</v>
          </cell>
        </row>
        <row r="3217">
          <cell r="R3217">
            <v>0</v>
          </cell>
          <cell r="S3217">
            <v>0</v>
          </cell>
          <cell r="T3217" t="str">
            <v>1</v>
          </cell>
        </row>
        <row r="3218">
          <cell r="R3218">
            <v>0</v>
          </cell>
          <cell r="S3218">
            <v>0</v>
          </cell>
          <cell r="T3218" t="str">
            <v>1</v>
          </cell>
        </row>
        <row r="3219">
          <cell r="R3219">
            <v>0</v>
          </cell>
          <cell r="S3219">
            <v>0</v>
          </cell>
          <cell r="T3219" t="str">
            <v>1</v>
          </cell>
        </row>
        <row r="3220">
          <cell r="R3220">
            <v>0</v>
          </cell>
          <cell r="S3220">
            <v>0</v>
          </cell>
          <cell r="T3220" t="str">
            <v>1</v>
          </cell>
        </row>
        <row r="3221">
          <cell r="R3221">
            <v>0</v>
          </cell>
          <cell r="S3221">
            <v>0</v>
          </cell>
          <cell r="T3221" t="str">
            <v>1</v>
          </cell>
        </row>
        <row r="3222">
          <cell r="R3222">
            <v>0</v>
          </cell>
          <cell r="S3222">
            <v>0</v>
          </cell>
          <cell r="T3222" t="str">
            <v>1</v>
          </cell>
        </row>
        <row r="3223">
          <cell r="R3223">
            <v>0</v>
          </cell>
          <cell r="S3223">
            <v>0</v>
          </cell>
          <cell r="T3223" t="str">
            <v>1</v>
          </cell>
        </row>
        <row r="3224">
          <cell r="R3224">
            <v>0</v>
          </cell>
          <cell r="S3224">
            <v>0</v>
          </cell>
          <cell r="T3224" t="str">
            <v>1</v>
          </cell>
        </row>
        <row r="3225">
          <cell r="R3225">
            <v>0</v>
          </cell>
          <cell r="S3225">
            <v>0</v>
          </cell>
          <cell r="T3225" t="str">
            <v>1</v>
          </cell>
        </row>
        <row r="3226">
          <cell r="R3226">
            <v>0</v>
          </cell>
          <cell r="S3226">
            <v>0</v>
          </cell>
          <cell r="T3226" t="str">
            <v>1</v>
          </cell>
        </row>
        <row r="3227">
          <cell r="R3227">
            <v>0</v>
          </cell>
          <cell r="S3227">
            <v>0</v>
          </cell>
          <cell r="T3227" t="str">
            <v>1</v>
          </cell>
        </row>
        <row r="3228">
          <cell r="R3228">
            <v>0</v>
          </cell>
          <cell r="S3228">
            <v>0</v>
          </cell>
          <cell r="T3228" t="str">
            <v>1</v>
          </cell>
        </row>
        <row r="3229">
          <cell r="R3229">
            <v>0</v>
          </cell>
          <cell r="S3229">
            <v>0</v>
          </cell>
          <cell r="T3229" t="str">
            <v>1</v>
          </cell>
        </row>
        <row r="3230">
          <cell r="R3230">
            <v>0</v>
          </cell>
          <cell r="S3230">
            <v>0</v>
          </cell>
          <cell r="T3230" t="str">
            <v>1</v>
          </cell>
        </row>
        <row r="3231">
          <cell r="R3231">
            <v>0</v>
          </cell>
          <cell r="S3231">
            <v>0</v>
          </cell>
          <cell r="T3231" t="str">
            <v>1</v>
          </cell>
        </row>
        <row r="3232">
          <cell r="R3232">
            <v>0</v>
          </cell>
          <cell r="S3232">
            <v>0</v>
          </cell>
          <cell r="T3232" t="str">
            <v>1</v>
          </cell>
        </row>
        <row r="3233">
          <cell r="R3233">
            <v>0</v>
          </cell>
          <cell r="S3233">
            <v>0</v>
          </cell>
          <cell r="T3233" t="str">
            <v>1</v>
          </cell>
        </row>
        <row r="3234">
          <cell r="R3234">
            <v>0</v>
          </cell>
          <cell r="S3234">
            <v>0</v>
          </cell>
          <cell r="T3234" t="str">
            <v>1</v>
          </cell>
        </row>
        <row r="3235">
          <cell r="R3235">
            <v>0</v>
          </cell>
          <cell r="S3235">
            <v>0</v>
          </cell>
          <cell r="T3235" t="str">
            <v>1</v>
          </cell>
        </row>
        <row r="3236">
          <cell r="R3236">
            <v>0</v>
          </cell>
          <cell r="S3236">
            <v>0</v>
          </cell>
          <cell r="T3236" t="str">
            <v>1</v>
          </cell>
        </row>
        <row r="3237">
          <cell r="R3237">
            <v>0</v>
          </cell>
          <cell r="S3237">
            <v>0</v>
          </cell>
          <cell r="T3237" t="str">
            <v>1</v>
          </cell>
        </row>
        <row r="3238">
          <cell r="R3238">
            <v>0</v>
          </cell>
          <cell r="S3238">
            <v>0</v>
          </cell>
          <cell r="T3238" t="str">
            <v>1</v>
          </cell>
        </row>
        <row r="3239">
          <cell r="R3239">
            <v>0</v>
          </cell>
          <cell r="S3239">
            <v>0</v>
          </cell>
          <cell r="T3239" t="str">
            <v>1</v>
          </cell>
        </row>
        <row r="3240">
          <cell r="R3240">
            <v>0</v>
          </cell>
          <cell r="S3240">
            <v>0</v>
          </cell>
          <cell r="T3240" t="str">
            <v>1</v>
          </cell>
        </row>
        <row r="3241">
          <cell r="R3241">
            <v>0</v>
          </cell>
          <cell r="S3241">
            <v>0</v>
          </cell>
          <cell r="T3241" t="str">
            <v>1</v>
          </cell>
        </row>
        <row r="3242">
          <cell r="R3242">
            <v>0</v>
          </cell>
          <cell r="S3242">
            <v>0</v>
          </cell>
          <cell r="T3242" t="str">
            <v>1</v>
          </cell>
        </row>
        <row r="3243">
          <cell r="R3243">
            <v>0</v>
          </cell>
          <cell r="S3243">
            <v>0</v>
          </cell>
          <cell r="T3243" t="str">
            <v>1</v>
          </cell>
        </row>
        <row r="3244">
          <cell r="R3244">
            <v>0</v>
          </cell>
          <cell r="S3244">
            <v>0</v>
          </cell>
          <cell r="T3244" t="str">
            <v>1</v>
          </cell>
        </row>
        <row r="3245">
          <cell r="R3245">
            <v>0</v>
          </cell>
          <cell r="S3245">
            <v>0</v>
          </cell>
          <cell r="T3245" t="str">
            <v>1</v>
          </cell>
        </row>
        <row r="3246">
          <cell r="R3246">
            <v>0</v>
          </cell>
          <cell r="S3246">
            <v>0</v>
          </cell>
          <cell r="T3246" t="str">
            <v>1</v>
          </cell>
        </row>
        <row r="3247">
          <cell r="R3247">
            <v>0</v>
          </cell>
          <cell r="S3247">
            <v>0</v>
          </cell>
          <cell r="T3247" t="str">
            <v>1</v>
          </cell>
        </row>
        <row r="3248">
          <cell r="R3248">
            <v>0</v>
          </cell>
          <cell r="S3248">
            <v>0</v>
          </cell>
          <cell r="T3248" t="str">
            <v>1</v>
          </cell>
        </row>
        <row r="3249">
          <cell r="R3249">
            <v>0</v>
          </cell>
          <cell r="S3249">
            <v>0</v>
          </cell>
          <cell r="T3249" t="str">
            <v>1</v>
          </cell>
        </row>
        <row r="3250">
          <cell r="R3250">
            <v>0</v>
          </cell>
          <cell r="S3250">
            <v>0</v>
          </cell>
          <cell r="T3250" t="str">
            <v>1</v>
          </cell>
        </row>
        <row r="3251">
          <cell r="R3251">
            <v>0</v>
          </cell>
          <cell r="S3251">
            <v>0</v>
          </cell>
          <cell r="T3251" t="str">
            <v>1</v>
          </cell>
        </row>
        <row r="3252">
          <cell r="R3252">
            <v>0</v>
          </cell>
          <cell r="S3252">
            <v>0</v>
          </cell>
          <cell r="T3252" t="str">
            <v>1</v>
          </cell>
        </row>
        <row r="3253">
          <cell r="R3253">
            <v>0</v>
          </cell>
          <cell r="S3253">
            <v>0</v>
          </cell>
          <cell r="T3253" t="str">
            <v>1</v>
          </cell>
        </row>
        <row r="3254">
          <cell r="R3254">
            <v>0</v>
          </cell>
          <cell r="S3254">
            <v>0</v>
          </cell>
          <cell r="T3254" t="str">
            <v>1</v>
          </cell>
        </row>
        <row r="3255">
          <cell r="R3255">
            <v>0</v>
          </cell>
          <cell r="S3255">
            <v>0</v>
          </cell>
          <cell r="T3255" t="str">
            <v>1</v>
          </cell>
        </row>
        <row r="3256">
          <cell r="R3256">
            <v>0</v>
          </cell>
          <cell r="S3256">
            <v>0</v>
          </cell>
          <cell r="T3256" t="str">
            <v>1</v>
          </cell>
        </row>
        <row r="3257">
          <cell r="R3257">
            <v>0</v>
          </cell>
          <cell r="S3257">
            <v>0</v>
          </cell>
          <cell r="T3257" t="str">
            <v>1</v>
          </cell>
        </row>
        <row r="3258">
          <cell r="R3258">
            <v>0</v>
          </cell>
          <cell r="S3258">
            <v>0</v>
          </cell>
          <cell r="T3258" t="str">
            <v>1</v>
          </cell>
        </row>
        <row r="3259">
          <cell r="R3259">
            <v>0</v>
          </cell>
          <cell r="S3259">
            <v>0</v>
          </cell>
          <cell r="T3259" t="str">
            <v>1</v>
          </cell>
        </row>
        <row r="3260">
          <cell r="R3260">
            <v>0</v>
          </cell>
          <cell r="S3260">
            <v>0</v>
          </cell>
          <cell r="T3260" t="str">
            <v>1</v>
          </cell>
        </row>
        <row r="3261">
          <cell r="R3261">
            <v>0</v>
          </cell>
          <cell r="S3261">
            <v>0</v>
          </cell>
          <cell r="T3261" t="str">
            <v>1</v>
          </cell>
        </row>
        <row r="3262">
          <cell r="R3262">
            <v>0</v>
          </cell>
          <cell r="S3262">
            <v>0</v>
          </cell>
          <cell r="T3262" t="str">
            <v>1</v>
          </cell>
        </row>
        <row r="3263">
          <cell r="R3263">
            <v>0</v>
          </cell>
          <cell r="S3263">
            <v>0</v>
          </cell>
          <cell r="T3263" t="str">
            <v>1</v>
          </cell>
        </row>
        <row r="3264">
          <cell r="R3264">
            <v>0</v>
          </cell>
          <cell r="S3264">
            <v>0</v>
          </cell>
          <cell r="T3264" t="str">
            <v>1</v>
          </cell>
        </row>
        <row r="3265">
          <cell r="R3265">
            <v>0</v>
          </cell>
          <cell r="S3265">
            <v>0</v>
          </cell>
          <cell r="T3265" t="str">
            <v>1</v>
          </cell>
        </row>
        <row r="3266">
          <cell r="R3266">
            <v>0</v>
          </cell>
          <cell r="S3266">
            <v>0</v>
          </cell>
          <cell r="T3266" t="str">
            <v>1</v>
          </cell>
        </row>
        <row r="3267">
          <cell r="R3267">
            <v>0</v>
          </cell>
          <cell r="S3267">
            <v>0</v>
          </cell>
          <cell r="T3267" t="str">
            <v>1</v>
          </cell>
        </row>
        <row r="3268">
          <cell r="R3268">
            <v>0</v>
          </cell>
          <cell r="S3268">
            <v>0</v>
          </cell>
          <cell r="T3268" t="str">
            <v>1</v>
          </cell>
        </row>
        <row r="3269">
          <cell r="R3269">
            <v>0</v>
          </cell>
          <cell r="S3269">
            <v>0</v>
          </cell>
          <cell r="T3269" t="str">
            <v>1</v>
          </cell>
        </row>
        <row r="3270">
          <cell r="R3270">
            <v>0</v>
          </cell>
          <cell r="S3270">
            <v>0</v>
          </cell>
          <cell r="T3270" t="str">
            <v>1</v>
          </cell>
        </row>
        <row r="3271">
          <cell r="R3271">
            <v>0</v>
          </cell>
          <cell r="S3271">
            <v>0</v>
          </cell>
          <cell r="T3271" t="str">
            <v>1</v>
          </cell>
        </row>
        <row r="3272">
          <cell r="R3272">
            <v>0</v>
          </cell>
          <cell r="S3272">
            <v>0</v>
          </cell>
          <cell r="T3272" t="str">
            <v>1</v>
          </cell>
        </row>
        <row r="3273">
          <cell r="R3273">
            <v>0</v>
          </cell>
          <cell r="S3273">
            <v>0</v>
          </cell>
          <cell r="T3273" t="str">
            <v>1</v>
          </cell>
        </row>
        <row r="3274">
          <cell r="R3274">
            <v>0</v>
          </cell>
          <cell r="S3274">
            <v>0</v>
          </cell>
          <cell r="T3274" t="str">
            <v>1</v>
          </cell>
        </row>
        <row r="3275">
          <cell r="R3275">
            <v>0</v>
          </cell>
          <cell r="S3275">
            <v>0</v>
          </cell>
          <cell r="T3275" t="str">
            <v>1</v>
          </cell>
        </row>
        <row r="3276">
          <cell r="R3276">
            <v>0</v>
          </cell>
          <cell r="S3276">
            <v>0</v>
          </cell>
          <cell r="T3276" t="str">
            <v>1</v>
          </cell>
        </row>
        <row r="3277">
          <cell r="R3277">
            <v>0</v>
          </cell>
          <cell r="S3277">
            <v>0</v>
          </cell>
          <cell r="T3277" t="str">
            <v>1</v>
          </cell>
        </row>
        <row r="3278">
          <cell r="R3278">
            <v>0</v>
          </cell>
          <cell r="S3278">
            <v>0</v>
          </cell>
          <cell r="T3278" t="str">
            <v>1</v>
          </cell>
        </row>
        <row r="3279">
          <cell r="R3279">
            <v>0</v>
          </cell>
          <cell r="S3279">
            <v>0</v>
          </cell>
          <cell r="T3279" t="str">
            <v>1</v>
          </cell>
        </row>
        <row r="3280">
          <cell r="R3280">
            <v>0</v>
          </cell>
          <cell r="S3280">
            <v>0</v>
          </cell>
          <cell r="T3280" t="str">
            <v>1</v>
          </cell>
        </row>
        <row r="3281">
          <cell r="R3281">
            <v>0</v>
          </cell>
          <cell r="S3281">
            <v>0</v>
          </cell>
          <cell r="T3281" t="str">
            <v>1</v>
          </cell>
        </row>
        <row r="3282">
          <cell r="R3282">
            <v>0</v>
          </cell>
          <cell r="S3282">
            <v>0</v>
          </cell>
          <cell r="T3282" t="str">
            <v>1</v>
          </cell>
        </row>
        <row r="3283">
          <cell r="R3283">
            <v>0</v>
          </cell>
          <cell r="S3283">
            <v>0</v>
          </cell>
          <cell r="T3283" t="str">
            <v>1</v>
          </cell>
        </row>
        <row r="3284">
          <cell r="R3284">
            <v>0</v>
          </cell>
          <cell r="S3284">
            <v>0</v>
          </cell>
          <cell r="T3284" t="str">
            <v>1</v>
          </cell>
        </row>
        <row r="3285">
          <cell r="R3285">
            <v>0</v>
          </cell>
          <cell r="S3285">
            <v>0</v>
          </cell>
          <cell r="T3285" t="str">
            <v>1</v>
          </cell>
        </row>
        <row r="3286">
          <cell r="R3286">
            <v>0</v>
          </cell>
          <cell r="S3286">
            <v>0</v>
          </cell>
          <cell r="T3286" t="str">
            <v>1</v>
          </cell>
        </row>
        <row r="3287">
          <cell r="R3287">
            <v>0</v>
          </cell>
          <cell r="S3287">
            <v>0</v>
          </cell>
          <cell r="T3287" t="str">
            <v>1</v>
          </cell>
        </row>
        <row r="3288">
          <cell r="R3288">
            <v>0</v>
          </cell>
          <cell r="S3288">
            <v>0</v>
          </cell>
          <cell r="T3288" t="str">
            <v>1</v>
          </cell>
        </row>
        <row r="3289">
          <cell r="R3289">
            <v>0</v>
          </cell>
          <cell r="S3289">
            <v>0</v>
          </cell>
          <cell r="T3289" t="str">
            <v>1</v>
          </cell>
        </row>
        <row r="3290">
          <cell r="R3290">
            <v>0</v>
          </cell>
          <cell r="S3290">
            <v>0</v>
          </cell>
          <cell r="T3290" t="str">
            <v>1</v>
          </cell>
        </row>
        <row r="3291">
          <cell r="R3291">
            <v>0</v>
          </cell>
          <cell r="S3291">
            <v>0</v>
          </cell>
          <cell r="T3291" t="str">
            <v>1</v>
          </cell>
        </row>
        <row r="3292">
          <cell r="R3292">
            <v>0</v>
          </cell>
          <cell r="S3292">
            <v>0</v>
          </cell>
          <cell r="T3292" t="str">
            <v>1</v>
          </cell>
        </row>
        <row r="3293">
          <cell r="R3293">
            <v>0</v>
          </cell>
          <cell r="S3293">
            <v>0</v>
          </cell>
          <cell r="T3293" t="str">
            <v>1</v>
          </cell>
        </row>
        <row r="3294">
          <cell r="R3294">
            <v>0</v>
          </cell>
          <cell r="S3294">
            <v>0</v>
          </cell>
          <cell r="T3294" t="str">
            <v>1</v>
          </cell>
        </row>
        <row r="3295">
          <cell r="R3295">
            <v>0</v>
          </cell>
          <cell r="S3295">
            <v>0</v>
          </cell>
          <cell r="T3295" t="str">
            <v>1</v>
          </cell>
        </row>
        <row r="3296">
          <cell r="R3296">
            <v>0</v>
          </cell>
          <cell r="S3296">
            <v>0</v>
          </cell>
          <cell r="T3296" t="str">
            <v>1</v>
          </cell>
        </row>
        <row r="3297">
          <cell r="R3297">
            <v>0</v>
          </cell>
          <cell r="S3297">
            <v>0</v>
          </cell>
          <cell r="T3297" t="str">
            <v>1</v>
          </cell>
        </row>
        <row r="3298">
          <cell r="R3298">
            <v>0</v>
          </cell>
          <cell r="S3298">
            <v>0</v>
          </cell>
          <cell r="T3298" t="str">
            <v>1</v>
          </cell>
        </row>
        <row r="3299">
          <cell r="R3299">
            <v>0</v>
          </cell>
          <cell r="S3299">
            <v>0</v>
          </cell>
          <cell r="T3299" t="str">
            <v>1</v>
          </cell>
        </row>
        <row r="3300">
          <cell r="R3300">
            <v>0</v>
          </cell>
          <cell r="S3300">
            <v>0</v>
          </cell>
          <cell r="T3300" t="str">
            <v>1</v>
          </cell>
        </row>
        <row r="3301">
          <cell r="R3301">
            <v>0</v>
          </cell>
          <cell r="S3301">
            <v>0</v>
          </cell>
          <cell r="T3301" t="str">
            <v>1</v>
          </cell>
        </row>
        <row r="3302">
          <cell r="R3302">
            <v>0</v>
          </cell>
          <cell r="S3302">
            <v>0</v>
          </cell>
          <cell r="T3302" t="str">
            <v>1</v>
          </cell>
        </row>
        <row r="3303">
          <cell r="R3303">
            <v>0</v>
          </cell>
          <cell r="S3303">
            <v>0</v>
          </cell>
          <cell r="T3303" t="str">
            <v>1</v>
          </cell>
        </row>
        <row r="3304">
          <cell r="R3304">
            <v>0</v>
          </cell>
          <cell r="S3304">
            <v>0</v>
          </cell>
          <cell r="T3304" t="str">
            <v>1</v>
          </cell>
        </row>
        <row r="3305">
          <cell r="R3305">
            <v>0</v>
          </cell>
          <cell r="S3305">
            <v>0</v>
          </cell>
          <cell r="T3305" t="str">
            <v>1</v>
          </cell>
        </row>
        <row r="3306">
          <cell r="R3306">
            <v>0</v>
          </cell>
          <cell r="S3306">
            <v>0</v>
          </cell>
          <cell r="T3306" t="str">
            <v>1</v>
          </cell>
        </row>
        <row r="3307">
          <cell r="R3307">
            <v>0</v>
          </cell>
          <cell r="S3307">
            <v>0</v>
          </cell>
          <cell r="T3307" t="str">
            <v>1</v>
          </cell>
        </row>
        <row r="3308">
          <cell r="R3308">
            <v>0</v>
          </cell>
          <cell r="S3308">
            <v>0</v>
          </cell>
          <cell r="T3308" t="str">
            <v>1</v>
          </cell>
        </row>
        <row r="3309">
          <cell r="R3309">
            <v>0</v>
          </cell>
          <cell r="S3309">
            <v>0</v>
          </cell>
          <cell r="T3309" t="str">
            <v>1</v>
          </cell>
        </row>
        <row r="3310">
          <cell r="R3310">
            <v>0</v>
          </cell>
          <cell r="S3310">
            <v>0</v>
          </cell>
          <cell r="T3310" t="str">
            <v>1</v>
          </cell>
        </row>
        <row r="3311">
          <cell r="R3311">
            <v>0</v>
          </cell>
          <cell r="S3311">
            <v>0</v>
          </cell>
          <cell r="T3311" t="str">
            <v>1</v>
          </cell>
        </row>
        <row r="3312">
          <cell r="R3312">
            <v>0</v>
          </cell>
          <cell r="S3312">
            <v>0</v>
          </cell>
          <cell r="T3312" t="str">
            <v>1</v>
          </cell>
        </row>
        <row r="3313">
          <cell r="R3313">
            <v>0</v>
          </cell>
          <cell r="S3313">
            <v>0</v>
          </cell>
          <cell r="T3313" t="str">
            <v>1</v>
          </cell>
        </row>
        <row r="3314">
          <cell r="R3314">
            <v>0</v>
          </cell>
          <cell r="S3314">
            <v>0</v>
          </cell>
          <cell r="T3314" t="str">
            <v>1</v>
          </cell>
        </row>
        <row r="3315">
          <cell r="R3315">
            <v>0</v>
          </cell>
          <cell r="S3315">
            <v>0</v>
          </cell>
          <cell r="T3315" t="str">
            <v>1</v>
          </cell>
        </row>
        <row r="3316">
          <cell r="R3316">
            <v>0</v>
          </cell>
          <cell r="S3316">
            <v>0</v>
          </cell>
          <cell r="T3316" t="str">
            <v>1</v>
          </cell>
        </row>
        <row r="3317">
          <cell r="R3317">
            <v>0</v>
          </cell>
          <cell r="S3317">
            <v>0</v>
          </cell>
          <cell r="T3317" t="str">
            <v>1</v>
          </cell>
        </row>
        <row r="3318">
          <cell r="R3318">
            <v>0</v>
          </cell>
          <cell r="S3318">
            <v>0</v>
          </cell>
          <cell r="T3318" t="str">
            <v>1</v>
          </cell>
        </row>
        <row r="3319">
          <cell r="R3319">
            <v>0</v>
          </cell>
          <cell r="S3319">
            <v>0</v>
          </cell>
          <cell r="T3319" t="str">
            <v>1</v>
          </cell>
        </row>
        <row r="3320">
          <cell r="R3320">
            <v>0</v>
          </cell>
          <cell r="S3320">
            <v>0</v>
          </cell>
          <cell r="T3320" t="str">
            <v>1</v>
          </cell>
        </row>
        <row r="3321">
          <cell r="R3321">
            <v>0</v>
          </cell>
          <cell r="S3321">
            <v>0</v>
          </cell>
          <cell r="T3321" t="str">
            <v>1</v>
          </cell>
        </row>
        <row r="3322">
          <cell r="R3322">
            <v>0</v>
          </cell>
          <cell r="S3322">
            <v>0</v>
          </cell>
          <cell r="T3322" t="str">
            <v>1</v>
          </cell>
        </row>
        <row r="3323">
          <cell r="R3323">
            <v>0</v>
          </cell>
          <cell r="S3323">
            <v>0</v>
          </cell>
          <cell r="T3323" t="str">
            <v>1</v>
          </cell>
        </row>
        <row r="3324">
          <cell r="R3324">
            <v>0</v>
          </cell>
          <cell r="S3324">
            <v>0</v>
          </cell>
          <cell r="T3324" t="str">
            <v>1</v>
          </cell>
        </row>
        <row r="3325">
          <cell r="R3325">
            <v>0</v>
          </cell>
          <cell r="S3325">
            <v>0</v>
          </cell>
          <cell r="T3325" t="str">
            <v>1</v>
          </cell>
        </row>
        <row r="3326">
          <cell r="R3326">
            <v>0</v>
          </cell>
          <cell r="S3326">
            <v>0</v>
          </cell>
          <cell r="T3326" t="str">
            <v>1</v>
          </cell>
        </row>
        <row r="3327">
          <cell r="R3327">
            <v>0</v>
          </cell>
          <cell r="S3327">
            <v>0</v>
          </cell>
          <cell r="T3327" t="str">
            <v>1</v>
          </cell>
        </row>
        <row r="3328">
          <cell r="R3328">
            <v>0</v>
          </cell>
          <cell r="S3328">
            <v>0</v>
          </cell>
          <cell r="T3328" t="str">
            <v>1</v>
          </cell>
        </row>
        <row r="3329">
          <cell r="R3329">
            <v>0</v>
          </cell>
          <cell r="S3329">
            <v>0</v>
          </cell>
          <cell r="T3329" t="str">
            <v>1</v>
          </cell>
        </row>
        <row r="3330">
          <cell r="R3330">
            <v>0</v>
          </cell>
          <cell r="S3330">
            <v>0</v>
          </cell>
          <cell r="T3330" t="str">
            <v>1</v>
          </cell>
        </row>
        <row r="3331">
          <cell r="R3331">
            <v>0</v>
          </cell>
          <cell r="S3331">
            <v>0</v>
          </cell>
          <cell r="T3331" t="str">
            <v>1</v>
          </cell>
        </row>
        <row r="3332">
          <cell r="R3332">
            <v>0</v>
          </cell>
          <cell r="S3332">
            <v>0</v>
          </cell>
          <cell r="T3332" t="str">
            <v>1</v>
          </cell>
        </row>
        <row r="3333">
          <cell r="R3333">
            <v>0</v>
          </cell>
          <cell r="S3333">
            <v>0</v>
          </cell>
          <cell r="T3333" t="str">
            <v>1</v>
          </cell>
        </row>
        <row r="3334">
          <cell r="R3334">
            <v>0</v>
          </cell>
          <cell r="S3334">
            <v>0</v>
          </cell>
          <cell r="T3334" t="str">
            <v>1</v>
          </cell>
        </row>
        <row r="3335">
          <cell r="R3335">
            <v>0</v>
          </cell>
          <cell r="S3335">
            <v>0</v>
          </cell>
          <cell r="T3335" t="str">
            <v>1</v>
          </cell>
        </row>
        <row r="3336">
          <cell r="R3336">
            <v>0</v>
          </cell>
          <cell r="S3336">
            <v>0</v>
          </cell>
          <cell r="T3336" t="str">
            <v>1</v>
          </cell>
        </row>
        <row r="3337">
          <cell r="R3337">
            <v>0</v>
          </cell>
          <cell r="S3337">
            <v>0</v>
          </cell>
          <cell r="T3337" t="str">
            <v>1</v>
          </cell>
        </row>
        <row r="3338">
          <cell r="R3338">
            <v>0</v>
          </cell>
          <cell r="S3338">
            <v>0</v>
          </cell>
          <cell r="T3338" t="str">
            <v>1</v>
          </cell>
        </row>
        <row r="3339">
          <cell r="R3339">
            <v>0</v>
          </cell>
          <cell r="S3339">
            <v>0</v>
          </cell>
          <cell r="T3339" t="str">
            <v>1</v>
          </cell>
        </row>
        <row r="3340">
          <cell r="R3340">
            <v>0</v>
          </cell>
          <cell r="S3340">
            <v>0</v>
          </cell>
          <cell r="T3340" t="str">
            <v>1</v>
          </cell>
        </row>
        <row r="3341">
          <cell r="R3341">
            <v>0</v>
          </cell>
          <cell r="S3341">
            <v>0</v>
          </cell>
          <cell r="T3341" t="str">
            <v>1</v>
          </cell>
        </row>
        <row r="3342">
          <cell r="R3342">
            <v>0</v>
          </cell>
          <cell r="S3342">
            <v>0</v>
          </cell>
          <cell r="T3342" t="str">
            <v>1</v>
          </cell>
        </row>
        <row r="3343">
          <cell r="R3343">
            <v>0</v>
          </cell>
          <cell r="S3343">
            <v>0</v>
          </cell>
          <cell r="T3343" t="str">
            <v>1</v>
          </cell>
        </row>
        <row r="3344">
          <cell r="R3344">
            <v>0</v>
          </cell>
          <cell r="S3344">
            <v>0</v>
          </cell>
          <cell r="T3344" t="str">
            <v>1</v>
          </cell>
        </row>
        <row r="3345">
          <cell r="R3345">
            <v>0</v>
          </cell>
          <cell r="S3345">
            <v>0</v>
          </cell>
          <cell r="T3345" t="str">
            <v>1</v>
          </cell>
        </row>
        <row r="3346">
          <cell r="R3346">
            <v>0</v>
          </cell>
          <cell r="S3346">
            <v>0</v>
          </cell>
          <cell r="T3346" t="str">
            <v>1</v>
          </cell>
        </row>
        <row r="3347">
          <cell r="R3347">
            <v>0</v>
          </cell>
          <cell r="S3347">
            <v>0</v>
          </cell>
          <cell r="T3347" t="str">
            <v>1</v>
          </cell>
        </row>
        <row r="3348">
          <cell r="R3348">
            <v>0</v>
          </cell>
          <cell r="S3348">
            <v>0</v>
          </cell>
          <cell r="T3348" t="str">
            <v>1</v>
          </cell>
        </row>
        <row r="3349">
          <cell r="R3349">
            <v>0</v>
          </cell>
          <cell r="S3349">
            <v>0</v>
          </cell>
          <cell r="T3349" t="str">
            <v>1</v>
          </cell>
        </row>
        <row r="3350">
          <cell r="R3350">
            <v>0</v>
          </cell>
          <cell r="S3350">
            <v>0</v>
          </cell>
          <cell r="T3350" t="str">
            <v>1</v>
          </cell>
        </row>
        <row r="3351">
          <cell r="R3351">
            <v>0</v>
          </cell>
          <cell r="S3351">
            <v>0</v>
          </cell>
          <cell r="T3351" t="str">
            <v>1</v>
          </cell>
        </row>
        <row r="3352">
          <cell r="R3352">
            <v>0</v>
          </cell>
          <cell r="S3352">
            <v>0</v>
          </cell>
          <cell r="T3352" t="str">
            <v>1</v>
          </cell>
        </row>
        <row r="3353">
          <cell r="R3353">
            <v>0</v>
          </cell>
          <cell r="S3353">
            <v>0</v>
          </cell>
          <cell r="T3353" t="str">
            <v>1</v>
          </cell>
        </row>
        <row r="3354">
          <cell r="R3354">
            <v>0</v>
          </cell>
          <cell r="S3354">
            <v>0</v>
          </cell>
          <cell r="T3354" t="str">
            <v>1</v>
          </cell>
        </row>
        <row r="3355">
          <cell r="R3355">
            <v>0</v>
          </cell>
          <cell r="S3355">
            <v>0</v>
          </cell>
          <cell r="T3355" t="str">
            <v>1</v>
          </cell>
        </row>
        <row r="3356">
          <cell r="R3356">
            <v>0</v>
          </cell>
          <cell r="S3356">
            <v>0</v>
          </cell>
          <cell r="T3356" t="str">
            <v>1</v>
          </cell>
        </row>
        <row r="3357">
          <cell r="R3357">
            <v>0</v>
          </cell>
          <cell r="S3357">
            <v>0</v>
          </cell>
          <cell r="T3357" t="str">
            <v>1</v>
          </cell>
        </row>
        <row r="3358">
          <cell r="R3358">
            <v>0</v>
          </cell>
          <cell r="S3358">
            <v>0</v>
          </cell>
          <cell r="T3358" t="str">
            <v>1</v>
          </cell>
        </row>
        <row r="3359">
          <cell r="R3359">
            <v>0</v>
          </cell>
          <cell r="S3359">
            <v>0</v>
          </cell>
          <cell r="T3359" t="str">
            <v>1</v>
          </cell>
        </row>
        <row r="3360">
          <cell r="R3360">
            <v>0</v>
          </cell>
          <cell r="S3360">
            <v>0</v>
          </cell>
          <cell r="T3360" t="str">
            <v>1</v>
          </cell>
        </row>
        <row r="3361">
          <cell r="R3361">
            <v>0</v>
          </cell>
          <cell r="S3361">
            <v>0</v>
          </cell>
          <cell r="T3361" t="str">
            <v>1</v>
          </cell>
        </row>
        <row r="3362">
          <cell r="R3362">
            <v>0</v>
          </cell>
          <cell r="S3362">
            <v>0</v>
          </cell>
          <cell r="T3362" t="str">
            <v>1</v>
          </cell>
        </row>
        <row r="3363">
          <cell r="R3363">
            <v>0</v>
          </cell>
          <cell r="S3363">
            <v>0</v>
          </cell>
          <cell r="T3363" t="str">
            <v>1</v>
          </cell>
        </row>
        <row r="3364">
          <cell r="R3364">
            <v>0</v>
          </cell>
          <cell r="S3364">
            <v>0</v>
          </cell>
          <cell r="T3364" t="str">
            <v>1</v>
          </cell>
        </row>
        <row r="3365">
          <cell r="R3365">
            <v>0</v>
          </cell>
          <cell r="S3365">
            <v>0</v>
          </cell>
          <cell r="T3365" t="str">
            <v>1</v>
          </cell>
        </row>
        <row r="3366">
          <cell r="R3366">
            <v>0</v>
          </cell>
          <cell r="S3366">
            <v>0</v>
          </cell>
          <cell r="T3366" t="str">
            <v>1</v>
          </cell>
        </row>
        <row r="3367">
          <cell r="R3367">
            <v>0</v>
          </cell>
          <cell r="S3367">
            <v>0</v>
          </cell>
          <cell r="T3367" t="str">
            <v>1</v>
          </cell>
        </row>
        <row r="3368">
          <cell r="R3368">
            <v>0</v>
          </cell>
          <cell r="S3368">
            <v>0</v>
          </cell>
          <cell r="T3368" t="str">
            <v>1</v>
          </cell>
        </row>
        <row r="3369">
          <cell r="R3369">
            <v>0</v>
          </cell>
          <cell r="S3369">
            <v>0</v>
          </cell>
          <cell r="T3369" t="str">
            <v>1</v>
          </cell>
        </row>
        <row r="3370">
          <cell r="R3370">
            <v>0</v>
          </cell>
          <cell r="S3370">
            <v>0</v>
          </cell>
          <cell r="T3370" t="str">
            <v>1</v>
          </cell>
        </row>
        <row r="3371">
          <cell r="R3371">
            <v>0</v>
          </cell>
          <cell r="S3371">
            <v>0</v>
          </cell>
          <cell r="T3371" t="str">
            <v>1</v>
          </cell>
        </row>
        <row r="3372">
          <cell r="R3372">
            <v>0</v>
          </cell>
          <cell r="S3372">
            <v>0</v>
          </cell>
          <cell r="T3372" t="str">
            <v>1</v>
          </cell>
        </row>
        <row r="3373">
          <cell r="R3373">
            <v>0</v>
          </cell>
          <cell r="S3373">
            <v>0</v>
          </cell>
          <cell r="T3373" t="str">
            <v>1</v>
          </cell>
        </row>
        <row r="3374">
          <cell r="R3374">
            <v>0</v>
          </cell>
          <cell r="S3374">
            <v>0</v>
          </cell>
          <cell r="T3374" t="str">
            <v>1</v>
          </cell>
        </row>
        <row r="3375">
          <cell r="R3375">
            <v>0</v>
          </cell>
          <cell r="S3375">
            <v>0</v>
          </cell>
          <cell r="T3375" t="str">
            <v>1</v>
          </cell>
        </row>
        <row r="3376">
          <cell r="R3376">
            <v>0</v>
          </cell>
          <cell r="S3376">
            <v>0</v>
          </cell>
          <cell r="T3376" t="str">
            <v>1</v>
          </cell>
        </row>
        <row r="3377">
          <cell r="R3377">
            <v>0</v>
          </cell>
          <cell r="S3377">
            <v>0</v>
          </cell>
          <cell r="T3377" t="str">
            <v>1</v>
          </cell>
        </row>
        <row r="3378">
          <cell r="R3378">
            <v>0</v>
          </cell>
          <cell r="S3378">
            <v>0</v>
          </cell>
          <cell r="T3378" t="str">
            <v>1</v>
          </cell>
        </row>
        <row r="3379">
          <cell r="R3379">
            <v>0</v>
          </cell>
          <cell r="S3379">
            <v>0</v>
          </cell>
          <cell r="T3379" t="str">
            <v>1</v>
          </cell>
        </row>
        <row r="3380">
          <cell r="R3380">
            <v>0</v>
          </cell>
          <cell r="S3380">
            <v>0</v>
          </cell>
          <cell r="T3380" t="str">
            <v>1</v>
          </cell>
        </row>
        <row r="3381">
          <cell r="R3381">
            <v>0</v>
          </cell>
          <cell r="S3381">
            <v>0</v>
          </cell>
          <cell r="T3381" t="str">
            <v>1</v>
          </cell>
        </row>
        <row r="3382">
          <cell r="R3382">
            <v>0</v>
          </cell>
          <cell r="S3382">
            <v>0</v>
          </cell>
          <cell r="T3382" t="str">
            <v>1</v>
          </cell>
        </row>
        <row r="3383">
          <cell r="R3383">
            <v>0</v>
          </cell>
          <cell r="S3383">
            <v>0</v>
          </cell>
          <cell r="T3383" t="str">
            <v>1</v>
          </cell>
        </row>
        <row r="3384">
          <cell r="R3384">
            <v>0</v>
          </cell>
          <cell r="S3384">
            <v>0</v>
          </cell>
          <cell r="T3384" t="str">
            <v>1</v>
          </cell>
        </row>
        <row r="3385">
          <cell r="R3385">
            <v>0</v>
          </cell>
          <cell r="S3385">
            <v>0</v>
          </cell>
          <cell r="T3385" t="str">
            <v>1</v>
          </cell>
        </row>
        <row r="3386">
          <cell r="R3386">
            <v>0</v>
          </cell>
          <cell r="S3386">
            <v>0</v>
          </cell>
          <cell r="T3386" t="str">
            <v>1</v>
          </cell>
        </row>
        <row r="3387">
          <cell r="R3387">
            <v>0</v>
          </cell>
          <cell r="S3387">
            <v>0</v>
          </cell>
          <cell r="T3387" t="str">
            <v>1</v>
          </cell>
        </row>
        <row r="3388">
          <cell r="R3388">
            <v>0</v>
          </cell>
          <cell r="S3388">
            <v>0</v>
          </cell>
          <cell r="T3388" t="str">
            <v>1</v>
          </cell>
        </row>
        <row r="3389">
          <cell r="R3389">
            <v>0</v>
          </cell>
          <cell r="S3389">
            <v>0</v>
          </cell>
          <cell r="T3389" t="str">
            <v>1</v>
          </cell>
        </row>
        <row r="3390">
          <cell r="R3390">
            <v>0</v>
          </cell>
          <cell r="S3390">
            <v>0</v>
          </cell>
          <cell r="T3390" t="str">
            <v>1</v>
          </cell>
        </row>
        <row r="3391">
          <cell r="R3391">
            <v>0</v>
          </cell>
          <cell r="S3391">
            <v>0</v>
          </cell>
          <cell r="T3391" t="str">
            <v>1</v>
          </cell>
        </row>
        <row r="3392">
          <cell r="R3392">
            <v>0</v>
          </cell>
          <cell r="S3392">
            <v>0</v>
          </cell>
          <cell r="T3392" t="str">
            <v>1</v>
          </cell>
        </row>
        <row r="3393">
          <cell r="R3393">
            <v>0</v>
          </cell>
          <cell r="S3393">
            <v>0</v>
          </cell>
          <cell r="T3393" t="str">
            <v>1</v>
          </cell>
        </row>
        <row r="3394">
          <cell r="R3394">
            <v>0</v>
          </cell>
          <cell r="S3394">
            <v>0</v>
          </cell>
          <cell r="T3394" t="str">
            <v>1</v>
          </cell>
        </row>
        <row r="3395">
          <cell r="R3395">
            <v>0</v>
          </cell>
          <cell r="S3395">
            <v>0</v>
          </cell>
          <cell r="T3395" t="str">
            <v>1</v>
          </cell>
        </row>
        <row r="3396">
          <cell r="R3396">
            <v>0</v>
          </cell>
          <cell r="S3396">
            <v>0</v>
          </cell>
          <cell r="T3396" t="str">
            <v>1</v>
          </cell>
        </row>
        <row r="3397">
          <cell r="R3397">
            <v>0</v>
          </cell>
          <cell r="S3397">
            <v>0</v>
          </cell>
          <cell r="T3397" t="str">
            <v>1</v>
          </cell>
        </row>
        <row r="3398">
          <cell r="R3398">
            <v>0</v>
          </cell>
          <cell r="S3398">
            <v>0</v>
          </cell>
          <cell r="T3398" t="str">
            <v>1</v>
          </cell>
        </row>
        <row r="3399">
          <cell r="R3399">
            <v>0</v>
          </cell>
          <cell r="S3399">
            <v>0</v>
          </cell>
          <cell r="T3399" t="str">
            <v>1</v>
          </cell>
        </row>
        <row r="3400">
          <cell r="R3400">
            <v>0</v>
          </cell>
          <cell r="S3400">
            <v>0</v>
          </cell>
          <cell r="T3400" t="str">
            <v>1</v>
          </cell>
        </row>
        <row r="3401">
          <cell r="R3401">
            <v>0</v>
          </cell>
          <cell r="S3401">
            <v>0</v>
          </cell>
          <cell r="T3401" t="str">
            <v>1</v>
          </cell>
        </row>
        <row r="3402">
          <cell r="R3402">
            <v>0</v>
          </cell>
          <cell r="S3402">
            <v>0</v>
          </cell>
          <cell r="T3402" t="str">
            <v>1</v>
          </cell>
        </row>
        <row r="3403">
          <cell r="R3403">
            <v>0</v>
          </cell>
          <cell r="S3403">
            <v>0</v>
          </cell>
          <cell r="T3403" t="str">
            <v>1</v>
          </cell>
        </row>
        <row r="3404">
          <cell r="R3404">
            <v>0</v>
          </cell>
          <cell r="S3404">
            <v>0</v>
          </cell>
          <cell r="T3404" t="str">
            <v>1</v>
          </cell>
        </row>
        <row r="3405">
          <cell r="R3405">
            <v>0</v>
          </cell>
          <cell r="S3405">
            <v>0</v>
          </cell>
          <cell r="T3405" t="str">
            <v>1</v>
          </cell>
        </row>
        <row r="3406">
          <cell r="R3406">
            <v>0</v>
          </cell>
          <cell r="S3406">
            <v>0</v>
          </cell>
          <cell r="T3406" t="str">
            <v>1</v>
          </cell>
        </row>
        <row r="3407">
          <cell r="R3407">
            <v>0</v>
          </cell>
          <cell r="S3407">
            <v>0</v>
          </cell>
          <cell r="T3407" t="str">
            <v>1</v>
          </cell>
        </row>
        <row r="3408">
          <cell r="R3408">
            <v>0</v>
          </cell>
          <cell r="S3408">
            <v>0</v>
          </cell>
          <cell r="T3408" t="str">
            <v>1</v>
          </cell>
        </row>
        <row r="3409">
          <cell r="R3409">
            <v>0</v>
          </cell>
          <cell r="S3409">
            <v>0</v>
          </cell>
          <cell r="T3409" t="str">
            <v>1</v>
          </cell>
        </row>
        <row r="3410">
          <cell r="R3410">
            <v>0</v>
          </cell>
          <cell r="S3410">
            <v>0</v>
          </cell>
          <cell r="T3410" t="str">
            <v>1</v>
          </cell>
        </row>
        <row r="3411">
          <cell r="R3411">
            <v>0</v>
          </cell>
          <cell r="S3411">
            <v>0</v>
          </cell>
          <cell r="T3411" t="str">
            <v>1</v>
          </cell>
        </row>
        <row r="3412">
          <cell r="R3412">
            <v>0</v>
          </cell>
          <cell r="S3412">
            <v>0</v>
          </cell>
          <cell r="T3412" t="str">
            <v>1</v>
          </cell>
        </row>
        <row r="3413">
          <cell r="R3413">
            <v>0</v>
          </cell>
          <cell r="S3413">
            <v>0</v>
          </cell>
          <cell r="T3413" t="str">
            <v>1</v>
          </cell>
        </row>
        <row r="3414">
          <cell r="R3414">
            <v>0</v>
          </cell>
          <cell r="S3414">
            <v>0</v>
          </cell>
          <cell r="T3414" t="str">
            <v>1</v>
          </cell>
        </row>
        <row r="3415">
          <cell r="R3415">
            <v>0</v>
          </cell>
          <cell r="S3415">
            <v>0</v>
          </cell>
          <cell r="T3415" t="str">
            <v>1</v>
          </cell>
        </row>
        <row r="3416">
          <cell r="R3416">
            <v>0</v>
          </cell>
          <cell r="S3416">
            <v>0</v>
          </cell>
          <cell r="T3416" t="str">
            <v>1</v>
          </cell>
        </row>
        <row r="3417">
          <cell r="R3417">
            <v>0</v>
          </cell>
          <cell r="S3417">
            <v>0</v>
          </cell>
          <cell r="T3417" t="str">
            <v>1</v>
          </cell>
        </row>
        <row r="3418">
          <cell r="R3418">
            <v>0</v>
          </cell>
          <cell r="S3418">
            <v>0</v>
          </cell>
          <cell r="T3418" t="str">
            <v>1</v>
          </cell>
        </row>
        <row r="3419">
          <cell r="R3419">
            <v>0</v>
          </cell>
          <cell r="S3419">
            <v>0</v>
          </cell>
          <cell r="T3419" t="str">
            <v>1</v>
          </cell>
        </row>
        <row r="3420">
          <cell r="R3420">
            <v>0</v>
          </cell>
          <cell r="S3420">
            <v>0</v>
          </cell>
          <cell r="T3420" t="str">
            <v>1</v>
          </cell>
        </row>
        <row r="3421">
          <cell r="R3421">
            <v>0</v>
          </cell>
          <cell r="S3421">
            <v>0</v>
          </cell>
          <cell r="T3421" t="str">
            <v>1</v>
          </cell>
        </row>
        <row r="3422">
          <cell r="R3422">
            <v>0</v>
          </cell>
          <cell r="S3422">
            <v>0</v>
          </cell>
          <cell r="T3422" t="str">
            <v>1</v>
          </cell>
        </row>
        <row r="3423">
          <cell r="R3423">
            <v>0</v>
          </cell>
          <cell r="S3423">
            <v>0</v>
          </cell>
          <cell r="T3423" t="str">
            <v>1</v>
          </cell>
        </row>
        <row r="3424">
          <cell r="R3424">
            <v>0</v>
          </cell>
          <cell r="S3424">
            <v>0</v>
          </cell>
          <cell r="T3424" t="str">
            <v>1</v>
          </cell>
        </row>
        <row r="3425">
          <cell r="R3425">
            <v>0</v>
          </cell>
          <cell r="S3425">
            <v>0</v>
          </cell>
          <cell r="T3425" t="str">
            <v>1</v>
          </cell>
        </row>
        <row r="3426">
          <cell r="R3426">
            <v>0</v>
          </cell>
          <cell r="S3426">
            <v>0</v>
          </cell>
          <cell r="T3426" t="str">
            <v>1</v>
          </cell>
        </row>
        <row r="3427">
          <cell r="R3427">
            <v>0</v>
          </cell>
          <cell r="S3427">
            <v>0</v>
          </cell>
          <cell r="T3427" t="str">
            <v>1</v>
          </cell>
        </row>
        <row r="3428">
          <cell r="R3428">
            <v>0</v>
          </cell>
          <cell r="S3428">
            <v>0</v>
          </cell>
          <cell r="T3428" t="str">
            <v>1</v>
          </cell>
        </row>
        <row r="3429">
          <cell r="R3429">
            <v>0</v>
          </cell>
          <cell r="S3429">
            <v>0</v>
          </cell>
          <cell r="T3429" t="str">
            <v>1</v>
          </cell>
        </row>
        <row r="3430">
          <cell r="R3430">
            <v>0</v>
          </cell>
          <cell r="S3430">
            <v>0</v>
          </cell>
          <cell r="T3430" t="str">
            <v>1</v>
          </cell>
        </row>
        <row r="3431">
          <cell r="R3431">
            <v>0</v>
          </cell>
          <cell r="S3431">
            <v>0</v>
          </cell>
          <cell r="T3431" t="str">
            <v>1</v>
          </cell>
        </row>
        <row r="3432">
          <cell r="R3432">
            <v>0</v>
          </cell>
          <cell r="S3432">
            <v>0</v>
          </cell>
          <cell r="T3432" t="str">
            <v>1</v>
          </cell>
        </row>
        <row r="3433">
          <cell r="R3433">
            <v>0</v>
          </cell>
          <cell r="S3433">
            <v>0</v>
          </cell>
          <cell r="T3433" t="str">
            <v>1</v>
          </cell>
        </row>
        <row r="3434">
          <cell r="R3434">
            <v>0</v>
          </cell>
          <cell r="S3434">
            <v>0</v>
          </cell>
          <cell r="T3434" t="str">
            <v>1</v>
          </cell>
        </row>
        <row r="3435">
          <cell r="R3435">
            <v>0</v>
          </cell>
          <cell r="S3435">
            <v>0</v>
          </cell>
          <cell r="T3435" t="str">
            <v>1</v>
          </cell>
        </row>
        <row r="3436">
          <cell r="R3436">
            <v>0</v>
          </cell>
          <cell r="S3436">
            <v>0</v>
          </cell>
          <cell r="T3436" t="str">
            <v>1</v>
          </cell>
        </row>
        <row r="3437">
          <cell r="R3437">
            <v>0</v>
          </cell>
          <cell r="S3437">
            <v>0</v>
          </cell>
          <cell r="T3437" t="str">
            <v>1</v>
          </cell>
        </row>
        <row r="3438">
          <cell r="R3438">
            <v>0</v>
          </cell>
          <cell r="S3438">
            <v>0</v>
          </cell>
          <cell r="T3438" t="str">
            <v>1</v>
          </cell>
        </row>
        <row r="3439">
          <cell r="R3439">
            <v>0</v>
          </cell>
          <cell r="S3439">
            <v>0</v>
          </cell>
          <cell r="T3439" t="str">
            <v>1</v>
          </cell>
        </row>
        <row r="3440">
          <cell r="R3440">
            <v>0</v>
          </cell>
          <cell r="S3440">
            <v>0</v>
          </cell>
          <cell r="T3440" t="str">
            <v>1</v>
          </cell>
        </row>
        <row r="3441">
          <cell r="R3441">
            <v>0</v>
          </cell>
          <cell r="S3441">
            <v>0</v>
          </cell>
          <cell r="T3441" t="str">
            <v>1</v>
          </cell>
        </row>
        <row r="3442">
          <cell r="R3442">
            <v>0</v>
          </cell>
          <cell r="S3442">
            <v>0</v>
          </cell>
          <cell r="T3442" t="str">
            <v>1</v>
          </cell>
        </row>
        <row r="3443">
          <cell r="R3443">
            <v>0</v>
          </cell>
          <cell r="S3443">
            <v>0</v>
          </cell>
          <cell r="T3443" t="str">
            <v>1</v>
          </cell>
        </row>
        <row r="3444">
          <cell r="R3444">
            <v>0</v>
          </cell>
          <cell r="S3444">
            <v>0</v>
          </cell>
          <cell r="T3444" t="str">
            <v>1</v>
          </cell>
        </row>
        <row r="3445">
          <cell r="R3445">
            <v>0</v>
          </cell>
          <cell r="S3445">
            <v>0</v>
          </cell>
          <cell r="T3445" t="str">
            <v>1</v>
          </cell>
        </row>
        <row r="3446">
          <cell r="R3446">
            <v>0</v>
          </cell>
          <cell r="S3446">
            <v>0</v>
          </cell>
          <cell r="T3446" t="str">
            <v>1</v>
          </cell>
        </row>
        <row r="3447">
          <cell r="R3447">
            <v>0</v>
          </cell>
          <cell r="S3447">
            <v>0</v>
          </cell>
          <cell r="T3447" t="str">
            <v>1</v>
          </cell>
        </row>
        <row r="3448">
          <cell r="R3448">
            <v>0</v>
          </cell>
          <cell r="S3448">
            <v>0</v>
          </cell>
          <cell r="T3448" t="str">
            <v>1</v>
          </cell>
        </row>
        <row r="3449">
          <cell r="R3449">
            <v>0</v>
          </cell>
          <cell r="S3449">
            <v>0</v>
          </cell>
          <cell r="T3449" t="str">
            <v>1</v>
          </cell>
        </row>
        <row r="3450">
          <cell r="R3450">
            <v>0</v>
          </cell>
          <cell r="S3450">
            <v>0</v>
          </cell>
          <cell r="T3450" t="str">
            <v>1</v>
          </cell>
        </row>
        <row r="3451">
          <cell r="R3451">
            <v>0</v>
          </cell>
          <cell r="S3451">
            <v>0</v>
          </cell>
          <cell r="T3451" t="str">
            <v>1</v>
          </cell>
        </row>
        <row r="3452">
          <cell r="R3452">
            <v>0</v>
          </cell>
          <cell r="S3452">
            <v>0</v>
          </cell>
          <cell r="T3452" t="str">
            <v>1</v>
          </cell>
        </row>
        <row r="3453">
          <cell r="R3453">
            <v>0</v>
          </cell>
          <cell r="S3453">
            <v>0</v>
          </cell>
          <cell r="T3453" t="str">
            <v>1</v>
          </cell>
        </row>
        <row r="3454">
          <cell r="R3454">
            <v>0</v>
          </cell>
          <cell r="S3454">
            <v>0</v>
          </cell>
          <cell r="T3454" t="str">
            <v>1</v>
          </cell>
        </row>
        <row r="3455">
          <cell r="R3455">
            <v>0</v>
          </cell>
          <cell r="S3455">
            <v>0</v>
          </cell>
          <cell r="T3455" t="str">
            <v>1</v>
          </cell>
        </row>
        <row r="3456">
          <cell r="R3456">
            <v>0</v>
          </cell>
          <cell r="S3456">
            <v>0</v>
          </cell>
          <cell r="T3456" t="str">
            <v>1</v>
          </cell>
        </row>
        <row r="3457">
          <cell r="R3457">
            <v>0</v>
          </cell>
          <cell r="S3457">
            <v>0</v>
          </cell>
          <cell r="T3457" t="str">
            <v>1</v>
          </cell>
        </row>
        <row r="3458">
          <cell r="R3458">
            <v>0</v>
          </cell>
          <cell r="S3458">
            <v>0</v>
          </cell>
          <cell r="T3458" t="str">
            <v>1</v>
          </cell>
        </row>
        <row r="3459">
          <cell r="R3459">
            <v>0</v>
          </cell>
          <cell r="S3459">
            <v>0</v>
          </cell>
          <cell r="T3459" t="str">
            <v>1</v>
          </cell>
        </row>
        <row r="3460">
          <cell r="R3460">
            <v>0</v>
          </cell>
          <cell r="S3460">
            <v>0</v>
          </cell>
          <cell r="T3460" t="str">
            <v>1</v>
          </cell>
        </row>
        <row r="3461">
          <cell r="R3461">
            <v>0</v>
          </cell>
          <cell r="S3461">
            <v>0</v>
          </cell>
          <cell r="T3461" t="str">
            <v>1</v>
          </cell>
        </row>
        <row r="3462">
          <cell r="R3462">
            <v>0</v>
          </cell>
          <cell r="S3462">
            <v>0</v>
          </cell>
          <cell r="T3462" t="str">
            <v>1</v>
          </cell>
        </row>
        <row r="3463">
          <cell r="R3463">
            <v>0</v>
          </cell>
          <cell r="S3463">
            <v>0</v>
          </cell>
          <cell r="T3463" t="str">
            <v>1</v>
          </cell>
        </row>
        <row r="3464">
          <cell r="R3464">
            <v>0</v>
          </cell>
          <cell r="S3464">
            <v>0</v>
          </cell>
          <cell r="T3464" t="str">
            <v>1</v>
          </cell>
        </row>
        <row r="3465">
          <cell r="R3465">
            <v>0</v>
          </cell>
          <cell r="S3465">
            <v>0</v>
          </cell>
          <cell r="T3465" t="str">
            <v>1</v>
          </cell>
        </row>
        <row r="3466">
          <cell r="R3466">
            <v>0</v>
          </cell>
          <cell r="S3466">
            <v>0</v>
          </cell>
          <cell r="T3466" t="str">
            <v>1</v>
          </cell>
        </row>
        <row r="3467">
          <cell r="R3467">
            <v>0</v>
          </cell>
          <cell r="S3467">
            <v>0</v>
          </cell>
          <cell r="T3467" t="str">
            <v>1</v>
          </cell>
        </row>
        <row r="3468">
          <cell r="R3468">
            <v>0</v>
          </cell>
          <cell r="S3468">
            <v>0</v>
          </cell>
          <cell r="T3468" t="str">
            <v>1</v>
          </cell>
        </row>
        <row r="3469">
          <cell r="R3469">
            <v>0</v>
          </cell>
          <cell r="S3469">
            <v>0</v>
          </cell>
          <cell r="T3469" t="str">
            <v>1</v>
          </cell>
        </row>
        <row r="3470">
          <cell r="R3470">
            <v>0</v>
          </cell>
          <cell r="S3470">
            <v>0</v>
          </cell>
          <cell r="T3470" t="str">
            <v>1</v>
          </cell>
        </row>
        <row r="3471">
          <cell r="R3471">
            <v>0</v>
          </cell>
          <cell r="S3471">
            <v>0</v>
          </cell>
          <cell r="T3471" t="str">
            <v>1</v>
          </cell>
        </row>
        <row r="3472">
          <cell r="R3472">
            <v>0</v>
          </cell>
          <cell r="S3472">
            <v>0</v>
          </cell>
          <cell r="T3472" t="str">
            <v>1</v>
          </cell>
        </row>
        <row r="3473">
          <cell r="R3473">
            <v>0</v>
          </cell>
          <cell r="S3473">
            <v>0</v>
          </cell>
          <cell r="T3473" t="str">
            <v>1</v>
          </cell>
        </row>
        <row r="3474">
          <cell r="R3474">
            <v>0</v>
          </cell>
          <cell r="S3474">
            <v>0</v>
          </cell>
          <cell r="T3474" t="str">
            <v>1</v>
          </cell>
        </row>
        <row r="3475">
          <cell r="R3475">
            <v>0</v>
          </cell>
          <cell r="S3475">
            <v>0</v>
          </cell>
          <cell r="T3475" t="str">
            <v>1</v>
          </cell>
        </row>
        <row r="3476">
          <cell r="R3476">
            <v>0</v>
          </cell>
          <cell r="S3476">
            <v>0</v>
          </cell>
          <cell r="T3476" t="str">
            <v>1</v>
          </cell>
        </row>
        <row r="3477">
          <cell r="R3477">
            <v>0</v>
          </cell>
          <cell r="S3477">
            <v>0</v>
          </cell>
          <cell r="T3477" t="str">
            <v>1</v>
          </cell>
        </row>
        <row r="3478">
          <cell r="R3478">
            <v>0</v>
          </cell>
          <cell r="S3478">
            <v>0</v>
          </cell>
          <cell r="T3478" t="str">
            <v>1</v>
          </cell>
        </row>
        <row r="3479">
          <cell r="R3479">
            <v>0</v>
          </cell>
          <cell r="S3479">
            <v>0</v>
          </cell>
          <cell r="T3479" t="str">
            <v>1</v>
          </cell>
        </row>
        <row r="3480">
          <cell r="R3480">
            <v>0</v>
          </cell>
          <cell r="S3480">
            <v>0</v>
          </cell>
          <cell r="T3480" t="str">
            <v>1</v>
          </cell>
        </row>
        <row r="3481">
          <cell r="R3481">
            <v>0</v>
          </cell>
          <cell r="S3481">
            <v>0</v>
          </cell>
          <cell r="T3481" t="str">
            <v>1</v>
          </cell>
        </row>
        <row r="3482">
          <cell r="R3482">
            <v>0</v>
          </cell>
          <cell r="S3482">
            <v>0</v>
          </cell>
          <cell r="T3482" t="str">
            <v>1</v>
          </cell>
        </row>
        <row r="3483">
          <cell r="R3483">
            <v>0</v>
          </cell>
          <cell r="S3483">
            <v>0</v>
          </cell>
          <cell r="T3483" t="str">
            <v>1</v>
          </cell>
        </row>
        <row r="3484">
          <cell r="R3484">
            <v>0</v>
          </cell>
          <cell r="S3484">
            <v>0</v>
          </cell>
          <cell r="T3484" t="str">
            <v>1</v>
          </cell>
        </row>
        <row r="3485">
          <cell r="R3485">
            <v>0</v>
          </cell>
          <cell r="S3485">
            <v>0</v>
          </cell>
          <cell r="T3485" t="str">
            <v>1</v>
          </cell>
        </row>
        <row r="3486">
          <cell r="R3486">
            <v>0</v>
          </cell>
          <cell r="S3486">
            <v>0</v>
          </cell>
          <cell r="T3486" t="str">
            <v>1</v>
          </cell>
        </row>
        <row r="3487">
          <cell r="R3487">
            <v>0</v>
          </cell>
          <cell r="S3487">
            <v>0</v>
          </cell>
          <cell r="T3487" t="str">
            <v>1</v>
          </cell>
        </row>
        <row r="3488">
          <cell r="R3488">
            <v>0</v>
          </cell>
          <cell r="S3488">
            <v>0</v>
          </cell>
          <cell r="T3488" t="str">
            <v>1</v>
          </cell>
        </row>
        <row r="3489">
          <cell r="R3489">
            <v>0</v>
          </cell>
          <cell r="S3489">
            <v>0</v>
          </cell>
          <cell r="T3489" t="str">
            <v>1</v>
          </cell>
        </row>
        <row r="3490">
          <cell r="R3490">
            <v>0</v>
          </cell>
          <cell r="S3490">
            <v>0</v>
          </cell>
          <cell r="T3490" t="str">
            <v>1</v>
          </cell>
        </row>
        <row r="3491">
          <cell r="R3491">
            <v>0</v>
          </cell>
          <cell r="S3491">
            <v>0</v>
          </cell>
          <cell r="T3491" t="str">
            <v>1</v>
          </cell>
        </row>
        <row r="3492">
          <cell r="R3492">
            <v>0</v>
          </cell>
          <cell r="S3492">
            <v>0</v>
          </cell>
          <cell r="T3492" t="str">
            <v>1</v>
          </cell>
        </row>
        <row r="3493">
          <cell r="R3493">
            <v>0</v>
          </cell>
          <cell r="S3493">
            <v>0</v>
          </cell>
          <cell r="T3493" t="str">
            <v>1</v>
          </cell>
        </row>
        <row r="3494">
          <cell r="R3494">
            <v>0</v>
          </cell>
          <cell r="S3494">
            <v>0</v>
          </cell>
          <cell r="T3494" t="str">
            <v>1</v>
          </cell>
        </row>
        <row r="3495">
          <cell r="R3495">
            <v>0</v>
          </cell>
          <cell r="S3495">
            <v>0</v>
          </cell>
          <cell r="T3495" t="str">
            <v>1</v>
          </cell>
        </row>
        <row r="3496">
          <cell r="R3496">
            <v>0</v>
          </cell>
          <cell r="S3496">
            <v>0</v>
          </cell>
          <cell r="T3496" t="str">
            <v>1</v>
          </cell>
        </row>
        <row r="3497">
          <cell r="R3497">
            <v>0</v>
          </cell>
          <cell r="S3497">
            <v>0</v>
          </cell>
          <cell r="T3497" t="str">
            <v>1</v>
          </cell>
        </row>
        <row r="3498">
          <cell r="R3498">
            <v>0</v>
          </cell>
          <cell r="S3498">
            <v>0</v>
          </cell>
          <cell r="T3498" t="str">
            <v>1</v>
          </cell>
        </row>
        <row r="3499">
          <cell r="R3499">
            <v>0</v>
          </cell>
          <cell r="S3499">
            <v>0</v>
          </cell>
          <cell r="T3499" t="str">
            <v>1</v>
          </cell>
        </row>
        <row r="3500">
          <cell r="R3500">
            <v>0</v>
          </cell>
          <cell r="S3500">
            <v>0</v>
          </cell>
          <cell r="T3500" t="str">
            <v>1</v>
          </cell>
        </row>
        <row r="3501">
          <cell r="R3501">
            <v>0</v>
          </cell>
          <cell r="S3501">
            <v>0</v>
          </cell>
          <cell r="T3501" t="str">
            <v>1</v>
          </cell>
        </row>
        <row r="3502">
          <cell r="R3502">
            <v>0</v>
          </cell>
          <cell r="S3502">
            <v>0</v>
          </cell>
          <cell r="T3502" t="str">
            <v>1</v>
          </cell>
        </row>
        <row r="3503">
          <cell r="R3503">
            <v>0</v>
          </cell>
          <cell r="S3503">
            <v>0</v>
          </cell>
          <cell r="T3503" t="str">
            <v>1</v>
          </cell>
        </row>
        <row r="3504">
          <cell r="R3504">
            <v>0</v>
          </cell>
          <cell r="S3504">
            <v>0</v>
          </cell>
          <cell r="T3504" t="str">
            <v>1</v>
          </cell>
        </row>
        <row r="3505">
          <cell r="R3505">
            <v>0</v>
          </cell>
          <cell r="S3505">
            <v>0</v>
          </cell>
          <cell r="T3505" t="str">
            <v>1</v>
          </cell>
        </row>
        <row r="3506">
          <cell r="R3506">
            <v>0</v>
          </cell>
          <cell r="S3506">
            <v>0</v>
          </cell>
          <cell r="T3506" t="str">
            <v>1</v>
          </cell>
        </row>
        <row r="3507">
          <cell r="R3507">
            <v>0</v>
          </cell>
          <cell r="S3507">
            <v>0</v>
          </cell>
          <cell r="T3507" t="str">
            <v>1</v>
          </cell>
        </row>
        <row r="3508">
          <cell r="R3508">
            <v>0</v>
          </cell>
          <cell r="S3508">
            <v>0</v>
          </cell>
          <cell r="T3508" t="str">
            <v>1</v>
          </cell>
        </row>
        <row r="3509">
          <cell r="R3509">
            <v>0</v>
          </cell>
          <cell r="S3509">
            <v>0</v>
          </cell>
          <cell r="T3509" t="str">
            <v>1</v>
          </cell>
        </row>
        <row r="3510">
          <cell r="R3510">
            <v>0</v>
          </cell>
          <cell r="S3510">
            <v>0</v>
          </cell>
          <cell r="T3510" t="str">
            <v>1</v>
          </cell>
        </row>
        <row r="3511">
          <cell r="R3511">
            <v>0</v>
          </cell>
          <cell r="S3511">
            <v>0</v>
          </cell>
          <cell r="T3511" t="str">
            <v>1</v>
          </cell>
        </row>
        <row r="3512">
          <cell r="R3512">
            <v>0</v>
          </cell>
          <cell r="S3512">
            <v>0</v>
          </cell>
          <cell r="T3512" t="str">
            <v>1</v>
          </cell>
        </row>
        <row r="3513">
          <cell r="R3513">
            <v>0</v>
          </cell>
          <cell r="S3513">
            <v>0</v>
          </cell>
          <cell r="T3513" t="str">
            <v>1</v>
          </cell>
        </row>
        <row r="3514">
          <cell r="R3514">
            <v>0</v>
          </cell>
          <cell r="S3514">
            <v>0</v>
          </cell>
          <cell r="T3514" t="str">
            <v>1</v>
          </cell>
        </row>
        <row r="3515">
          <cell r="R3515">
            <v>0</v>
          </cell>
          <cell r="S3515">
            <v>0</v>
          </cell>
          <cell r="T3515" t="str">
            <v>1</v>
          </cell>
        </row>
        <row r="3516">
          <cell r="R3516">
            <v>0</v>
          </cell>
          <cell r="S3516">
            <v>0</v>
          </cell>
          <cell r="T3516" t="str">
            <v>1</v>
          </cell>
        </row>
        <row r="3517">
          <cell r="R3517">
            <v>0</v>
          </cell>
          <cell r="S3517">
            <v>0</v>
          </cell>
          <cell r="T3517" t="str">
            <v>1</v>
          </cell>
        </row>
        <row r="3518">
          <cell r="R3518">
            <v>0</v>
          </cell>
          <cell r="S3518">
            <v>0</v>
          </cell>
          <cell r="T3518" t="str">
            <v>1</v>
          </cell>
        </row>
        <row r="3519">
          <cell r="R3519">
            <v>0</v>
          </cell>
          <cell r="S3519">
            <v>0</v>
          </cell>
          <cell r="T3519" t="str">
            <v>1</v>
          </cell>
        </row>
        <row r="3520">
          <cell r="R3520">
            <v>0</v>
          </cell>
          <cell r="S3520">
            <v>0</v>
          </cell>
          <cell r="T3520" t="str">
            <v>1</v>
          </cell>
        </row>
        <row r="3521">
          <cell r="R3521">
            <v>0</v>
          </cell>
          <cell r="S3521">
            <v>0</v>
          </cell>
          <cell r="T3521" t="str">
            <v>1</v>
          </cell>
        </row>
        <row r="3522">
          <cell r="R3522">
            <v>0</v>
          </cell>
          <cell r="S3522">
            <v>0</v>
          </cell>
          <cell r="T3522" t="str">
            <v>1</v>
          </cell>
        </row>
        <row r="3523">
          <cell r="R3523">
            <v>0</v>
          </cell>
          <cell r="S3523">
            <v>0</v>
          </cell>
          <cell r="T3523" t="str">
            <v>1</v>
          </cell>
        </row>
        <row r="3524">
          <cell r="R3524">
            <v>0</v>
          </cell>
          <cell r="S3524">
            <v>0</v>
          </cell>
          <cell r="T3524" t="str">
            <v>1</v>
          </cell>
        </row>
        <row r="3525">
          <cell r="R3525">
            <v>0</v>
          </cell>
          <cell r="S3525">
            <v>0</v>
          </cell>
          <cell r="T3525" t="str">
            <v>1</v>
          </cell>
        </row>
        <row r="3526">
          <cell r="R3526">
            <v>0</v>
          </cell>
          <cell r="S3526">
            <v>0</v>
          </cell>
          <cell r="T3526" t="str">
            <v>1</v>
          </cell>
        </row>
        <row r="3527">
          <cell r="R3527">
            <v>0</v>
          </cell>
          <cell r="S3527">
            <v>0</v>
          </cell>
          <cell r="T3527" t="str">
            <v>1</v>
          </cell>
        </row>
        <row r="3528">
          <cell r="R3528">
            <v>0</v>
          </cell>
          <cell r="S3528">
            <v>0</v>
          </cell>
          <cell r="T3528" t="str">
            <v>1</v>
          </cell>
        </row>
        <row r="3529">
          <cell r="R3529">
            <v>0</v>
          </cell>
          <cell r="S3529">
            <v>0</v>
          </cell>
          <cell r="T3529" t="str">
            <v>1</v>
          </cell>
        </row>
        <row r="3530">
          <cell r="R3530">
            <v>0</v>
          </cell>
          <cell r="S3530">
            <v>0</v>
          </cell>
          <cell r="T3530" t="str">
            <v>1</v>
          </cell>
        </row>
        <row r="3531">
          <cell r="R3531">
            <v>0</v>
          </cell>
          <cell r="S3531">
            <v>0</v>
          </cell>
          <cell r="T3531" t="str">
            <v>1</v>
          </cell>
        </row>
        <row r="3532">
          <cell r="R3532">
            <v>0</v>
          </cell>
          <cell r="S3532">
            <v>0</v>
          </cell>
          <cell r="T3532" t="str">
            <v>1</v>
          </cell>
        </row>
        <row r="3533">
          <cell r="R3533">
            <v>0</v>
          </cell>
          <cell r="S3533">
            <v>0</v>
          </cell>
          <cell r="T3533" t="str">
            <v>1</v>
          </cell>
        </row>
        <row r="3534">
          <cell r="R3534">
            <v>0</v>
          </cell>
          <cell r="S3534">
            <v>0</v>
          </cell>
          <cell r="T3534" t="str">
            <v>1</v>
          </cell>
        </row>
        <row r="3535">
          <cell r="R3535">
            <v>0</v>
          </cell>
          <cell r="S3535">
            <v>0</v>
          </cell>
          <cell r="T3535" t="str">
            <v>1</v>
          </cell>
        </row>
        <row r="3536">
          <cell r="R3536">
            <v>0</v>
          </cell>
          <cell r="S3536">
            <v>0</v>
          </cell>
          <cell r="T3536" t="str">
            <v>1</v>
          </cell>
        </row>
        <row r="3537">
          <cell r="R3537">
            <v>0</v>
          </cell>
          <cell r="S3537">
            <v>0</v>
          </cell>
          <cell r="T3537" t="str">
            <v>1</v>
          </cell>
        </row>
        <row r="3538">
          <cell r="R3538">
            <v>0</v>
          </cell>
          <cell r="S3538">
            <v>0</v>
          </cell>
          <cell r="T3538" t="str">
            <v>1</v>
          </cell>
        </row>
        <row r="3539">
          <cell r="R3539">
            <v>0</v>
          </cell>
          <cell r="S3539">
            <v>0</v>
          </cell>
          <cell r="T3539" t="str">
            <v>1</v>
          </cell>
        </row>
        <row r="3540">
          <cell r="R3540">
            <v>0</v>
          </cell>
          <cell r="S3540">
            <v>0</v>
          </cell>
          <cell r="T3540" t="str">
            <v>1</v>
          </cell>
        </row>
        <row r="3541">
          <cell r="R3541">
            <v>0</v>
          </cell>
          <cell r="S3541">
            <v>0</v>
          </cell>
          <cell r="T3541" t="str">
            <v>1</v>
          </cell>
        </row>
        <row r="3542">
          <cell r="R3542">
            <v>0</v>
          </cell>
          <cell r="S3542">
            <v>0</v>
          </cell>
          <cell r="T3542" t="str">
            <v>1</v>
          </cell>
        </row>
        <row r="3543">
          <cell r="R3543">
            <v>0</v>
          </cell>
          <cell r="S3543">
            <v>0</v>
          </cell>
          <cell r="T3543" t="str">
            <v>1</v>
          </cell>
        </row>
        <row r="3544">
          <cell r="R3544">
            <v>0</v>
          </cell>
          <cell r="S3544">
            <v>0</v>
          </cell>
          <cell r="T3544" t="str">
            <v>1</v>
          </cell>
        </row>
        <row r="3545">
          <cell r="R3545">
            <v>0</v>
          </cell>
          <cell r="S3545">
            <v>0</v>
          </cell>
          <cell r="T3545" t="str">
            <v>1</v>
          </cell>
        </row>
        <row r="3546">
          <cell r="R3546">
            <v>0</v>
          </cell>
          <cell r="S3546">
            <v>0</v>
          </cell>
          <cell r="T3546" t="str">
            <v>1</v>
          </cell>
        </row>
        <row r="3547">
          <cell r="R3547">
            <v>0</v>
          </cell>
          <cell r="S3547">
            <v>0</v>
          </cell>
          <cell r="T3547" t="str">
            <v>1</v>
          </cell>
        </row>
        <row r="3548">
          <cell r="R3548">
            <v>0</v>
          </cell>
          <cell r="S3548">
            <v>0</v>
          </cell>
          <cell r="T3548" t="str">
            <v>1</v>
          </cell>
        </row>
        <row r="3549">
          <cell r="R3549">
            <v>0</v>
          </cell>
          <cell r="S3549">
            <v>0</v>
          </cell>
          <cell r="T3549" t="str">
            <v>1</v>
          </cell>
        </row>
        <row r="3550">
          <cell r="R3550">
            <v>0</v>
          </cell>
          <cell r="S3550">
            <v>0</v>
          </cell>
          <cell r="T3550" t="str">
            <v>1</v>
          </cell>
        </row>
        <row r="3551">
          <cell r="R3551">
            <v>0</v>
          </cell>
          <cell r="S3551">
            <v>0</v>
          </cell>
          <cell r="T3551" t="str">
            <v>1</v>
          </cell>
        </row>
        <row r="3552">
          <cell r="R3552">
            <v>0</v>
          </cell>
          <cell r="S3552">
            <v>0</v>
          </cell>
          <cell r="T3552" t="str">
            <v>1</v>
          </cell>
        </row>
        <row r="3553">
          <cell r="R3553">
            <v>0</v>
          </cell>
          <cell r="S3553">
            <v>0</v>
          </cell>
          <cell r="T3553" t="str">
            <v>1</v>
          </cell>
        </row>
        <row r="3554">
          <cell r="R3554">
            <v>0</v>
          </cell>
          <cell r="S3554">
            <v>0</v>
          </cell>
          <cell r="T3554" t="str">
            <v>1</v>
          </cell>
        </row>
        <row r="3555">
          <cell r="R3555">
            <v>0</v>
          </cell>
          <cell r="S3555">
            <v>0</v>
          </cell>
          <cell r="T3555" t="str">
            <v>1</v>
          </cell>
        </row>
        <row r="3556">
          <cell r="R3556">
            <v>0</v>
          </cell>
          <cell r="S3556">
            <v>0</v>
          </cell>
          <cell r="T3556" t="str">
            <v>1</v>
          </cell>
        </row>
        <row r="3557">
          <cell r="R3557">
            <v>0</v>
          </cell>
          <cell r="S3557">
            <v>0</v>
          </cell>
          <cell r="T3557" t="str">
            <v>1</v>
          </cell>
        </row>
        <row r="3558">
          <cell r="R3558">
            <v>0</v>
          </cell>
          <cell r="S3558">
            <v>0</v>
          </cell>
          <cell r="T3558" t="str">
            <v>1</v>
          </cell>
        </row>
        <row r="3559">
          <cell r="R3559">
            <v>0</v>
          </cell>
          <cell r="S3559">
            <v>0</v>
          </cell>
          <cell r="T3559" t="str">
            <v>1</v>
          </cell>
        </row>
        <row r="3560">
          <cell r="R3560">
            <v>0</v>
          </cell>
          <cell r="S3560">
            <v>0</v>
          </cell>
          <cell r="T3560" t="str">
            <v>1</v>
          </cell>
        </row>
        <row r="3561">
          <cell r="R3561">
            <v>0</v>
          </cell>
          <cell r="S3561">
            <v>0</v>
          </cell>
          <cell r="T3561" t="str">
            <v>1</v>
          </cell>
        </row>
        <row r="3562">
          <cell r="R3562">
            <v>0</v>
          </cell>
          <cell r="S3562">
            <v>0</v>
          </cell>
          <cell r="T3562" t="str">
            <v>1</v>
          </cell>
        </row>
        <row r="3563">
          <cell r="R3563">
            <v>0</v>
          </cell>
          <cell r="S3563">
            <v>0</v>
          </cell>
          <cell r="T3563" t="str">
            <v>1</v>
          </cell>
        </row>
        <row r="3564">
          <cell r="R3564">
            <v>0</v>
          </cell>
          <cell r="S3564">
            <v>0</v>
          </cell>
          <cell r="T3564" t="str">
            <v>1</v>
          </cell>
        </row>
        <row r="3565">
          <cell r="R3565">
            <v>0</v>
          </cell>
          <cell r="S3565">
            <v>0</v>
          </cell>
          <cell r="T3565" t="str">
            <v>1</v>
          </cell>
        </row>
        <row r="3566">
          <cell r="R3566">
            <v>0</v>
          </cell>
          <cell r="S3566">
            <v>0</v>
          </cell>
          <cell r="T3566" t="str">
            <v>1</v>
          </cell>
        </row>
        <row r="3567">
          <cell r="R3567">
            <v>0</v>
          </cell>
          <cell r="S3567">
            <v>0</v>
          </cell>
          <cell r="T3567" t="str">
            <v>1</v>
          </cell>
        </row>
        <row r="3568">
          <cell r="R3568">
            <v>0</v>
          </cell>
          <cell r="S3568">
            <v>0</v>
          </cell>
          <cell r="T3568" t="str">
            <v>1</v>
          </cell>
        </row>
        <row r="3569">
          <cell r="R3569">
            <v>0</v>
          </cell>
          <cell r="S3569">
            <v>0</v>
          </cell>
          <cell r="T3569" t="str">
            <v>1</v>
          </cell>
        </row>
        <row r="3570">
          <cell r="R3570">
            <v>0</v>
          </cell>
          <cell r="S3570">
            <v>0</v>
          </cell>
          <cell r="T3570" t="str">
            <v>1</v>
          </cell>
        </row>
        <row r="3571">
          <cell r="R3571">
            <v>0</v>
          </cell>
          <cell r="S3571">
            <v>0</v>
          </cell>
          <cell r="T3571" t="str">
            <v>1</v>
          </cell>
        </row>
        <row r="3572">
          <cell r="R3572">
            <v>0</v>
          </cell>
          <cell r="S3572">
            <v>0</v>
          </cell>
          <cell r="T3572" t="str">
            <v>1</v>
          </cell>
        </row>
        <row r="3573">
          <cell r="R3573">
            <v>0</v>
          </cell>
          <cell r="S3573">
            <v>0</v>
          </cell>
          <cell r="T3573" t="str">
            <v>1</v>
          </cell>
        </row>
        <row r="3574">
          <cell r="R3574">
            <v>0</v>
          </cell>
          <cell r="S3574">
            <v>0</v>
          </cell>
          <cell r="T3574" t="str">
            <v>1</v>
          </cell>
        </row>
        <row r="3575">
          <cell r="R3575">
            <v>0</v>
          </cell>
          <cell r="S3575">
            <v>0</v>
          </cell>
          <cell r="T3575" t="str">
            <v>1</v>
          </cell>
        </row>
        <row r="3576">
          <cell r="R3576">
            <v>0</v>
          </cell>
          <cell r="S3576">
            <v>0</v>
          </cell>
          <cell r="T3576" t="str">
            <v>1</v>
          </cell>
        </row>
        <row r="3577">
          <cell r="R3577">
            <v>0</v>
          </cell>
          <cell r="S3577">
            <v>0</v>
          </cell>
          <cell r="T3577" t="str">
            <v>1</v>
          </cell>
        </row>
        <row r="3578">
          <cell r="R3578">
            <v>0</v>
          </cell>
          <cell r="S3578">
            <v>0</v>
          </cell>
          <cell r="T3578" t="str">
            <v>1</v>
          </cell>
        </row>
        <row r="3579">
          <cell r="R3579">
            <v>0</v>
          </cell>
          <cell r="S3579">
            <v>0</v>
          </cell>
          <cell r="T3579" t="str">
            <v>1</v>
          </cell>
        </row>
        <row r="3580">
          <cell r="R3580">
            <v>0</v>
          </cell>
          <cell r="S3580">
            <v>0</v>
          </cell>
          <cell r="T3580" t="str">
            <v>1</v>
          </cell>
        </row>
        <row r="3581">
          <cell r="R3581">
            <v>0</v>
          </cell>
          <cell r="S3581">
            <v>0</v>
          </cell>
          <cell r="T3581" t="str">
            <v>1</v>
          </cell>
        </row>
        <row r="3582">
          <cell r="R3582">
            <v>0</v>
          </cell>
          <cell r="S3582">
            <v>0</v>
          </cell>
          <cell r="T3582" t="str">
            <v>1</v>
          </cell>
        </row>
        <row r="3583">
          <cell r="R3583">
            <v>0</v>
          </cell>
          <cell r="S3583">
            <v>0</v>
          </cell>
          <cell r="T3583" t="str">
            <v>1</v>
          </cell>
        </row>
        <row r="3584">
          <cell r="R3584">
            <v>0</v>
          </cell>
          <cell r="S3584">
            <v>0</v>
          </cell>
          <cell r="T3584" t="str">
            <v>1</v>
          </cell>
        </row>
        <row r="3585">
          <cell r="R3585">
            <v>0</v>
          </cell>
          <cell r="S3585">
            <v>0</v>
          </cell>
          <cell r="T3585" t="str">
            <v>1</v>
          </cell>
        </row>
        <row r="3586">
          <cell r="R3586">
            <v>0</v>
          </cell>
          <cell r="S3586">
            <v>0</v>
          </cell>
          <cell r="T3586" t="str">
            <v>1</v>
          </cell>
        </row>
        <row r="3587">
          <cell r="R3587">
            <v>0</v>
          </cell>
          <cell r="S3587">
            <v>0</v>
          </cell>
          <cell r="T3587" t="str">
            <v>1</v>
          </cell>
        </row>
        <row r="3588">
          <cell r="R3588">
            <v>0</v>
          </cell>
          <cell r="S3588">
            <v>0</v>
          </cell>
          <cell r="T3588" t="str">
            <v>1</v>
          </cell>
        </row>
        <row r="3589">
          <cell r="R3589">
            <v>0</v>
          </cell>
          <cell r="S3589">
            <v>0</v>
          </cell>
          <cell r="T3589" t="str">
            <v>1</v>
          </cell>
        </row>
        <row r="3590">
          <cell r="R3590">
            <v>0</v>
          </cell>
          <cell r="S3590">
            <v>0</v>
          </cell>
          <cell r="T3590" t="str">
            <v>1</v>
          </cell>
        </row>
        <row r="3591">
          <cell r="R3591">
            <v>0</v>
          </cell>
          <cell r="S3591">
            <v>0</v>
          </cell>
          <cell r="T3591" t="str">
            <v>1</v>
          </cell>
        </row>
        <row r="3592">
          <cell r="R3592">
            <v>0</v>
          </cell>
          <cell r="S3592">
            <v>0</v>
          </cell>
          <cell r="T3592" t="str">
            <v>1</v>
          </cell>
        </row>
        <row r="3593">
          <cell r="R3593">
            <v>0</v>
          </cell>
          <cell r="S3593">
            <v>0</v>
          </cell>
          <cell r="T3593" t="str">
            <v>1</v>
          </cell>
        </row>
        <row r="3594">
          <cell r="R3594">
            <v>0</v>
          </cell>
          <cell r="S3594">
            <v>0</v>
          </cell>
          <cell r="T3594" t="str">
            <v>1</v>
          </cell>
        </row>
        <row r="3595">
          <cell r="R3595">
            <v>0</v>
          </cell>
          <cell r="S3595">
            <v>0</v>
          </cell>
          <cell r="T3595" t="str">
            <v>1</v>
          </cell>
        </row>
        <row r="3596">
          <cell r="R3596">
            <v>0</v>
          </cell>
          <cell r="S3596">
            <v>0</v>
          </cell>
          <cell r="T3596" t="str">
            <v>1</v>
          </cell>
        </row>
        <row r="3597">
          <cell r="R3597">
            <v>0</v>
          </cell>
          <cell r="S3597">
            <v>0</v>
          </cell>
          <cell r="T3597" t="str">
            <v>1</v>
          </cell>
        </row>
        <row r="3598">
          <cell r="R3598">
            <v>0</v>
          </cell>
          <cell r="S3598">
            <v>0</v>
          </cell>
          <cell r="T3598" t="str">
            <v>1</v>
          </cell>
        </row>
        <row r="3599">
          <cell r="R3599">
            <v>0</v>
          </cell>
          <cell r="S3599">
            <v>0</v>
          </cell>
          <cell r="T3599" t="str">
            <v>1</v>
          </cell>
        </row>
        <row r="3600">
          <cell r="R3600">
            <v>0</v>
          </cell>
          <cell r="S3600">
            <v>0</v>
          </cell>
          <cell r="T3600" t="str">
            <v>1</v>
          </cell>
        </row>
        <row r="3601">
          <cell r="R3601">
            <v>0</v>
          </cell>
          <cell r="S3601">
            <v>0</v>
          </cell>
          <cell r="T3601" t="str">
            <v>1</v>
          </cell>
        </row>
        <row r="3602">
          <cell r="R3602">
            <v>0</v>
          </cell>
          <cell r="S3602">
            <v>0</v>
          </cell>
          <cell r="T3602" t="str">
            <v>1</v>
          </cell>
        </row>
        <row r="3603">
          <cell r="R3603">
            <v>0</v>
          </cell>
          <cell r="S3603">
            <v>0</v>
          </cell>
          <cell r="T3603" t="str">
            <v>1</v>
          </cell>
        </row>
        <row r="3604">
          <cell r="R3604">
            <v>0</v>
          </cell>
          <cell r="S3604">
            <v>0</v>
          </cell>
          <cell r="T3604" t="str">
            <v>1</v>
          </cell>
        </row>
        <row r="3605">
          <cell r="R3605">
            <v>0</v>
          </cell>
          <cell r="S3605">
            <v>0</v>
          </cell>
          <cell r="T3605" t="str">
            <v>1</v>
          </cell>
        </row>
        <row r="3606">
          <cell r="R3606">
            <v>0</v>
          </cell>
          <cell r="S3606">
            <v>0</v>
          </cell>
          <cell r="T3606" t="str">
            <v>1</v>
          </cell>
        </row>
        <row r="3607">
          <cell r="R3607">
            <v>0</v>
          </cell>
          <cell r="S3607">
            <v>0</v>
          </cell>
          <cell r="T3607" t="str">
            <v>1</v>
          </cell>
        </row>
        <row r="3608">
          <cell r="R3608">
            <v>0</v>
          </cell>
          <cell r="S3608">
            <v>0</v>
          </cell>
          <cell r="T3608" t="str">
            <v>1</v>
          </cell>
        </row>
        <row r="3609">
          <cell r="R3609">
            <v>0</v>
          </cell>
          <cell r="S3609">
            <v>0</v>
          </cell>
          <cell r="T3609" t="str">
            <v>1</v>
          </cell>
        </row>
        <row r="3610">
          <cell r="R3610">
            <v>0</v>
          </cell>
          <cell r="S3610">
            <v>0</v>
          </cell>
          <cell r="T3610" t="str">
            <v>1</v>
          </cell>
        </row>
        <row r="3611">
          <cell r="R3611">
            <v>0</v>
          </cell>
          <cell r="S3611">
            <v>0</v>
          </cell>
          <cell r="T3611" t="str">
            <v>1</v>
          </cell>
        </row>
        <row r="3612">
          <cell r="R3612">
            <v>0</v>
          </cell>
          <cell r="S3612">
            <v>0</v>
          </cell>
          <cell r="T3612" t="str">
            <v>1</v>
          </cell>
        </row>
        <row r="3613">
          <cell r="R3613">
            <v>0</v>
          </cell>
          <cell r="S3613">
            <v>0</v>
          </cell>
          <cell r="T3613" t="str">
            <v>1</v>
          </cell>
        </row>
        <row r="3614">
          <cell r="R3614">
            <v>0</v>
          </cell>
          <cell r="S3614">
            <v>0</v>
          </cell>
          <cell r="T3614" t="str">
            <v>1</v>
          </cell>
        </row>
        <row r="3615">
          <cell r="R3615">
            <v>0</v>
          </cell>
          <cell r="S3615">
            <v>0</v>
          </cell>
          <cell r="T3615" t="str">
            <v>1</v>
          </cell>
        </row>
        <row r="3616">
          <cell r="R3616">
            <v>0</v>
          </cell>
          <cell r="S3616">
            <v>0</v>
          </cell>
          <cell r="T3616" t="str">
            <v>1</v>
          </cell>
        </row>
        <row r="3617">
          <cell r="R3617">
            <v>0</v>
          </cell>
          <cell r="S3617">
            <v>0</v>
          </cell>
          <cell r="T3617" t="str">
            <v>1</v>
          </cell>
        </row>
        <row r="3618">
          <cell r="R3618">
            <v>0</v>
          </cell>
          <cell r="S3618">
            <v>0</v>
          </cell>
          <cell r="T3618" t="str">
            <v>1</v>
          </cell>
        </row>
        <row r="3619">
          <cell r="R3619">
            <v>0</v>
          </cell>
          <cell r="S3619">
            <v>0</v>
          </cell>
          <cell r="T3619" t="str">
            <v>1</v>
          </cell>
        </row>
        <row r="3620">
          <cell r="R3620">
            <v>0</v>
          </cell>
          <cell r="S3620">
            <v>0</v>
          </cell>
          <cell r="T3620" t="str">
            <v>1</v>
          </cell>
        </row>
        <row r="3621">
          <cell r="R3621">
            <v>0</v>
          </cell>
          <cell r="S3621">
            <v>0</v>
          </cell>
          <cell r="T3621" t="str">
            <v>1</v>
          </cell>
        </row>
        <row r="3622">
          <cell r="R3622">
            <v>0</v>
          </cell>
          <cell r="S3622">
            <v>0</v>
          </cell>
          <cell r="T3622" t="str">
            <v>1</v>
          </cell>
        </row>
        <row r="3623">
          <cell r="R3623">
            <v>0</v>
          </cell>
          <cell r="S3623">
            <v>0</v>
          </cell>
          <cell r="T3623" t="str">
            <v>1</v>
          </cell>
        </row>
        <row r="3624">
          <cell r="R3624">
            <v>0</v>
          </cell>
          <cell r="S3624">
            <v>0</v>
          </cell>
          <cell r="T3624" t="str">
            <v>1</v>
          </cell>
        </row>
        <row r="3625">
          <cell r="R3625">
            <v>0</v>
          </cell>
          <cell r="S3625">
            <v>0</v>
          </cell>
          <cell r="T3625" t="str">
            <v>1</v>
          </cell>
        </row>
        <row r="3626">
          <cell r="R3626">
            <v>0</v>
          </cell>
          <cell r="S3626">
            <v>0</v>
          </cell>
          <cell r="T3626" t="str">
            <v>1</v>
          </cell>
        </row>
        <row r="3627">
          <cell r="R3627">
            <v>0</v>
          </cell>
          <cell r="S3627">
            <v>0</v>
          </cell>
          <cell r="T3627" t="str">
            <v>1</v>
          </cell>
        </row>
        <row r="3628">
          <cell r="R3628">
            <v>0</v>
          </cell>
          <cell r="S3628">
            <v>0</v>
          </cell>
          <cell r="T3628" t="str">
            <v>1</v>
          </cell>
        </row>
        <row r="3629">
          <cell r="R3629">
            <v>0</v>
          </cell>
          <cell r="S3629">
            <v>0</v>
          </cell>
          <cell r="T3629" t="str">
            <v>1</v>
          </cell>
        </row>
        <row r="3630">
          <cell r="R3630">
            <v>0</v>
          </cell>
          <cell r="S3630">
            <v>0</v>
          </cell>
          <cell r="T3630" t="str">
            <v>1</v>
          </cell>
        </row>
        <row r="3631">
          <cell r="R3631">
            <v>0</v>
          </cell>
          <cell r="S3631">
            <v>0</v>
          </cell>
          <cell r="T3631" t="str">
            <v>1</v>
          </cell>
        </row>
        <row r="3632">
          <cell r="R3632">
            <v>0</v>
          </cell>
          <cell r="S3632">
            <v>0</v>
          </cell>
          <cell r="T3632" t="str">
            <v>1</v>
          </cell>
        </row>
        <row r="3633">
          <cell r="R3633">
            <v>0</v>
          </cell>
          <cell r="S3633">
            <v>0</v>
          </cell>
          <cell r="T3633" t="str">
            <v>1</v>
          </cell>
        </row>
        <row r="3634">
          <cell r="R3634">
            <v>0</v>
          </cell>
          <cell r="S3634">
            <v>0</v>
          </cell>
          <cell r="T3634" t="str">
            <v>1</v>
          </cell>
        </row>
        <row r="3635">
          <cell r="R3635">
            <v>0</v>
          </cell>
          <cell r="S3635">
            <v>0</v>
          </cell>
          <cell r="T3635" t="str">
            <v>1</v>
          </cell>
        </row>
        <row r="3636">
          <cell r="R3636">
            <v>0</v>
          </cell>
          <cell r="S3636">
            <v>0</v>
          </cell>
          <cell r="T3636" t="str">
            <v>1</v>
          </cell>
        </row>
        <row r="3637">
          <cell r="R3637">
            <v>0</v>
          </cell>
          <cell r="S3637">
            <v>0</v>
          </cell>
          <cell r="T3637" t="str">
            <v>1</v>
          </cell>
        </row>
        <row r="3638">
          <cell r="R3638">
            <v>0</v>
          </cell>
          <cell r="S3638">
            <v>0</v>
          </cell>
          <cell r="T3638" t="str">
            <v>1</v>
          </cell>
        </row>
        <row r="3639">
          <cell r="R3639">
            <v>0</v>
          </cell>
          <cell r="S3639">
            <v>0</v>
          </cell>
          <cell r="T3639" t="str">
            <v>1</v>
          </cell>
        </row>
        <row r="3640">
          <cell r="R3640">
            <v>0</v>
          </cell>
          <cell r="S3640">
            <v>0</v>
          </cell>
          <cell r="T3640" t="str">
            <v>1</v>
          </cell>
        </row>
        <row r="3641">
          <cell r="R3641">
            <v>0</v>
          </cell>
          <cell r="S3641">
            <v>0</v>
          </cell>
          <cell r="T3641" t="str">
            <v>1</v>
          </cell>
        </row>
        <row r="3642">
          <cell r="R3642">
            <v>0</v>
          </cell>
          <cell r="S3642">
            <v>0</v>
          </cell>
          <cell r="T3642" t="str">
            <v>1</v>
          </cell>
        </row>
        <row r="3643">
          <cell r="R3643">
            <v>0</v>
          </cell>
          <cell r="S3643">
            <v>0</v>
          </cell>
          <cell r="T3643" t="str">
            <v>1</v>
          </cell>
        </row>
        <row r="3644">
          <cell r="R3644">
            <v>0</v>
          </cell>
          <cell r="S3644">
            <v>0</v>
          </cell>
          <cell r="T3644" t="str">
            <v>1</v>
          </cell>
        </row>
        <row r="3645">
          <cell r="R3645">
            <v>0</v>
          </cell>
          <cell r="S3645">
            <v>0</v>
          </cell>
          <cell r="T3645" t="str">
            <v>1</v>
          </cell>
        </row>
        <row r="3646">
          <cell r="R3646">
            <v>0</v>
          </cell>
          <cell r="S3646">
            <v>0</v>
          </cell>
          <cell r="T3646" t="str">
            <v>1</v>
          </cell>
        </row>
        <row r="3647">
          <cell r="R3647">
            <v>0</v>
          </cell>
          <cell r="S3647">
            <v>0</v>
          </cell>
          <cell r="T3647" t="str">
            <v>1</v>
          </cell>
        </row>
        <row r="3648">
          <cell r="R3648">
            <v>0</v>
          </cell>
          <cell r="S3648">
            <v>0</v>
          </cell>
          <cell r="T3648" t="str">
            <v>1</v>
          </cell>
        </row>
        <row r="3649">
          <cell r="R3649">
            <v>0</v>
          </cell>
          <cell r="S3649">
            <v>0</v>
          </cell>
          <cell r="T3649" t="str">
            <v>1</v>
          </cell>
        </row>
        <row r="3650">
          <cell r="R3650">
            <v>0</v>
          </cell>
          <cell r="S3650">
            <v>0</v>
          </cell>
          <cell r="T3650" t="str">
            <v>1</v>
          </cell>
        </row>
        <row r="3651">
          <cell r="R3651">
            <v>0</v>
          </cell>
          <cell r="S3651">
            <v>0</v>
          </cell>
          <cell r="T3651" t="str">
            <v>1</v>
          </cell>
        </row>
        <row r="3652">
          <cell r="R3652">
            <v>0</v>
          </cell>
          <cell r="S3652">
            <v>0</v>
          </cell>
          <cell r="T3652" t="str">
            <v>1</v>
          </cell>
        </row>
        <row r="3653">
          <cell r="R3653">
            <v>0</v>
          </cell>
          <cell r="S3653">
            <v>0</v>
          </cell>
          <cell r="T3653" t="str">
            <v>1</v>
          </cell>
        </row>
        <row r="3654">
          <cell r="R3654">
            <v>0</v>
          </cell>
          <cell r="S3654">
            <v>0</v>
          </cell>
          <cell r="T3654" t="str">
            <v>1</v>
          </cell>
        </row>
        <row r="3655">
          <cell r="R3655">
            <v>0</v>
          </cell>
          <cell r="S3655">
            <v>0</v>
          </cell>
          <cell r="T3655" t="str">
            <v>1</v>
          </cell>
        </row>
        <row r="3656">
          <cell r="R3656">
            <v>0</v>
          </cell>
          <cell r="S3656">
            <v>0</v>
          </cell>
          <cell r="T3656" t="str">
            <v>1</v>
          </cell>
        </row>
        <row r="3657">
          <cell r="R3657">
            <v>0</v>
          </cell>
          <cell r="S3657">
            <v>0</v>
          </cell>
          <cell r="T3657" t="str">
            <v>1</v>
          </cell>
        </row>
        <row r="3658">
          <cell r="R3658">
            <v>0</v>
          </cell>
          <cell r="S3658">
            <v>0</v>
          </cell>
          <cell r="T3658" t="str">
            <v>1</v>
          </cell>
        </row>
        <row r="3659">
          <cell r="R3659">
            <v>0</v>
          </cell>
          <cell r="S3659">
            <v>0</v>
          </cell>
          <cell r="T3659" t="str">
            <v>1</v>
          </cell>
        </row>
        <row r="3660">
          <cell r="R3660">
            <v>0</v>
          </cell>
          <cell r="S3660">
            <v>0</v>
          </cell>
          <cell r="T3660" t="str">
            <v>1</v>
          </cell>
        </row>
        <row r="3661">
          <cell r="R3661">
            <v>0</v>
          </cell>
          <cell r="S3661">
            <v>0</v>
          </cell>
          <cell r="T3661" t="str">
            <v>1</v>
          </cell>
        </row>
        <row r="3662">
          <cell r="R3662">
            <v>0</v>
          </cell>
          <cell r="S3662">
            <v>0</v>
          </cell>
          <cell r="T3662" t="str">
            <v>1</v>
          </cell>
        </row>
        <row r="3663">
          <cell r="R3663">
            <v>0</v>
          </cell>
          <cell r="S3663">
            <v>0</v>
          </cell>
          <cell r="T3663" t="str">
            <v>1</v>
          </cell>
        </row>
        <row r="3664">
          <cell r="R3664">
            <v>0</v>
          </cell>
          <cell r="S3664">
            <v>0</v>
          </cell>
          <cell r="T3664" t="str">
            <v>1</v>
          </cell>
        </row>
        <row r="3665">
          <cell r="R3665">
            <v>0</v>
          </cell>
          <cell r="S3665">
            <v>0</v>
          </cell>
          <cell r="T3665" t="str">
            <v>1</v>
          </cell>
        </row>
        <row r="3666">
          <cell r="R3666">
            <v>0</v>
          </cell>
          <cell r="S3666">
            <v>0</v>
          </cell>
          <cell r="T3666" t="str">
            <v>1</v>
          </cell>
        </row>
        <row r="3667">
          <cell r="R3667">
            <v>0</v>
          </cell>
          <cell r="S3667">
            <v>0</v>
          </cell>
          <cell r="T3667" t="str">
            <v>1</v>
          </cell>
        </row>
        <row r="3668">
          <cell r="R3668">
            <v>0</v>
          </cell>
          <cell r="S3668">
            <v>0</v>
          </cell>
          <cell r="T3668" t="str">
            <v>1</v>
          </cell>
        </row>
        <row r="3669">
          <cell r="R3669">
            <v>0</v>
          </cell>
          <cell r="S3669">
            <v>0</v>
          </cell>
          <cell r="T3669" t="str">
            <v>1</v>
          </cell>
        </row>
        <row r="3670">
          <cell r="R3670">
            <v>0</v>
          </cell>
          <cell r="S3670">
            <v>0</v>
          </cell>
          <cell r="T3670" t="str">
            <v>1</v>
          </cell>
        </row>
        <row r="3671">
          <cell r="R3671">
            <v>0</v>
          </cell>
          <cell r="S3671">
            <v>0</v>
          </cell>
          <cell r="T3671" t="str">
            <v>1</v>
          </cell>
        </row>
        <row r="3672">
          <cell r="R3672">
            <v>0</v>
          </cell>
          <cell r="S3672">
            <v>0</v>
          </cell>
          <cell r="T3672" t="str">
            <v>1</v>
          </cell>
        </row>
        <row r="3673">
          <cell r="R3673">
            <v>0</v>
          </cell>
          <cell r="S3673">
            <v>0</v>
          </cell>
          <cell r="T3673" t="str">
            <v>1</v>
          </cell>
        </row>
        <row r="3674">
          <cell r="R3674">
            <v>0</v>
          </cell>
          <cell r="S3674">
            <v>0</v>
          </cell>
          <cell r="T3674" t="str">
            <v>1</v>
          </cell>
        </row>
        <row r="3675">
          <cell r="R3675">
            <v>0</v>
          </cell>
          <cell r="S3675">
            <v>0</v>
          </cell>
          <cell r="T3675" t="str">
            <v>1</v>
          </cell>
        </row>
        <row r="3676">
          <cell r="R3676">
            <v>0</v>
          </cell>
          <cell r="S3676">
            <v>0</v>
          </cell>
          <cell r="T3676" t="str">
            <v>1</v>
          </cell>
        </row>
        <row r="3677">
          <cell r="R3677">
            <v>0</v>
          </cell>
          <cell r="S3677">
            <v>0</v>
          </cell>
          <cell r="T3677" t="str">
            <v>1</v>
          </cell>
        </row>
        <row r="3678">
          <cell r="R3678">
            <v>0</v>
          </cell>
          <cell r="S3678">
            <v>0</v>
          </cell>
          <cell r="T3678" t="str">
            <v>1</v>
          </cell>
        </row>
        <row r="3679">
          <cell r="R3679">
            <v>0</v>
          </cell>
          <cell r="S3679">
            <v>0</v>
          </cell>
          <cell r="T3679" t="str">
            <v>1</v>
          </cell>
        </row>
        <row r="3680">
          <cell r="R3680">
            <v>0</v>
          </cell>
          <cell r="S3680">
            <v>0</v>
          </cell>
          <cell r="T3680" t="str">
            <v>1</v>
          </cell>
        </row>
        <row r="3681">
          <cell r="R3681">
            <v>0</v>
          </cell>
          <cell r="S3681">
            <v>0</v>
          </cell>
          <cell r="T3681" t="str">
            <v>1</v>
          </cell>
        </row>
        <row r="3682">
          <cell r="R3682">
            <v>0</v>
          </cell>
          <cell r="S3682">
            <v>0</v>
          </cell>
          <cell r="T3682" t="str">
            <v>1</v>
          </cell>
        </row>
        <row r="3683">
          <cell r="R3683">
            <v>0</v>
          </cell>
          <cell r="S3683">
            <v>0</v>
          </cell>
          <cell r="T3683" t="str">
            <v>1</v>
          </cell>
        </row>
        <row r="3684">
          <cell r="R3684">
            <v>0</v>
          </cell>
          <cell r="S3684">
            <v>0</v>
          </cell>
          <cell r="T3684" t="str">
            <v>1</v>
          </cell>
        </row>
        <row r="3685">
          <cell r="R3685">
            <v>0</v>
          </cell>
          <cell r="S3685">
            <v>0</v>
          </cell>
          <cell r="T3685" t="str">
            <v>1</v>
          </cell>
        </row>
        <row r="3686">
          <cell r="R3686">
            <v>0</v>
          </cell>
          <cell r="S3686">
            <v>0</v>
          </cell>
          <cell r="T3686" t="str">
            <v>1</v>
          </cell>
        </row>
        <row r="3687">
          <cell r="R3687">
            <v>0</v>
          </cell>
          <cell r="S3687">
            <v>0</v>
          </cell>
          <cell r="T3687" t="str">
            <v>1</v>
          </cell>
        </row>
        <row r="3688">
          <cell r="R3688">
            <v>0</v>
          </cell>
          <cell r="S3688">
            <v>0</v>
          </cell>
          <cell r="T3688" t="str">
            <v>1</v>
          </cell>
        </row>
        <row r="3689">
          <cell r="R3689">
            <v>0</v>
          </cell>
          <cell r="S3689">
            <v>0</v>
          </cell>
          <cell r="T3689" t="str">
            <v>1</v>
          </cell>
        </row>
        <row r="3690">
          <cell r="R3690">
            <v>0</v>
          </cell>
          <cell r="S3690">
            <v>0</v>
          </cell>
          <cell r="T3690" t="str">
            <v>1</v>
          </cell>
        </row>
        <row r="3691">
          <cell r="R3691">
            <v>0</v>
          </cell>
          <cell r="S3691">
            <v>0</v>
          </cell>
          <cell r="T3691" t="str">
            <v>1</v>
          </cell>
        </row>
        <row r="3692">
          <cell r="R3692">
            <v>0</v>
          </cell>
          <cell r="S3692">
            <v>0</v>
          </cell>
          <cell r="T3692" t="str">
            <v>1</v>
          </cell>
        </row>
        <row r="3693">
          <cell r="R3693">
            <v>0</v>
          </cell>
          <cell r="S3693">
            <v>0</v>
          </cell>
          <cell r="T3693" t="str">
            <v>1</v>
          </cell>
        </row>
        <row r="3694">
          <cell r="R3694">
            <v>0</v>
          </cell>
          <cell r="S3694">
            <v>0</v>
          </cell>
          <cell r="T3694" t="str">
            <v>1</v>
          </cell>
        </row>
        <row r="3695">
          <cell r="R3695">
            <v>0</v>
          </cell>
          <cell r="S3695">
            <v>0</v>
          </cell>
          <cell r="T3695" t="str">
            <v>1</v>
          </cell>
        </row>
        <row r="3696">
          <cell r="R3696">
            <v>0</v>
          </cell>
          <cell r="S3696">
            <v>0</v>
          </cell>
          <cell r="T3696" t="str">
            <v>1</v>
          </cell>
        </row>
        <row r="3697">
          <cell r="R3697">
            <v>0</v>
          </cell>
          <cell r="S3697">
            <v>0</v>
          </cell>
          <cell r="T3697" t="str">
            <v>1</v>
          </cell>
        </row>
        <row r="3698">
          <cell r="R3698">
            <v>0</v>
          </cell>
          <cell r="S3698">
            <v>0</v>
          </cell>
          <cell r="T3698" t="str">
            <v>1</v>
          </cell>
        </row>
        <row r="3699">
          <cell r="R3699">
            <v>0</v>
          </cell>
          <cell r="S3699">
            <v>0</v>
          </cell>
          <cell r="T3699" t="str">
            <v>1</v>
          </cell>
        </row>
        <row r="3700">
          <cell r="R3700">
            <v>0</v>
          </cell>
          <cell r="S3700">
            <v>0</v>
          </cell>
          <cell r="T3700" t="str">
            <v>1</v>
          </cell>
        </row>
        <row r="3701">
          <cell r="R3701">
            <v>0</v>
          </cell>
          <cell r="S3701">
            <v>0</v>
          </cell>
          <cell r="T3701" t="str">
            <v>1</v>
          </cell>
        </row>
        <row r="3702">
          <cell r="R3702">
            <v>0</v>
          </cell>
          <cell r="S3702">
            <v>0</v>
          </cell>
          <cell r="T3702" t="str">
            <v>1</v>
          </cell>
        </row>
        <row r="3703">
          <cell r="R3703">
            <v>0</v>
          </cell>
          <cell r="S3703">
            <v>0</v>
          </cell>
          <cell r="T3703" t="str">
            <v>1</v>
          </cell>
        </row>
        <row r="3704">
          <cell r="R3704">
            <v>0</v>
          </cell>
          <cell r="S3704">
            <v>0</v>
          </cell>
          <cell r="T3704" t="str">
            <v>1</v>
          </cell>
        </row>
        <row r="3705">
          <cell r="R3705">
            <v>0</v>
          </cell>
          <cell r="S3705">
            <v>0</v>
          </cell>
          <cell r="T3705" t="str">
            <v>1</v>
          </cell>
        </row>
        <row r="3706">
          <cell r="R3706">
            <v>0</v>
          </cell>
          <cell r="S3706">
            <v>0</v>
          </cell>
          <cell r="T3706" t="str">
            <v>1</v>
          </cell>
        </row>
        <row r="3707">
          <cell r="R3707">
            <v>0</v>
          </cell>
          <cell r="S3707">
            <v>0</v>
          </cell>
          <cell r="T3707" t="str">
            <v>1</v>
          </cell>
        </row>
        <row r="3708">
          <cell r="R3708">
            <v>0</v>
          </cell>
          <cell r="S3708">
            <v>0</v>
          </cell>
          <cell r="T3708" t="str">
            <v>1</v>
          </cell>
        </row>
        <row r="3709">
          <cell r="R3709">
            <v>0</v>
          </cell>
          <cell r="S3709">
            <v>0</v>
          </cell>
          <cell r="T3709" t="str">
            <v>1</v>
          </cell>
        </row>
        <row r="3710">
          <cell r="R3710">
            <v>0</v>
          </cell>
          <cell r="S3710">
            <v>0</v>
          </cell>
          <cell r="T3710" t="str">
            <v>1</v>
          </cell>
        </row>
        <row r="3711">
          <cell r="R3711">
            <v>0</v>
          </cell>
          <cell r="S3711">
            <v>0</v>
          </cell>
          <cell r="T3711" t="str">
            <v>1</v>
          </cell>
        </row>
        <row r="3712">
          <cell r="R3712">
            <v>0</v>
          </cell>
          <cell r="S3712">
            <v>0</v>
          </cell>
          <cell r="T3712" t="str">
            <v>1</v>
          </cell>
        </row>
        <row r="3713">
          <cell r="R3713">
            <v>0</v>
          </cell>
          <cell r="S3713">
            <v>0</v>
          </cell>
          <cell r="T3713" t="str">
            <v>1</v>
          </cell>
        </row>
        <row r="3714">
          <cell r="R3714">
            <v>0</v>
          </cell>
          <cell r="S3714">
            <v>0</v>
          </cell>
          <cell r="T3714" t="str">
            <v>1</v>
          </cell>
        </row>
        <row r="3715">
          <cell r="R3715">
            <v>0</v>
          </cell>
          <cell r="S3715">
            <v>0</v>
          </cell>
          <cell r="T3715" t="str">
            <v>1</v>
          </cell>
        </row>
        <row r="3716">
          <cell r="R3716">
            <v>0</v>
          </cell>
          <cell r="S3716">
            <v>0</v>
          </cell>
          <cell r="T3716" t="str">
            <v>1</v>
          </cell>
        </row>
        <row r="3717">
          <cell r="R3717">
            <v>0</v>
          </cell>
          <cell r="S3717">
            <v>0</v>
          </cell>
          <cell r="T3717" t="str">
            <v>1</v>
          </cell>
        </row>
        <row r="3718">
          <cell r="R3718">
            <v>0</v>
          </cell>
          <cell r="S3718">
            <v>0</v>
          </cell>
          <cell r="T3718" t="str">
            <v>1</v>
          </cell>
        </row>
        <row r="3719">
          <cell r="R3719">
            <v>0</v>
          </cell>
          <cell r="S3719">
            <v>0</v>
          </cell>
          <cell r="T3719" t="str">
            <v>1</v>
          </cell>
        </row>
        <row r="3720">
          <cell r="R3720">
            <v>0</v>
          </cell>
          <cell r="S3720">
            <v>0</v>
          </cell>
          <cell r="T3720" t="str">
            <v>1</v>
          </cell>
        </row>
        <row r="3721">
          <cell r="R3721">
            <v>0</v>
          </cell>
          <cell r="S3721">
            <v>0</v>
          </cell>
          <cell r="T3721" t="str">
            <v>1</v>
          </cell>
        </row>
        <row r="3722">
          <cell r="R3722">
            <v>0</v>
          </cell>
          <cell r="S3722">
            <v>0</v>
          </cell>
          <cell r="T3722" t="str">
            <v>1</v>
          </cell>
        </row>
        <row r="3723">
          <cell r="R3723">
            <v>0</v>
          </cell>
          <cell r="S3723">
            <v>0</v>
          </cell>
          <cell r="T3723" t="str">
            <v>1</v>
          </cell>
        </row>
        <row r="3724">
          <cell r="R3724">
            <v>0</v>
          </cell>
          <cell r="S3724">
            <v>0</v>
          </cell>
          <cell r="T3724" t="str">
            <v>1</v>
          </cell>
        </row>
        <row r="3725">
          <cell r="R3725">
            <v>0</v>
          </cell>
          <cell r="S3725">
            <v>0</v>
          </cell>
          <cell r="T3725" t="str">
            <v>1</v>
          </cell>
        </row>
        <row r="3726">
          <cell r="R3726">
            <v>0</v>
          </cell>
          <cell r="S3726">
            <v>0</v>
          </cell>
          <cell r="T3726" t="str">
            <v>1</v>
          </cell>
        </row>
        <row r="3727">
          <cell r="R3727">
            <v>0</v>
          </cell>
          <cell r="S3727">
            <v>0</v>
          </cell>
          <cell r="T3727" t="str">
            <v>1</v>
          </cell>
        </row>
        <row r="3728">
          <cell r="R3728">
            <v>0</v>
          </cell>
          <cell r="S3728">
            <v>0</v>
          </cell>
          <cell r="T3728" t="str">
            <v>1</v>
          </cell>
        </row>
        <row r="3729">
          <cell r="R3729">
            <v>0</v>
          </cell>
          <cell r="S3729">
            <v>0</v>
          </cell>
          <cell r="T3729" t="str">
            <v>1</v>
          </cell>
        </row>
        <row r="3730">
          <cell r="R3730">
            <v>0</v>
          </cell>
          <cell r="S3730">
            <v>0</v>
          </cell>
          <cell r="T3730" t="str">
            <v>1</v>
          </cell>
        </row>
        <row r="3731">
          <cell r="R3731">
            <v>0</v>
          </cell>
          <cell r="S3731">
            <v>0</v>
          </cell>
          <cell r="T3731" t="str">
            <v>1</v>
          </cell>
        </row>
        <row r="3732">
          <cell r="R3732">
            <v>0</v>
          </cell>
          <cell r="S3732">
            <v>0</v>
          </cell>
          <cell r="T3732" t="str">
            <v>1</v>
          </cell>
        </row>
        <row r="3733">
          <cell r="R3733">
            <v>0</v>
          </cell>
          <cell r="S3733">
            <v>0</v>
          </cell>
          <cell r="T3733" t="str">
            <v>1</v>
          </cell>
        </row>
        <row r="3734">
          <cell r="R3734">
            <v>0</v>
          </cell>
          <cell r="S3734">
            <v>0</v>
          </cell>
          <cell r="T3734" t="str">
            <v>1</v>
          </cell>
        </row>
        <row r="3735">
          <cell r="R3735">
            <v>0</v>
          </cell>
          <cell r="S3735">
            <v>0</v>
          </cell>
          <cell r="T3735" t="str">
            <v>1</v>
          </cell>
        </row>
        <row r="3736">
          <cell r="R3736">
            <v>0</v>
          </cell>
          <cell r="S3736">
            <v>0</v>
          </cell>
          <cell r="T3736" t="str">
            <v>1</v>
          </cell>
        </row>
        <row r="3737">
          <cell r="R3737">
            <v>0</v>
          </cell>
          <cell r="S3737">
            <v>0</v>
          </cell>
          <cell r="T3737" t="str">
            <v>1</v>
          </cell>
        </row>
        <row r="3738">
          <cell r="R3738">
            <v>0</v>
          </cell>
          <cell r="S3738">
            <v>0</v>
          </cell>
          <cell r="T3738" t="str">
            <v>1</v>
          </cell>
        </row>
        <row r="3739">
          <cell r="R3739">
            <v>0</v>
          </cell>
          <cell r="S3739">
            <v>0</v>
          </cell>
          <cell r="T3739" t="str">
            <v>1</v>
          </cell>
        </row>
        <row r="3740">
          <cell r="R3740">
            <v>0</v>
          </cell>
          <cell r="S3740">
            <v>0</v>
          </cell>
          <cell r="T3740" t="str">
            <v>1</v>
          </cell>
        </row>
        <row r="3741">
          <cell r="R3741">
            <v>0</v>
          </cell>
          <cell r="S3741">
            <v>0</v>
          </cell>
          <cell r="T3741" t="str">
            <v>1</v>
          </cell>
        </row>
        <row r="3742">
          <cell r="R3742">
            <v>0</v>
          </cell>
          <cell r="S3742">
            <v>0</v>
          </cell>
          <cell r="T3742" t="str">
            <v>1</v>
          </cell>
        </row>
        <row r="3743">
          <cell r="R3743">
            <v>0</v>
          </cell>
          <cell r="S3743">
            <v>0</v>
          </cell>
          <cell r="T3743" t="str">
            <v>1</v>
          </cell>
        </row>
        <row r="3744">
          <cell r="R3744">
            <v>0</v>
          </cell>
          <cell r="S3744">
            <v>0</v>
          </cell>
          <cell r="T3744" t="str">
            <v>1</v>
          </cell>
        </row>
        <row r="3745">
          <cell r="R3745">
            <v>0</v>
          </cell>
          <cell r="S3745">
            <v>0</v>
          </cell>
          <cell r="T3745" t="str">
            <v>1</v>
          </cell>
        </row>
        <row r="3746">
          <cell r="R3746">
            <v>0</v>
          </cell>
          <cell r="S3746">
            <v>0</v>
          </cell>
          <cell r="T3746" t="str">
            <v>1</v>
          </cell>
        </row>
        <row r="3747">
          <cell r="R3747">
            <v>0</v>
          </cell>
          <cell r="S3747">
            <v>0</v>
          </cell>
          <cell r="T3747" t="str">
            <v>1</v>
          </cell>
        </row>
        <row r="3748">
          <cell r="R3748">
            <v>0</v>
          </cell>
          <cell r="S3748">
            <v>0</v>
          </cell>
          <cell r="T3748" t="str">
            <v>1</v>
          </cell>
        </row>
        <row r="3749">
          <cell r="R3749">
            <v>0</v>
          </cell>
          <cell r="S3749">
            <v>0</v>
          </cell>
          <cell r="T3749" t="str">
            <v>1</v>
          </cell>
        </row>
        <row r="3750">
          <cell r="R3750">
            <v>0</v>
          </cell>
          <cell r="S3750">
            <v>0</v>
          </cell>
          <cell r="T3750" t="str">
            <v>1</v>
          </cell>
        </row>
        <row r="3751">
          <cell r="R3751">
            <v>0</v>
          </cell>
          <cell r="S3751">
            <v>0</v>
          </cell>
          <cell r="T3751" t="str">
            <v>1</v>
          </cell>
        </row>
        <row r="3752">
          <cell r="R3752">
            <v>0</v>
          </cell>
          <cell r="S3752">
            <v>0</v>
          </cell>
          <cell r="T3752" t="str">
            <v>1</v>
          </cell>
        </row>
        <row r="3753">
          <cell r="R3753">
            <v>0</v>
          </cell>
          <cell r="S3753">
            <v>0</v>
          </cell>
          <cell r="T3753" t="str">
            <v>1</v>
          </cell>
        </row>
        <row r="3754">
          <cell r="R3754">
            <v>0</v>
          </cell>
          <cell r="S3754">
            <v>0</v>
          </cell>
          <cell r="T3754" t="str">
            <v>1</v>
          </cell>
        </row>
        <row r="3755">
          <cell r="R3755">
            <v>0</v>
          </cell>
          <cell r="S3755">
            <v>0</v>
          </cell>
          <cell r="T3755" t="str">
            <v>1</v>
          </cell>
        </row>
        <row r="3756">
          <cell r="R3756">
            <v>0</v>
          </cell>
          <cell r="S3756">
            <v>0</v>
          </cell>
          <cell r="T3756" t="str">
            <v>1</v>
          </cell>
        </row>
        <row r="3757">
          <cell r="R3757">
            <v>0</v>
          </cell>
          <cell r="S3757">
            <v>0</v>
          </cell>
          <cell r="T3757" t="str">
            <v>1</v>
          </cell>
        </row>
        <row r="3758">
          <cell r="R3758">
            <v>0</v>
          </cell>
          <cell r="S3758">
            <v>0</v>
          </cell>
          <cell r="T3758" t="str">
            <v>1</v>
          </cell>
        </row>
        <row r="3759">
          <cell r="R3759">
            <v>0</v>
          </cell>
          <cell r="S3759">
            <v>0</v>
          </cell>
          <cell r="T3759" t="str">
            <v>1</v>
          </cell>
        </row>
        <row r="3760">
          <cell r="R3760">
            <v>0</v>
          </cell>
          <cell r="S3760">
            <v>0</v>
          </cell>
          <cell r="T3760" t="str">
            <v>1</v>
          </cell>
        </row>
        <row r="3761">
          <cell r="R3761">
            <v>0</v>
          </cell>
          <cell r="S3761">
            <v>0</v>
          </cell>
          <cell r="T3761" t="str">
            <v>1</v>
          </cell>
        </row>
        <row r="3762">
          <cell r="R3762">
            <v>0</v>
          </cell>
          <cell r="S3762">
            <v>0</v>
          </cell>
          <cell r="T3762" t="str">
            <v>1</v>
          </cell>
        </row>
        <row r="3763">
          <cell r="R3763">
            <v>0</v>
          </cell>
          <cell r="S3763">
            <v>0</v>
          </cell>
          <cell r="T3763" t="str">
            <v>1</v>
          </cell>
        </row>
        <row r="3764">
          <cell r="R3764">
            <v>0</v>
          </cell>
          <cell r="S3764">
            <v>0</v>
          </cell>
          <cell r="T3764" t="str">
            <v>1</v>
          </cell>
        </row>
        <row r="3765">
          <cell r="R3765">
            <v>0</v>
          </cell>
          <cell r="S3765">
            <v>0</v>
          </cell>
          <cell r="T3765" t="str">
            <v>1</v>
          </cell>
        </row>
        <row r="3766">
          <cell r="R3766">
            <v>0</v>
          </cell>
          <cell r="S3766">
            <v>0</v>
          </cell>
          <cell r="T3766" t="str">
            <v>1</v>
          </cell>
        </row>
        <row r="3767">
          <cell r="R3767">
            <v>0</v>
          </cell>
          <cell r="S3767">
            <v>0</v>
          </cell>
          <cell r="T3767" t="str">
            <v>1</v>
          </cell>
        </row>
        <row r="3768">
          <cell r="R3768">
            <v>0</v>
          </cell>
          <cell r="S3768">
            <v>0</v>
          </cell>
          <cell r="T3768" t="str">
            <v>1</v>
          </cell>
        </row>
        <row r="3769">
          <cell r="R3769">
            <v>0</v>
          </cell>
          <cell r="S3769">
            <v>0</v>
          </cell>
          <cell r="T3769" t="str">
            <v>1</v>
          </cell>
        </row>
        <row r="3770">
          <cell r="R3770">
            <v>0</v>
          </cell>
          <cell r="S3770">
            <v>0</v>
          </cell>
          <cell r="T3770" t="str">
            <v>1</v>
          </cell>
        </row>
        <row r="3771">
          <cell r="R3771">
            <v>0</v>
          </cell>
          <cell r="S3771">
            <v>0</v>
          </cell>
          <cell r="T3771" t="str">
            <v>1</v>
          </cell>
        </row>
        <row r="3772">
          <cell r="R3772">
            <v>0</v>
          </cell>
          <cell r="S3772">
            <v>0</v>
          </cell>
          <cell r="T3772" t="str">
            <v>1</v>
          </cell>
        </row>
        <row r="3773">
          <cell r="R3773">
            <v>0</v>
          </cell>
          <cell r="S3773">
            <v>0</v>
          </cell>
          <cell r="T3773" t="str">
            <v>1</v>
          </cell>
        </row>
        <row r="3774">
          <cell r="R3774">
            <v>0</v>
          </cell>
          <cell r="S3774">
            <v>0</v>
          </cell>
          <cell r="T3774" t="str">
            <v>1</v>
          </cell>
        </row>
        <row r="3775">
          <cell r="R3775">
            <v>0</v>
          </cell>
          <cell r="S3775">
            <v>0</v>
          </cell>
          <cell r="T3775" t="str">
            <v>1</v>
          </cell>
        </row>
        <row r="3776">
          <cell r="R3776">
            <v>0</v>
          </cell>
          <cell r="S3776">
            <v>0</v>
          </cell>
          <cell r="T3776" t="str">
            <v>1</v>
          </cell>
        </row>
        <row r="3777">
          <cell r="R3777">
            <v>0</v>
          </cell>
          <cell r="S3777">
            <v>0</v>
          </cell>
          <cell r="T3777" t="str">
            <v>1</v>
          </cell>
        </row>
        <row r="3778">
          <cell r="R3778">
            <v>0</v>
          </cell>
          <cell r="S3778">
            <v>0</v>
          </cell>
          <cell r="T3778" t="str">
            <v>1</v>
          </cell>
        </row>
        <row r="3779">
          <cell r="R3779">
            <v>0</v>
          </cell>
          <cell r="S3779">
            <v>0</v>
          </cell>
          <cell r="T3779" t="str">
            <v>1</v>
          </cell>
        </row>
        <row r="3780">
          <cell r="R3780">
            <v>0</v>
          </cell>
          <cell r="S3780">
            <v>0</v>
          </cell>
          <cell r="T3780" t="str">
            <v>1</v>
          </cell>
        </row>
        <row r="3781">
          <cell r="R3781">
            <v>0</v>
          </cell>
          <cell r="S3781">
            <v>0</v>
          </cell>
          <cell r="T3781" t="str">
            <v>1</v>
          </cell>
        </row>
        <row r="3782">
          <cell r="R3782">
            <v>0</v>
          </cell>
          <cell r="S3782">
            <v>0</v>
          </cell>
          <cell r="T3782" t="str">
            <v>1</v>
          </cell>
        </row>
        <row r="3783">
          <cell r="R3783">
            <v>0</v>
          </cell>
          <cell r="S3783">
            <v>0</v>
          </cell>
          <cell r="T3783" t="str">
            <v>1</v>
          </cell>
        </row>
        <row r="3784">
          <cell r="R3784">
            <v>0</v>
          </cell>
          <cell r="S3784">
            <v>0</v>
          </cell>
          <cell r="T3784" t="str">
            <v>1</v>
          </cell>
        </row>
        <row r="3785">
          <cell r="R3785">
            <v>0</v>
          </cell>
          <cell r="S3785">
            <v>0</v>
          </cell>
          <cell r="T3785" t="str">
            <v>1</v>
          </cell>
        </row>
        <row r="3786">
          <cell r="R3786">
            <v>0</v>
          </cell>
          <cell r="S3786">
            <v>0</v>
          </cell>
          <cell r="T3786" t="str">
            <v>1</v>
          </cell>
        </row>
        <row r="3787">
          <cell r="R3787">
            <v>0</v>
          </cell>
          <cell r="S3787">
            <v>0</v>
          </cell>
          <cell r="T3787" t="str">
            <v>1</v>
          </cell>
        </row>
        <row r="3788">
          <cell r="R3788">
            <v>0</v>
          </cell>
          <cell r="S3788">
            <v>0</v>
          </cell>
          <cell r="T3788" t="str">
            <v>1</v>
          </cell>
        </row>
        <row r="3789">
          <cell r="R3789">
            <v>0</v>
          </cell>
          <cell r="S3789">
            <v>0</v>
          </cell>
          <cell r="T3789" t="str">
            <v>1</v>
          </cell>
        </row>
        <row r="3790">
          <cell r="R3790">
            <v>0</v>
          </cell>
          <cell r="S3790">
            <v>0</v>
          </cell>
          <cell r="T3790" t="str">
            <v>1</v>
          </cell>
        </row>
        <row r="3791">
          <cell r="R3791">
            <v>0</v>
          </cell>
          <cell r="S3791">
            <v>0</v>
          </cell>
          <cell r="T3791" t="str">
            <v>1</v>
          </cell>
        </row>
        <row r="3792">
          <cell r="R3792">
            <v>0</v>
          </cell>
          <cell r="S3792">
            <v>0</v>
          </cell>
          <cell r="T3792" t="str">
            <v>1</v>
          </cell>
        </row>
        <row r="3793">
          <cell r="R3793">
            <v>0</v>
          </cell>
          <cell r="S3793">
            <v>0</v>
          </cell>
          <cell r="T3793" t="str">
            <v>1</v>
          </cell>
        </row>
        <row r="3794">
          <cell r="R3794">
            <v>0</v>
          </cell>
          <cell r="S3794">
            <v>0</v>
          </cell>
          <cell r="T3794" t="str">
            <v>1</v>
          </cell>
        </row>
        <row r="3795">
          <cell r="R3795">
            <v>0</v>
          </cell>
          <cell r="S3795">
            <v>0</v>
          </cell>
          <cell r="T3795" t="str">
            <v>1</v>
          </cell>
        </row>
        <row r="3796">
          <cell r="R3796">
            <v>0</v>
          </cell>
          <cell r="S3796">
            <v>0</v>
          </cell>
          <cell r="T3796" t="str">
            <v>1</v>
          </cell>
        </row>
        <row r="3797">
          <cell r="R3797">
            <v>0</v>
          </cell>
          <cell r="S3797">
            <v>0</v>
          </cell>
          <cell r="T3797" t="str">
            <v>1</v>
          </cell>
        </row>
        <row r="3798">
          <cell r="R3798">
            <v>0</v>
          </cell>
          <cell r="S3798">
            <v>0</v>
          </cell>
          <cell r="T3798" t="str">
            <v>1</v>
          </cell>
        </row>
        <row r="3799">
          <cell r="R3799">
            <v>0</v>
          </cell>
          <cell r="S3799">
            <v>0</v>
          </cell>
          <cell r="T3799" t="str">
            <v>1</v>
          </cell>
        </row>
        <row r="3800">
          <cell r="R3800">
            <v>0</v>
          </cell>
          <cell r="S3800">
            <v>0</v>
          </cell>
          <cell r="T3800" t="str">
            <v>1</v>
          </cell>
        </row>
        <row r="3801">
          <cell r="R3801">
            <v>0</v>
          </cell>
          <cell r="S3801">
            <v>0</v>
          </cell>
          <cell r="T3801" t="str">
            <v>1</v>
          </cell>
        </row>
        <row r="3802">
          <cell r="R3802">
            <v>0</v>
          </cell>
          <cell r="S3802">
            <v>0</v>
          </cell>
          <cell r="T3802" t="str">
            <v>1</v>
          </cell>
        </row>
        <row r="3803">
          <cell r="R3803">
            <v>0</v>
          </cell>
          <cell r="S3803">
            <v>0</v>
          </cell>
          <cell r="T3803" t="str">
            <v>1</v>
          </cell>
        </row>
        <row r="3804">
          <cell r="R3804">
            <v>0</v>
          </cell>
          <cell r="S3804">
            <v>0</v>
          </cell>
          <cell r="T3804" t="str">
            <v>1</v>
          </cell>
        </row>
        <row r="3805">
          <cell r="R3805">
            <v>0</v>
          </cell>
          <cell r="S3805">
            <v>0</v>
          </cell>
          <cell r="T3805" t="str">
            <v>1</v>
          </cell>
        </row>
        <row r="3806">
          <cell r="R3806">
            <v>0</v>
          </cell>
          <cell r="S3806">
            <v>0</v>
          </cell>
          <cell r="T3806" t="str">
            <v>1</v>
          </cell>
        </row>
        <row r="3807">
          <cell r="R3807">
            <v>0</v>
          </cell>
          <cell r="S3807">
            <v>0</v>
          </cell>
          <cell r="T3807" t="str">
            <v>1</v>
          </cell>
        </row>
        <row r="3808">
          <cell r="R3808">
            <v>0</v>
          </cell>
          <cell r="S3808">
            <v>0</v>
          </cell>
          <cell r="T3808" t="str">
            <v>1</v>
          </cell>
        </row>
        <row r="3809">
          <cell r="R3809">
            <v>0</v>
          </cell>
          <cell r="S3809">
            <v>0</v>
          </cell>
          <cell r="T3809" t="str">
            <v>1</v>
          </cell>
        </row>
        <row r="3810">
          <cell r="R3810">
            <v>0</v>
          </cell>
          <cell r="S3810">
            <v>0</v>
          </cell>
          <cell r="T3810" t="str">
            <v>1</v>
          </cell>
        </row>
        <row r="3811">
          <cell r="R3811">
            <v>0</v>
          </cell>
          <cell r="S3811">
            <v>0</v>
          </cell>
          <cell r="T3811" t="str">
            <v>1</v>
          </cell>
        </row>
        <row r="3812">
          <cell r="R3812">
            <v>0</v>
          </cell>
          <cell r="S3812">
            <v>0</v>
          </cell>
          <cell r="T3812" t="str">
            <v>1</v>
          </cell>
        </row>
        <row r="3813">
          <cell r="R3813">
            <v>0</v>
          </cell>
          <cell r="S3813">
            <v>0</v>
          </cell>
          <cell r="T3813" t="str">
            <v>1</v>
          </cell>
        </row>
        <row r="3814">
          <cell r="R3814">
            <v>0</v>
          </cell>
          <cell r="S3814">
            <v>0</v>
          </cell>
          <cell r="T3814" t="str">
            <v>1</v>
          </cell>
        </row>
        <row r="3815">
          <cell r="R3815">
            <v>0</v>
          </cell>
          <cell r="S3815">
            <v>0</v>
          </cell>
          <cell r="T3815" t="str">
            <v>1</v>
          </cell>
        </row>
        <row r="3816">
          <cell r="R3816">
            <v>0</v>
          </cell>
          <cell r="S3816">
            <v>0</v>
          </cell>
          <cell r="T3816" t="str">
            <v>1</v>
          </cell>
        </row>
        <row r="3817">
          <cell r="R3817">
            <v>0</v>
          </cell>
          <cell r="S3817">
            <v>0</v>
          </cell>
          <cell r="T3817" t="str">
            <v>1</v>
          </cell>
        </row>
        <row r="3818">
          <cell r="R3818">
            <v>0</v>
          </cell>
          <cell r="S3818">
            <v>0</v>
          </cell>
          <cell r="T3818" t="str">
            <v>1</v>
          </cell>
        </row>
        <row r="3819">
          <cell r="R3819">
            <v>0</v>
          </cell>
          <cell r="S3819">
            <v>0</v>
          </cell>
          <cell r="T3819" t="str">
            <v>1</v>
          </cell>
        </row>
        <row r="3820">
          <cell r="R3820">
            <v>0</v>
          </cell>
          <cell r="S3820">
            <v>0</v>
          </cell>
          <cell r="T3820" t="str">
            <v>1</v>
          </cell>
        </row>
        <row r="3821">
          <cell r="R3821">
            <v>0</v>
          </cell>
          <cell r="S3821">
            <v>0</v>
          </cell>
          <cell r="T3821" t="str">
            <v>1</v>
          </cell>
        </row>
        <row r="3822">
          <cell r="R3822">
            <v>0</v>
          </cell>
          <cell r="S3822">
            <v>0</v>
          </cell>
          <cell r="T3822" t="str">
            <v>1</v>
          </cell>
        </row>
        <row r="3823">
          <cell r="R3823">
            <v>0</v>
          </cell>
          <cell r="S3823">
            <v>0</v>
          </cell>
          <cell r="T3823" t="str">
            <v>1</v>
          </cell>
        </row>
        <row r="3824">
          <cell r="R3824">
            <v>0</v>
          </cell>
          <cell r="S3824">
            <v>0</v>
          </cell>
          <cell r="T3824" t="str">
            <v>1</v>
          </cell>
        </row>
        <row r="3825">
          <cell r="R3825">
            <v>0</v>
          </cell>
          <cell r="S3825">
            <v>0</v>
          </cell>
          <cell r="T3825" t="str">
            <v>1</v>
          </cell>
        </row>
        <row r="3826">
          <cell r="R3826">
            <v>0</v>
          </cell>
          <cell r="S3826">
            <v>0</v>
          </cell>
          <cell r="T3826" t="str">
            <v>1</v>
          </cell>
        </row>
        <row r="3827">
          <cell r="R3827">
            <v>0</v>
          </cell>
          <cell r="S3827">
            <v>0</v>
          </cell>
          <cell r="T3827" t="str">
            <v>1</v>
          </cell>
        </row>
        <row r="3828">
          <cell r="R3828">
            <v>0</v>
          </cell>
          <cell r="S3828">
            <v>0</v>
          </cell>
          <cell r="T3828" t="str">
            <v>1</v>
          </cell>
        </row>
        <row r="3829">
          <cell r="R3829">
            <v>0</v>
          </cell>
          <cell r="S3829">
            <v>0</v>
          </cell>
          <cell r="T3829" t="str">
            <v>1</v>
          </cell>
        </row>
        <row r="3830">
          <cell r="R3830">
            <v>0</v>
          </cell>
          <cell r="S3830">
            <v>0</v>
          </cell>
          <cell r="T3830" t="str">
            <v>1</v>
          </cell>
        </row>
        <row r="3831">
          <cell r="R3831">
            <v>0</v>
          </cell>
          <cell r="S3831">
            <v>0</v>
          </cell>
          <cell r="T3831" t="str">
            <v>1</v>
          </cell>
        </row>
        <row r="3832">
          <cell r="R3832">
            <v>0</v>
          </cell>
          <cell r="S3832">
            <v>0</v>
          </cell>
          <cell r="T3832" t="str">
            <v>1</v>
          </cell>
        </row>
        <row r="3833">
          <cell r="R3833">
            <v>0</v>
          </cell>
          <cell r="S3833">
            <v>0</v>
          </cell>
          <cell r="T3833" t="str">
            <v>1</v>
          </cell>
        </row>
        <row r="3834">
          <cell r="R3834">
            <v>0</v>
          </cell>
          <cell r="S3834">
            <v>0</v>
          </cell>
          <cell r="T3834" t="str">
            <v>1</v>
          </cell>
        </row>
        <row r="3835">
          <cell r="R3835">
            <v>0</v>
          </cell>
          <cell r="S3835">
            <v>0</v>
          </cell>
          <cell r="T3835" t="str">
            <v>1</v>
          </cell>
        </row>
        <row r="3836">
          <cell r="R3836">
            <v>0</v>
          </cell>
          <cell r="S3836">
            <v>0</v>
          </cell>
          <cell r="T3836" t="str">
            <v>1</v>
          </cell>
        </row>
        <row r="3837">
          <cell r="R3837">
            <v>0</v>
          </cell>
          <cell r="S3837">
            <v>0</v>
          </cell>
          <cell r="T3837" t="str">
            <v>1</v>
          </cell>
        </row>
        <row r="3838">
          <cell r="R3838">
            <v>0</v>
          </cell>
          <cell r="S3838">
            <v>0</v>
          </cell>
          <cell r="T3838" t="str">
            <v>1</v>
          </cell>
        </row>
        <row r="3839">
          <cell r="R3839">
            <v>0</v>
          </cell>
          <cell r="S3839">
            <v>0</v>
          </cell>
          <cell r="T3839" t="str">
            <v>1</v>
          </cell>
        </row>
        <row r="3840">
          <cell r="R3840">
            <v>0</v>
          </cell>
          <cell r="S3840">
            <v>0</v>
          </cell>
          <cell r="T3840" t="str">
            <v>1</v>
          </cell>
        </row>
        <row r="3841">
          <cell r="R3841">
            <v>0</v>
          </cell>
          <cell r="S3841">
            <v>0</v>
          </cell>
          <cell r="T3841" t="str">
            <v>1</v>
          </cell>
        </row>
        <row r="3842">
          <cell r="R3842">
            <v>0</v>
          </cell>
          <cell r="S3842">
            <v>0</v>
          </cell>
          <cell r="T3842" t="str">
            <v>1</v>
          </cell>
        </row>
        <row r="3843">
          <cell r="R3843">
            <v>0</v>
          </cell>
          <cell r="S3843">
            <v>0</v>
          </cell>
          <cell r="T3843" t="str">
            <v>1</v>
          </cell>
        </row>
        <row r="3844">
          <cell r="R3844">
            <v>0</v>
          </cell>
          <cell r="S3844">
            <v>0</v>
          </cell>
          <cell r="T3844" t="str">
            <v>1</v>
          </cell>
        </row>
        <row r="3845">
          <cell r="R3845">
            <v>0</v>
          </cell>
          <cell r="S3845">
            <v>0</v>
          </cell>
          <cell r="T3845" t="str">
            <v>1</v>
          </cell>
        </row>
        <row r="3846">
          <cell r="R3846">
            <v>0</v>
          </cell>
          <cell r="S3846">
            <v>0</v>
          </cell>
          <cell r="T3846" t="str">
            <v>1</v>
          </cell>
        </row>
        <row r="3847">
          <cell r="R3847">
            <v>0</v>
          </cell>
          <cell r="S3847">
            <v>0</v>
          </cell>
          <cell r="T3847" t="str">
            <v>1</v>
          </cell>
        </row>
        <row r="3848">
          <cell r="R3848">
            <v>0</v>
          </cell>
          <cell r="S3848">
            <v>0</v>
          </cell>
          <cell r="T3848" t="str">
            <v>1</v>
          </cell>
        </row>
        <row r="3849">
          <cell r="R3849">
            <v>0</v>
          </cell>
          <cell r="S3849">
            <v>0</v>
          </cell>
          <cell r="T3849" t="str">
            <v>1</v>
          </cell>
        </row>
        <row r="3850">
          <cell r="R3850">
            <v>0</v>
          </cell>
          <cell r="S3850">
            <v>0</v>
          </cell>
          <cell r="T3850" t="str">
            <v>1</v>
          </cell>
        </row>
        <row r="3851">
          <cell r="R3851">
            <v>0</v>
          </cell>
          <cell r="S3851">
            <v>0</v>
          </cell>
          <cell r="T3851" t="str">
            <v>1</v>
          </cell>
        </row>
        <row r="3852">
          <cell r="R3852">
            <v>0</v>
          </cell>
          <cell r="S3852">
            <v>0</v>
          </cell>
          <cell r="T3852" t="str">
            <v>1</v>
          </cell>
        </row>
        <row r="3853">
          <cell r="R3853">
            <v>0</v>
          </cell>
          <cell r="S3853">
            <v>0</v>
          </cell>
          <cell r="T3853" t="str">
            <v>1</v>
          </cell>
        </row>
        <row r="3854">
          <cell r="R3854">
            <v>0</v>
          </cell>
          <cell r="S3854">
            <v>0</v>
          </cell>
          <cell r="T3854" t="str">
            <v>1</v>
          </cell>
        </row>
        <row r="3855">
          <cell r="R3855">
            <v>0</v>
          </cell>
          <cell r="S3855">
            <v>0</v>
          </cell>
          <cell r="T3855" t="str">
            <v>1</v>
          </cell>
        </row>
        <row r="3856">
          <cell r="R3856">
            <v>0</v>
          </cell>
          <cell r="S3856">
            <v>0</v>
          </cell>
          <cell r="T3856" t="str">
            <v>1</v>
          </cell>
        </row>
        <row r="3857">
          <cell r="R3857">
            <v>0</v>
          </cell>
          <cell r="S3857">
            <v>0</v>
          </cell>
          <cell r="T3857" t="str">
            <v>1</v>
          </cell>
        </row>
        <row r="3858">
          <cell r="R3858">
            <v>0</v>
          </cell>
          <cell r="S3858">
            <v>0</v>
          </cell>
          <cell r="T3858" t="str">
            <v>1</v>
          </cell>
        </row>
        <row r="3859">
          <cell r="R3859">
            <v>0</v>
          </cell>
          <cell r="S3859">
            <v>0</v>
          </cell>
          <cell r="T3859" t="str">
            <v>1</v>
          </cell>
        </row>
        <row r="3860">
          <cell r="R3860">
            <v>0</v>
          </cell>
          <cell r="S3860">
            <v>0</v>
          </cell>
          <cell r="T3860" t="str">
            <v>1</v>
          </cell>
        </row>
        <row r="3861">
          <cell r="R3861">
            <v>0</v>
          </cell>
          <cell r="S3861">
            <v>0</v>
          </cell>
          <cell r="T3861" t="str">
            <v>1</v>
          </cell>
        </row>
        <row r="3862">
          <cell r="R3862">
            <v>0</v>
          </cell>
          <cell r="S3862">
            <v>0</v>
          </cell>
          <cell r="T3862" t="str">
            <v>1</v>
          </cell>
        </row>
        <row r="3863">
          <cell r="R3863">
            <v>0</v>
          </cell>
          <cell r="S3863">
            <v>0</v>
          </cell>
          <cell r="T3863" t="str">
            <v>1</v>
          </cell>
        </row>
        <row r="3864">
          <cell r="R3864">
            <v>0</v>
          </cell>
          <cell r="S3864">
            <v>0</v>
          </cell>
          <cell r="T3864" t="str">
            <v>1</v>
          </cell>
        </row>
        <row r="3865">
          <cell r="R3865">
            <v>0</v>
          </cell>
          <cell r="S3865">
            <v>0</v>
          </cell>
          <cell r="T3865" t="str">
            <v>1</v>
          </cell>
        </row>
        <row r="3866">
          <cell r="R3866">
            <v>0</v>
          </cell>
          <cell r="S3866">
            <v>0</v>
          </cell>
          <cell r="T3866" t="str">
            <v>1</v>
          </cell>
        </row>
        <row r="3867">
          <cell r="R3867">
            <v>0</v>
          </cell>
          <cell r="S3867">
            <v>0</v>
          </cell>
          <cell r="T3867" t="str">
            <v>1</v>
          </cell>
        </row>
        <row r="3868">
          <cell r="R3868">
            <v>0</v>
          </cell>
          <cell r="S3868">
            <v>0</v>
          </cell>
          <cell r="T3868" t="str">
            <v>1</v>
          </cell>
        </row>
        <row r="3869">
          <cell r="R3869">
            <v>0</v>
          </cell>
          <cell r="S3869">
            <v>0</v>
          </cell>
          <cell r="T3869" t="str">
            <v>1</v>
          </cell>
        </row>
        <row r="3870">
          <cell r="R3870">
            <v>0</v>
          </cell>
          <cell r="S3870">
            <v>0</v>
          </cell>
          <cell r="T3870" t="str">
            <v>1</v>
          </cell>
        </row>
        <row r="3871">
          <cell r="R3871">
            <v>0</v>
          </cell>
          <cell r="S3871">
            <v>0</v>
          </cell>
          <cell r="T3871" t="str">
            <v>1</v>
          </cell>
        </row>
        <row r="3872">
          <cell r="R3872">
            <v>0</v>
          </cell>
          <cell r="S3872">
            <v>0</v>
          </cell>
          <cell r="T3872" t="str">
            <v>1</v>
          </cell>
        </row>
        <row r="3873">
          <cell r="R3873">
            <v>0</v>
          </cell>
          <cell r="S3873">
            <v>0</v>
          </cell>
          <cell r="T3873" t="str">
            <v>1</v>
          </cell>
        </row>
        <row r="3874">
          <cell r="R3874">
            <v>0</v>
          </cell>
          <cell r="S3874">
            <v>0</v>
          </cell>
          <cell r="T3874" t="str">
            <v>1</v>
          </cell>
        </row>
        <row r="3875">
          <cell r="R3875">
            <v>0</v>
          </cell>
          <cell r="S3875">
            <v>0</v>
          </cell>
          <cell r="T3875" t="str">
            <v>1</v>
          </cell>
        </row>
        <row r="3876">
          <cell r="R3876">
            <v>0</v>
          </cell>
          <cell r="S3876">
            <v>0</v>
          </cell>
          <cell r="T3876" t="str">
            <v>1</v>
          </cell>
        </row>
        <row r="3877">
          <cell r="R3877">
            <v>0</v>
          </cell>
          <cell r="S3877">
            <v>0</v>
          </cell>
          <cell r="T3877" t="str">
            <v>1</v>
          </cell>
        </row>
        <row r="3878">
          <cell r="R3878">
            <v>0</v>
          </cell>
          <cell r="S3878">
            <v>0</v>
          </cell>
          <cell r="T3878" t="str">
            <v>1</v>
          </cell>
        </row>
        <row r="3879">
          <cell r="R3879">
            <v>0</v>
          </cell>
          <cell r="S3879">
            <v>0</v>
          </cell>
          <cell r="T3879" t="str">
            <v>1</v>
          </cell>
        </row>
        <row r="3880">
          <cell r="R3880">
            <v>0</v>
          </cell>
          <cell r="S3880">
            <v>0</v>
          </cell>
          <cell r="T3880" t="str">
            <v>1</v>
          </cell>
        </row>
        <row r="3881">
          <cell r="R3881">
            <v>0</v>
          </cell>
          <cell r="S3881">
            <v>0</v>
          </cell>
          <cell r="T3881" t="str">
            <v>1</v>
          </cell>
        </row>
        <row r="3882">
          <cell r="R3882">
            <v>0</v>
          </cell>
          <cell r="S3882">
            <v>0</v>
          </cell>
          <cell r="T3882" t="str">
            <v>1</v>
          </cell>
        </row>
        <row r="3883">
          <cell r="R3883">
            <v>0</v>
          </cell>
          <cell r="S3883">
            <v>0</v>
          </cell>
          <cell r="T3883" t="str">
            <v>1</v>
          </cell>
        </row>
        <row r="3884">
          <cell r="R3884">
            <v>0</v>
          </cell>
          <cell r="S3884">
            <v>0</v>
          </cell>
          <cell r="T3884" t="str">
            <v>1</v>
          </cell>
        </row>
        <row r="3885">
          <cell r="R3885">
            <v>0</v>
          </cell>
          <cell r="S3885">
            <v>0</v>
          </cell>
          <cell r="T3885" t="str">
            <v>1</v>
          </cell>
        </row>
        <row r="3886">
          <cell r="R3886">
            <v>0</v>
          </cell>
          <cell r="S3886">
            <v>0</v>
          </cell>
          <cell r="T3886" t="str">
            <v>1</v>
          </cell>
        </row>
        <row r="3887">
          <cell r="R3887">
            <v>0</v>
          </cell>
          <cell r="S3887">
            <v>0</v>
          </cell>
          <cell r="T3887" t="str">
            <v>1</v>
          </cell>
        </row>
        <row r="3888">
          <cell r="R3888">
            <v>0</v>
          </cell>
          <cell r="S3888">
            <v>0</v>
          </cell>
          <cell r="T3888" t="str">
            <v>1</v>
          </cell>
        </row>
        <row r="3889">
          <cell r="R3889">
            <v>0</v>
          </cell>
          <cell r="S3889">
            <v>0</v>
          </cell>
          <cell r="T3889" t="str">
            <v>1</v>
          </cell>
        </row>
        <row r="3890">
          <cell r="R3890">
            <v>0</v>
          </cell>
          <cell r="S3890">
            <v>0</v>
          </cell>
          <cell r="T3890" t="str">
            <v>1</v>
          </cell>
        </row>
        <row r="3891">
          <cell r="R3891">
            <v>0</v>
          </cell>
          <cell r="S3891">
            <v>0</v>
          </cell>
          <cell r="T3891" t="str">
            <v>1</v>
          </cell>
        </row>
        <row r="3892">
          <cell r="R3892">
            <v>0</v>
          </cell>
          <cell r="S3892">
            <v>0</v>
          </cell>
          <cell r="T3892" t="str">
            <v>1</v>
          </cell>
        </row>
        <row r="3893">
          <cell r="R3893">
            <v>0</v>
          </cell>
          <cell r="S3893">
            <v>0</v>
          </cell>
          <cell r="T3893" t="str">
            <v>1</v>
          </cell>
        </row>
        <row r="3894">
          <cell r="R3894">
            <v>0</v>
          </cell>
          <cell r="S3894">
            <v>0</v>
          </cell>
          <cell r="T3894" t="str">
            <v>1</v>
          </cell>
        </row>
        <row r="3895">
          <cell r="R3895">
            <v>0</v>
          </cell>
          <cell r="S3895">
            <v>0</v>
          </cell>
          <cell r="T3895" t="str">
            <v>1</v>
          </cell>
        </row>
        <row r="3896">
          <cell r="R3896">
            <v>0</v>
          </cell>
          <cell r="S3896">
            <v>0</v>
          </cell>
          <cell r="T3896" t="str">
            <v>1</v>
          </cell>
        </row>
        <row r="3897">
          <cell r="R3897">
            <v>0</v>
          </cell>
          <cell r="S3897">
            <v>0</v>
          </cell>
          <cell r="T3897" t="str">
            <v>1</v>
          </cell>
        </row>
        <row r="3898">
          <cell r="R3898">
            <v>0</v>
          </cell>
          <cell r="S3898">
            <v>0</v>
          </cell>
          <cell r="T3898" t="str">
            <v>1</v>
          </cell>
        </row>
        <row r="3899">
          <cell r="R3899">
            <v>0</v>
          </cell>
          <cell r="S3899">
            <v>0</v>
          </cell>
          <cell r="T3899" t="str">
            <v>1</v>
          </cell>
        </row>
        <row r="3900">
          <cell r="R3900">
            <v>0</v>
          </cell>
          <cell r="S3900">
            <v>0</v>
          </cell>
          <cell r="T3900" t="str">
            <v>1</v>
          </cell>
        </row>
        <row r="3901">
          <cell r="R3901">
            <v>0</v>
          </cell>
          <cell r="S3901">
            <v>0</v>
          </cell>
          <cell r="T3901" t="str">
            <v>1</v>
          </cell>
        </row>
        <row r="3902">
          <cell r="R3902">
            <v>0</v>
          </cell>
          <cell r="S3902">
            <v>0</v>
          </cell>
          <cell r="T3902" t="str">
            <v>1</v>
          </cell>
        </row>
        <row r="3903">
          <cell r="R3903">
            <v>0</v>
          </cell>
          <cell r="S3903">
            <v>0</v>
          </cell>
          <cell r="T3903" t="str">
            <v>1</v>
          </cell>
        </row>
        <row r="3904">
          <cell r="R3904">
            <v>0</v>
          </cell>
          <cell r="S3904">
            <v>0</v>
          </cell>
          <cell r="T3904" t="str">
            <v>1</v>
          </cell>
        </row>
        <row r="3905">
          <cell r="R3905">
            <v>0</v>
          </cell>
          <cell r="S3905">
            <v>0</v>
          </cell>
          <cell r="T3905" t="str">
            <v>1</v>
          </cell>
        </row>
        <row r="3906">
          <cell r="R3906">
            <v>0</v>
          </cell>
          <cell r="S3906">
            <v>0</v>
          </cell>
          <cell r="T3906" t="str">
            <v>1</v>
          </cell>
        </row>
        <row r="3907">
          <cell r="R3907">
            <v>0</v>
          </cell>
          <cell r="S3907">
            <v>0</v>
          </cell>
          <cell r="T3907" t="str">
            <v>1</v>
          </cell>
        </row>
        <row r="3908">
          <cell r="R3908">
            <v>0</v>
          </cell>
          <cell r="S3908">
            <v>0</v>
          </cell>
          <cell r="T3908" t="str">
            <v>1</v>
          </cell>
        </row>
        <row r="3909">
          <cell r="R3909">
            <v>0</v>
          </cell>
          <cell r="S3909">
            <v>0</v>
          </cell>
          <cell r="T3909" t="str">
            <v>1</v>
          </cell>
        </row>
        <row r="3910">
          <cell r="R3910">
            <v>0</v>
          </cell>
          <cell r="S3910">
            <v>0</v>
          </cell>
          <cell r="T3910" t="str">
            <v>1</v>
          </cell>
        </row>
        <row r="3911">
          <cell r="R3911">
            <v>0</v>
          </cell>
          <cell r="S3911">
            <v>0</v>
          </cell>
          <cell r="T3911" t="str">
            <v>1</v>
          </cell>
        </row>
        <row r="3912">
          <cell r="R3912">
            <v>0</v>
          </cell>
          <cell r="S3912">
            <v>0</v>
          </cell>
          <cell r="T3912" t="str">
            <v>1</v>
          </cell>
        </row>
        <row r="3913">
          <cell r="R3913">
            <v>0</v>
          </cell>
          <cell r="S3913">
            <v>0</v>
          </cell>
          <cell r="T3913" t="str">
            <v>1</v>
          </cell>
        </row>
        <row r="3914">
          <cell r="R3914">
            <v>0</v>
          </cell>
          <cell r="S3914">
            <v>0</v>
          </cell>
          <cell r="T3914" t="str">
            <v>1</v>
          </cell>
        </row>
        <row r="3915">
          <cell r="R3915">
            <v>0</v>
          </cell>
          <cell r="S3915">
            <v>0</v>
          </cell>
          <cell r="T3915" t="str">
            <v>1</v>
          </cell>
        </row>
        <row r="3916">
          <cell r="R3916">
            <v>0</v>
          </cell>
          <cell r="S3916">
            <v>0</v>
          </cell>
          <cell r="T3916" t="str">
            <v>1</v>
          </cell>
        </row>
        <row r="3917">
          <cell r="R3917">
            <v>0</v>
          </cell>
          <cell r="S3917">
            <v>0</v>
          </cell>
          <cell r="T3917" t="str">
            <v>1</v>
          </cell>
        </row>
        <row r="3918">
          <cell r="R3918">
            <v>0</v>
          </cell>
          <cell r="S3918">
            <v>0</v>
          </cell>
          <cell r="T3918" t="str">
            <v>1</v>
          </cell>
        </row>
        <row r="3919">
          <cell r="R3919">
            <v>0</v>
          </cell>
          <cell r="S3919">
            <v>0</v>
          </cell>
          <cell r="T3919" t="str">
            <v>1</v>
          </cell>
        </row>
        <row r="3920">
          <cell r="R3920">
            <v>0</v>
          </cell>
          <cell r="S3920">
            <v>0</v>
          </cell>
          <cell r="T3920" t="str">
            <v>1</v>
          </cell>
        </row>
        <row r="3921">
          <cell r="R3921">
            <v>0</v>
          </cell>
          <cell r="S3921">
            <v>0</v>
          </cell>
          <cell r="T3921" t="str">
            <v>1</v>
          </cell>
        </row>
        <row r="3922">
          <cell r="R3922">
            <v>0</v>
          </cell>
          <cell r="S3922">
            <v>0</v>
          </cell>
          <cell r="T3922" t="str">
            <v>1</v>
          </cell>
        </row>
        <row r="3923">
          <cell r="R3923">
            <v>0</v>
          </cell>
          <cell r="S3923">
            <v>0</v>
          </cell>
          <cell r="T3923" t="str">
            <v>1</v>
          </cell>
        </row>
        <row r="3924">
          <cell r="R3924">
            <v>0</v>
          </cell>
          <cell r="S3924">
            <v>0</v>
          </cell>
          <cell r="T3924" t="str">
            <v>1</v>
          </cell>
        </row>
        <row r="3925">
          <cell r="R3925">
            <v>0</v>
          </cell>
          <cell r="S3925">
            <v>0</v>
          </cell>
          <cell r="T3925" t="str">
            <v>1</v>
          </cell>
        </row>
        <row r="3926">
          <cell r="R3926">
            <v>0</v>
          </cell>
          <cell r="S3926">
            <v>0</v>
          </cell>
          <cell r="T3926" t="str">
            <v>1</v>
          </cell>
        </row>
        <row r="3927">
          <cell r="R3927">
            <v>0</v>
          </cell>
          <cell r="S3927">
            <v>0</v>
          </cell>
          <cell r="T3927" t="str">
            <v>1</v>
          </cell>
        </row>
        <row r="3928">
          <cell r="R3928">
            <v>0</v>
          </cell>
          <cell r="S3928">
            <v>0</v>
          </cell>
          <cell r="T3928" t="str">
            <v>1</v>
          </cell>
        </row>
        <row r="3929">
          <cell r="R3929">
            <v>0</v>
          </cell>
          <cell r="S3929">
            <v>0</v>
          </cell>
          <cell r="T3929" t="str">
            <v>1</v>
          </cell>
        </row>
        <row r="3930">
          <cell r="R3930">
            <v>0</v>
          </cell>
          <cell r="S3930">
            <v>0</v>
          </cell>
          <cell r="T3930" t="str">
            <v>1</v>
          </cell>
        </row>
        <row r="3931">
          <cell r="R3931">
            <v>0</v>
          </cell>
          <cell r="S3931">
            <v>0</v>
          </cell>
          <cell r="T3931" t="str">
            <v>1</v>
          </cell>
        </row>
        <row r="3932">
          <cell r="R3932">
            <v>0</v>
          </cell>
          <cell r="S3932">
            <v>0</v>
          </cell>
          <cell r="T3932" t="str">
            <v>1</v>
          </cell>
        </row>
        <row r="3933">
          <cell r="R3933">
            <v>0</v>
          </cell>
          <cell r="S3933">
            <v>0</v>
          </cell>
          <cell r="T3933" t="str">
            <v>1</v>
          </cell>
        </row>
        <row r="3934">
          <cell r="R3934">
            <v>0</v>
          </cell>
          <cell r="S3934">
            <v>0</v>
          </cell>
          <cell r="T3934" t="str">
            <v>1</v>
          </cell>
        </row>
        <row r="3935">
          <cell r="R3935">
            <v>0</v>
          </cell>
          <cell r="S3935">
            <v>0</v>
          </cell>
          <cell r="T3935" t="str">
            <v>1</v>
          </cell>
        </row>
        <row r="3936">
          <cell r="R3936">
            <v>0</v>
          </cell>
          <cell r="S3936">
            <v>0</v>
          </cell>
          <cell r="T3936" t="str">
            <v>1</v>
          </cell>
        </row>
        <row r="3937">
          <cell r="R3937">
            <v>0</v>
          </cell>
          <cell r="S3937">
            <v>0</v>
          </cell>
          <cell r="T3937" t="str">
            <v>1</v>
          </cell>
        </row>
        <row r="3938">
          <cell r="R3938">
            <v>0</v>
          </cell>
          <cell r="S3938">
            <v>0</v>
          </cell>
          <cell r="T3938" t="str">
            <v>1</v>
          </cell>
        </row>
        <row r="3939">
          <cell r="R3939">
            <v>0</v>
          </cell>
          <cell r="S3939">
            <v>0</v>
          </cell>
          <cell r="T3939" t="str">
            <v>1</v>
          </cell>
        </row>
        <row r="3940">
          <cell r="R3940">
            <v>0</v>
          </cell>
          <cell r="S3940">
            <v>0</v>
          </cell>
          <cell r="T3940" t="str">
            <v>1</v>
          </cell>
        </row>
        <row r="3941">
          <cell r="R3941">
            <v>0</v>
          </cell>
          <cell r="S3941">
            <v>0</v>
          </cell>
          <cell r="T3941" t="str">
            <v>1</v>
          </cell>
        </row>
        <row r="3942">
          <cell r="R3942">
            <v>0</v>
          </cell>
          <cell r="S3942">
            <v>0</v>
          </cell>
          <cell r="T3942" t="str">
            <v>1</v>
          </cell>
        </row>
        <row r="3943">
          <cell r="R3943">
            <v>0</v>
          </cell>
          <cell r="S3943">
            <v>0</v>
          </cell>
          <cell r="T3943" t="str">
            <v>1</v>
          </cell>
        </row>
        <row r="3944">
          <cell r="R3944">
            <v>0</v>
          </cell>
          <cell r="S3944">
            <v>0</v>
          </cell>
          <cell r="T3944" t="str">
            <v>1</v>
          </cell>
        </row>
        <row r="3945">
          <cell r="R3945">
            <v>0</v>
          </cell>
          <cell r="S3945">
            <v>0</v>
          </cell>
          <cell r="T3945" t="str">
            <v>1</v>
          </cell>
        </row>
        <row r="3946">
          <cell r="R3946">
            <v>0</v>
          </cell>
          <cell r="S3946">
            <v>0</v>
          </cell>
          <cell r="T3946" t="str">
            <v>1</v>
          </cell>
        </row>
        <row r="3947">
          <cell r="R3947">
            <v>0</v>
          </cell>
          <cell r="S3947">
            <v>0</v>
          </cell>
          <cell r="T3947" t="str">
            <v>1</v>
          </cell>
        </row>
        <row r="3948">
          <cell r="R3948">
            <v>0</v>
          </cell>
          <cell r="S3948">
            <v>0</v>
          </cell>
          <cell r="T3948" t="str">
            <v>1</v>
          </cell>
        </row>
        <row r="3949">
          <cell r="R3949">
            <v>0</v>
          </cell>
          <cell r="S3949">
            <v>0</v>
          </cell>
          <cell r="T3949" t="str">
            <v>1</v>
          </cell>
        </row>
        <row r="3950">
          <cell r="R3950">
            <v>0</v>
          </cell>
          <cell r="S3950">
            <v>0</v>
          </cell>
          <cell r="T3950" t="str">
            <v>1</v>
          </cell>
        </row>
        <row r="3951">
          <cell r="R3951">
            <v>0</v>
          </cell>
          <cell r="S3951">
            <v>0</v>
          </cell>
          <cell r="T3951" t="str">
            <v>1</v>
          </cell>
        </row>
        <row r="3952">
          <cell r="R3952">
            <v>0</v>
          </cell>
          <cell r="S3952">
            <v>0</v>
          </cell>
          <cell r="T3952" t="str">
            <v>1</v>
          </cell>
        </row>
        <row r="3953">
          <cell r="R3953">
            <v>0</v>
          </cell>
          <cell r="S3953">
            <v>0</v>
          </cell>
          <cell r="T3953" t="str">
            <v>1</v>
          </cell>
        </row>
        <row r="3954">
          <cell r="R3954">
            <v>0</v>
          </cell>
          <cell r="S3954">
            <v>0</v>
          </cell>
          <cell r="T3954" t="str">
            <v>1</v>
          </cell>
        </row>
        <row r="3955">
          <cell r="R3955">
            <v>0</v>
          </cell>
          <cell r="S3955">
            <v>0</v>
          </cell>
          <cell r="T3955" t="str">
            <v>1</v>
          </cell>
        </row>
        <row r="3956">
          <cell r="R3956">
            <v>0</v>
          </cell>
          <cell r="S3956">
            <v>0</v>
          </cell>
          <cell r="T3956" t="str">
            <v>1</v>
          </cell>
        </row>
        <row r="3957">
          <cell r="R3957">
            <v>0</v>
          </cell>
          <cell r="S3957">
            <v>0</v>
          </cell>
          <cell r="T3957" t="str">
            <v>1</v>
          </cell>
        </row>
        <row r="3958">
          <cell r="R3958">
            <v>0</v>
          </cell>
          <cell r="S3958">
            <v>0</v>
          </cell>
          <cell r="T3958" t="str">
            <v>1</v>
          </cell>
        </row>
        <row r="3959">
          <cell r="R3959">
            <v>0</v>
          </cell>
          <cell r="S3959">
            <v>0</v>
          </cell>
          <cell r="T3959" t="str">
            <v>1</v>
          </cell>
        </row>
        <row r="3960">
          <cell r="R3960">
            <v>0</v>
          </cell>
          <cell r="S3960">
            <v>0</v>
          </cell>
          <cell r="T3960" t="str">
            <v>1</v>
          </cell>
        </row>
        <row r="3961">
          <cell r="R3961">
            <v>0</v>
          </cell>
          <cell r="S3961">
            <v>0</v>
          </cell>
          <cell r="T3961" t="str">
            <v>1</v>
          </cell>
        </row>
        <row r="3962">
          <cell r="R3962">
            <v>0</v>
          </cell>
          <cell r="S3962">
            <v>0</v>
          </cell>
          <cell r="T3962" t="str">
            <v>1</v>
          </cell>
        </row>
        <row r="3963">
          <cell r="R3963">
            <v>0</v>
          </cell>
          <cell r="S3963">
            <v>0</v>
          </cell>
          <cell r="T3963" t="str">
            <v>1</v>
          </cell>
        </row>
        <row r="3964">
          <cell r="R3964">
            <v>0</v>
          </cell>
          <cell r="S3964">
            <v>0</v>
          </cell>
          <cell r="T3964" t="str">
            <v>1</v>
          </cell>
        </row>
        <row r="3965">
          <cell r="R3965">
            <v>0</v>
          </cell>
          <cell r="S3965">
            <v>0</v>
          </cell>
          <cell r="T3965" t="str">
            <v>1</v>
          </cell>
        </row>
        <row r="3966">
          <cell r="R3966">
            <v>0</v>
          </cell>
          <cell r="S3966">
            <v>0</v>
          </cell>
          <cell r="T3966" t="str">
            <v>1</v>
          </cell>
        </row>
        <row r="3967">
          <cell r="R3967">
            <v>0</v>
          </cell>
          <cell r="S3967">
            <v>0</v>
          </cell>
          <cell r="T3967" t="str">
            <v>1</v>
          </cell>
        </row>
        <row r="3968">
          <cell r="R3968">
            <v>0</v>
          </cell>
          <cell r="S3968">
            <v>0</v>
          </cell>
          <cell r="T3968" t="str">
            <v>1</v>
          </cell>
        </row>
        <row r="3969">
          <cell r="R3969">
            <v>0</v>
          </cell>
          <cell r="S3969">
            <v>0</v>
          </cell>
          <cell r="T3969" t="str">
            <v>1</v>
          </cell>
        </row>
        <row r="3970">
          <cell r="R3970">
            <v>0</v>
          </cell>
          <cell r="S3970">
            <v>0</v>
          </cell>
          <cell r="T3970" t="str">
            <v>1</v>
          </cell>
        </row>
        <row r="3971">
          <cell r="R3971">
            <v>0</v>
          </cell>
          <cell r="S3971">
            <v>0</v>
          </cell>
          <cell r="T3971" t="str">
            <v>1</v>
          </cell>
        </row>
        <row r="3972">
          <cell r="R3972">
            <v>0</v>
          </cell>
          <cell r="S3972">
            <v>0</v>
          </cell>
          <cell r="T3972" t="str">
            <v>1</v>
          </cell>
        </row>
        <row r="3973">
          <cell r="R3973">
            <v>0</v>
          </cell>
          <cell r="S3973">
            <v>0</v>
          </cell>
          <cell r="T3973" t="str">
            <v>1</v>
          </cell>
        </row>
        <row r="3974">
          <cell r="R3974">
            <v>0</v>
          </cell>
          <cell r="S3974">
            <v>0</v>
          </cell>
          <cell r="T3974" t="str">
            <v>1</v>
          </cell>
        </row>
        <row r="3975">
          <cell r="R3975">
            <v>0</v>
          </cell>
          <cell r="S3975">
            <v>0</v>
          </cell>
          <cell r="T3975" t="str">
            <v>1</v>
          </cell>
        </row>
        <row r="3976">
          <cell r="R3976">
            <v>0</v>
          </cell>
          <cell r="S3976">
            <v>0</v>
          </cell>
          <cell r="T3976" t="str">
            <v>1</v>
          </cell>
        </row>
        <row r="3977">
          <cell r="R3977">
            <v>0</v>
          </cell>
          <cell r="S3977">
            <v>0</v>
          </cell>
          <cell r="T3977" t="str">
            <v>1</v>
          </cell>
        </row>
        <row r="3978">
          <cell r="R3978">
            <v>0</v>
          </cell>
          <cell r="S3978">
            <v>0</v>
          </cell>
          <cell r="T3978" t="str">
            <v>1</v>
          </cell>
        </row>
        <row r="3979">
          <cell r="R3979">
            <v>0</v>
          </cell>
          <cell r="S3979">
            <v>0</v>
          </cell>
          <cell r="T3979" t="str">
            <v>1</v>
          </cell>
        </row>
        <row r="3980">
          <cell r="R3980">
            <v>0</v>
          </cell>
          <cell r="S3980">
            <v>0</v>
          </cell>
          <cell r="T3980" t="str">
            <v>1</v>
          </cell>
        </row>
        <row r="3981">
          <cell r="R3981">
            <v>0</v>
          </cell>
          <cell r="S3981">
            <v>0</v>
          </cell>
          <cell r="T3981" t="str">
            <v>1</v>
          </cell>
        </row>
        <row r="3982">
          <cell r="R3982">
            <v>0</v>
          </cell>
          <cell r="S3982">
            <v>0</v>
          </cell>
          <cell r="T3982" t="str">
            <v>1</v>
          </cell>
        </row>
        <row r="3983">
          <cell r="R3983">
            <v>0</v>
          </cell>
          <cell r="S3983">
            <v>0</v>
          </cell>
          <cell r="T3983" t="str">
            <v>1</v>
          </cell>
        </row>
        <row r="3984">
          <cell r="R3984">
            <v>0</v>
          </cell>
          <cell r="S3984">
            <v>0</v>
          </cell>
          <cell r="T3984" t="str">
            <v>1</v>
          </cell>
        </row>
        <row r="3985">
          <cell r="R3985">
            <v>0</v>
          </cell>
          <cell r="S3985">
            <v>0</v>
          </cell>
          <cell r="T3985" t="str">
            <v>1</v>
          </cell>
        </row>
        <row r="3986">
          <cell r="R3986">
            <v>0</v>
          </cell>
          <cell r="S3986">
            <v>0</v>
          </cell>
          <cell r="T3986" t="str">
            <v>1</v>
          </cell>
        </row>
        <row r="3987">
          <cell r="R3987">
            <v>0</v>
          </cell>
          <cell r="S3987">
            <v>0</v>
          </cell>
          <cell r="T3987" t="str">
            <v>1</v>
          </cell>
        </row>
        <row r="3988">
          <cell r="R3988">
            <v>0</v>
          </cell>
          <cell r="S3988">
            <v>0</v>
          </cell>
          <cell r="T3988" t="str">
            <v>1</v>
          </cell>
        </row>
        <row r="3989">
          <cell r="R3989">
            <v>0</v>
          </cell>
          <cell r="S3989">
            <v>0</v>
          </cell>
          <cell r="T3989" t="str">
            <v>1</v>
          </cell>
        </row>
        <row r="3990">
          <cell r="R3990">
            <v>0</v>
          </cell>
          <cell r="S3990">
            <v>0</v>
          </cell>
          <cell r="T3990" t="str">
            <v>1</v>
          </cell>
        </row>
        <row r="3991">
          <cell r="R3991">
            <v>0</v>
          </cell>
          <cell r="S3991">
            <v>0</v>
          </cell>
          <cell r="T3991" t="str">
            <v>1</v>
          </cell>
        </row>
        <row r="3992">
          <cell r="R3992">
            <v>0</v>
          </cell>
          <cell r="S3992">
            <v>0</v>
          </cell>
          <cell r="T3992" t="str">
            <v>1</v>
          </cell>
        </row>
        <row r="3993">
          <cell r="R3993">
            <v>0</v>
          </cell>
          <cell r="S3993">
            <v>0</v>
          </cell>
          <cell r="T3993" t="str">
            <v>1</v>
          </cell>
        </row>
        <row r="3994">
          <cell r="R3994">
            <v>0</v>
          </cell>
          <cell r="S3994">
            <v>0</v>
          </cell>
          <cell r="T3994" t="str">
            <v>1</v>
          </cell>
        </row>
        <row r="3995">
          <cell r="R3995">
            <v>0</v>
          </cell>
          <cell r="S3995">
            <v>0</v>
          </cell>
          <cell r="T3995" t="str">
            <v>1</v>
          </cell>
        </row>
        <row r="3996">
          <cell r="R3996">
            <v>0</v>
          </cell>
          <cell r="S3996">
            <v>0</v>
          </cell>
          <cell r="T3996" t="str">
            <v>1</v>
          </cell>
        </row>
        <row r="3997">
          <cell r="R3997">
            <v>0</v>
          </cell>
          <cell r="S3997">
            <v>0</v>
          </cell>
          <cell r="T3997" t="str">
            <v>1</v>
          </cell>
        </row>
        <row r="3998">
          <cell r="R3998">
            <v>0</v>
          </cell>
          <cell r="S3998">
            <v>0</v>
          </cell>
          <cell r="T3998" t="str">
            <v>1</v>
          </cell>
        </row>
        <row r="3999">
          <cell r="R3999">
            <v>0</v>
          </cell>
          <cell r="S3999">
            <v>0</v>
          </cell>
          <cell r="T3999" t="str">
            <v>1</v>
          </cell>
        </row>
        <row r="4000">
          <cell r="R4000">
            <v>0</v>
          </cell>
          <cell r="S4000">
            <v>0</v>
          </cell>
          <cell r="T4000" t="str">
            <v>1</v>
          </cell>
        </row>
        <row r="4001">
          <cell r="R4001">
            <v>0</v>
          </cell>
          <cell r="S4001">
            <v>0</v>
          </cell>
          <cell r="T4001" t="str">
            <v>1</v>
          </cell>
        </row>
        <row r="4002">
          <cell r="R4002">
            <v>0</v>
          </cell>
          <cell r="S4002">
            <v>0</v>
          </cell>
          <cell r="T4002" t="str">
            <v>1</v>
          </cell>
        </row>
        <row r="4003">
          <cell r="R4003">
            <v>0</v>
          </cell>
          <cell r="S4003">
            <v>0</v>
          </cell>
          <cell r="T4003" t="str">
            <v>1</v>
          </cell>
        </row>
        <row r="4004">
          <cell r="R4004">
            <v>0</v>
          </cell>
          <cell r="S4004">
            <v>0</v>
          </cell>
          <cell r="T4004" t="str">
            <v>1</v>
          </cell>
        </row>
        <row r="4005">
          <cell r="R4005">
            <v>0</v>
          </cell>
          <cell r="S4005">
            <v>0</v>
          </cell>
          <cell r="T4005" t="str">
            <v>1</v>
          </cell>
        </row>
        <row r="4006">
          <cell r="R4006">
            <v>0</v>
          </cell>
          <cell r="S4006">
            <v>0</v>
          </cell>
          <cell r="T4006" t="str">
            <v>1</v>
          </cell>
        </row>
        <row r="4007">
          <cell r="R4007">
            <v>0</v>
          </cell>
          <cell r="S4007">
            <v>0</v>
          </cell>
          <cell r="T4007" t="str">
            <v>1</v>
          </cell>
        </row>
        <row r="4008">
          <cell r="R4008">
            <v>0</v>
          </cell>
          <cell r="S4008">
            <v>0</v>
          </cell>
          <cell r="T4008" t="str">
            <v>1</v>
          </cell>
        </row>
        <row r="4009">
          <cell r="R4009">
            <v>0</v>
          </cell>
          <cell r="S4009">
            <v>0</v>
          </cell>
          <cell r="T4009" t="str">
            <v>1</v>
          </cell>
        </row>
        <row r="4010">
          <cell r="R4010">
            <v>0</v>
          </cell>
          <cell r="S4010">
            <v>0</v>
          </cell>
          <cell r="T4010" t="str">
            <v>1</v>
          </cell>
        </row>
        <row r="4011">
          <cell r="R4011">
            <v>0</v>
          </cell>
          <cell r="S4011">
            <v>0</v>
          </cell>
          <cell r="T4011" t="str">
            <v>1</v>
          </cell>
        </row>
        <row r="4012">
          <cell r="R4012">
            <v>0</v>
          </cell>
          <cell r="S4012">
            <v>0</v>
          </cell>
          <cell r="T4012" t="str">
            <v>1</v>
          </cell>
        </row>
        <row r="4013">
          <cell r="R4013">
            <v>0</v>
          </cell>
          <cell r="S4013">
            <v>0</v>
          </cell>
          <cell r="T4013" t="str">
            <v>1</v>
          </cell>
        </row>
        <row r="4014">
          <cell r="R4014">
            <v>0</v>
          </cell>
          <cell r="S4014">
            <v>0</v>
          </cell>
          <cell r="T4014" t="str">
            <v>1</v>
          </cell>
        </row>
        <row r="4015">
          <cell r="R4015">
            <v>0</v>
          </cell>
          <cell r="S4015">
            <v>0</v>
          </cell>
          <cell r="T4015" t="str">
            <v>1</v>
          </cell>
        </row>
        <row r="4016">
          <cell r="R4016">
            <v>0</v>
          </cell>
          <cell r="S4016">
            <v>0</v>
          </cell>
          <cell r="T4016" t="str">
            <v>1</v>
          </cell>
        </row>
        <row r="4017">
          <cell r="R4017">
            <v>0</v>
          </cell>
          <cell r="S4017">
            <v>0</v>
          </cell>
          <cell r="T4017" t="str">
            <v>1</v>
          </cell>
        </row>
        <row r="4018">
          <cell r="R4018">
            <v>0</v>
          </cell>
          <cell r="S4018">
            <v>0</v>
          </cell>
          <cell r="T4018" t="str">
            <v>1</v>
          </cell>
        </row>
        <row r="4019">
          <cell r="R4019">
            <v>0</v>
          </cell>
          <cell r="S4019">
            <v>0</v>
          </cell>
          <cell r="T4019" t="str">
            <v>1</v>
          </cell>
        </row>
        <row r="4020">
          <cell r="R4020">
            <v>0</v>
          </cell>
          <cell r="S4020">
            <v>0</v>
          </cell>
          <cell r="T4020" t="str">
            <v>1</v>
          </cell>
        </row>
        <row r="4021">
          <cell r="R4021">
            <v>0</v>
          </cell>
          <cell r="S4021">
            <v>0</v>
          </cell>
          <cell r="T4021" t="str">
            <v>1</v>
          </cell>
        </row>
        <row r="4022">
          <cell r="R4022">
            <v>0</v>
          </cell>
          <cell r="S4022">
            <v>0</v>
          </cell>
          <cell r="T4022" t="str">
            <v>1</v>
          </cell>
        </row>
        <row r="4023">
          <cell r="R4023">
            <v>0</v>
          </cell>
          <cell r="S4023">
            <v>0</v>
          </cell>
          <cell r="T4023" t="str">
            <v>1</v>
          </cell>
        </row>
        <row r="4024">
          <cell r="R4024">
            <v>0</v>
          </cell>
          <cell r="S4024">
            <v>0</v>
          </cell>
          <cell r="T4024" t="str">
            <v>1</v>
          </cell>
        </row>
        <row r="4025">
          <cell r="R4025">
            <v>0</v>
          </cell>
          <cell r="S4025">
            <v>0</v>
          </cell>
          <cell r="T4025" t="str">
            <v>1</v>
          </cell>
        </row>
        <row r="4026">
          <cell r="R4026">
            <v>0</v>
          </cell>
          <cell r="S4026">
            <v>0</v>
          </cell>
          <cell r="T4026" t="str">
            <v>1</v>
          </cell>
        </row>
        <row r="4027">
          <cell r="R4027">
            <v>0</v>
          </cell>
          <cell r="S4027">
            <v>0</v>
          </cell>
          <cell r="T4027" t="str">
            <v>1</v>
          </cell>
        </row>
        <row r="4028">
          <cell r="R4028">
            <v>0</v>
          </cell>
          <cell r="S4028">
            <v>0</v>
          </cell>
          <cell r="T4028" t="str">
            <v>1</v>
          </cell>
        </row>
        <row r="4029">
          <cell r="R4029">
            <v>0</v>
          </cell>
          <cell r="S4029">
            <v>0</v>
          </cell>
          <cell r="T4029" t="str">
            <v>1</v>
          </cell>
        </row>
        <row r="4030">
          <cell r="R4030">
            <v>0</v>
          </cell>
          <cell r="S4030">
            <v>0</v>
          </cell>
          <cell r="T4030" t="str">
            <v>1</v>
          </cell>
        </row>
        <row r="4031">
          <cell r="R4031">
            <v>0</v>
          </cell>
          <cell r="S4031">
            <v>0</v>
          </cell>
          <cell r="T4031" t="str">
            <v>1</v>
          </cell>
        </row>
        <row r="4032">
          <cell r="R4032">
            <v>0</v>
          </cell>
          <cell r="S4032">
            <v>0</v>
          </cell>
          <cell r="T4032" t="str">
            <v>1</v>
          </cell>
        </row>
        <row r="4033">
          <cell r="R4033">
            <v>0</v>
          </cell>
          <cell r="S4033">
            <v>0</v>
          </cell>
          <cell r="T4033" t="str">
            <v>1</v>
          </cell>
        </row>
        <row r="4034">
          <cell r="R4034">
            <v>0</v>
          </cell>
          <cell r="S4034">
            <v>0</v>
          </cell>
          <cell r="T4034" t="str">
            <v>1</v>
          </cell>
        </row>
        <row r="4035">
          <cell r="R4035">
            <v>0</v>
          </cell>
          <cell r="S4035">
            <v>0</v>
          </cell>
          <cell r="T4035" t="str">
            <v>1</v>
          </cell>
        </row>
        <row r="4036">
          <cell r="R4036">
            <v>0</v>
          </cell>
          <cell r="S4036">
            <v>0</v>
          </cell>
          <cell r="T4036" t="str">
            <v>1</v>
          </cell>
        </row>
        <row r="4037">
          <cell r="R4037">
            <v>0</v>
          </cell>
          <cell r="S4037">
            <v>0</v>
          </cell>
          <cell r="T4037" t="str">
            <v>1</v>
          </cell>
        </row>
        <row r="4038">
          <cell r="R4038">
            <v>0</v>
          </cell>
          <cell r="S4038">
            <v>0</v>
          </cell>
          <cell r="T4038" t="str">
            <v>1</v>
          </cell>
        </row>
        <row r="4039">
          <cell r="R4039">
            <v>0</v>
          </cell>
          <cell r="S4039">
            <v>0</v>
          </cell>
          <cell r="T4039" t="str">
            <v>1</v>
          </cell>
        </row>
        <row r="4040">
          <cell r="R4040">
            <v>0</v>
          </cell>
          <cell r="S4040">
            <v>0</v>
          </cell>
          <cell r="T4040" t="str">
            <v>1</v>
          </cell>
        </row>
        <row r="4041">
          <cell r="R4041">
            <v>0</v>
          </cell>
          <cell r="S4041">
            <v>0</v>
          </cell>
          <cell r="T4041" t="str">
            <v>1</v>
          </cell>
        </row>
        <row r="4042">
          <cell r="R4042">
            <v>0</v>
          </cell>
          <cell r="S4042">
            <v>0</v>
          </cell>
          <cell r="T4042" t="str">
            <v>1</v>
          </cell>
        </row>
        <row r="4043">
          <cell r="R4043">
            <v>0</v>
          </cell>
          <cell r="S4043">
            <v>0</v>
          </cell>
          <cell r="T4043" t="str">
            <v>1</v>
          </cell>
        </row>
        <row r="4044">
          <cell r="R4044">
            <v>0</v>
          </cell>
          <cell r="S4044">
            <v>0</v>
          </cell>
          <cell r="T4044" t="str">
            <v>1</v>
          </cell>
        </row>
        <row r="4045">
          <cell r="R4045">
            <v>0</v>
          </cell>
          <cell r="S4045">
            <v>0</v>
          </cell>
          <cell r="T4045" t="str">
            <v>1</v>
          </cell>
        </row>
        <row r="4046">
          <cell r="R4046">
            <v>0</v>
          </cell>
          <cell r="S4046">
            <v>0</v>
          </cell>
          <cell r="T4046" t="str">
            <v>1</v>
          </cell>
        </row>
        <row r="4047">
          <cell r="R4047">
            <v>0</v>
          </cell>
          <cell r="S4047">
            <v>0</v>
          </cell>
          <cell r="T4047" t="str">
            <v>1</v>
          </cell>
        </row>
        <row r="4048">
          <cell r="R4048">
            <v>0</v>
          </cell>
          <cell r="S4048">
            <v>0</v>
          </cell>
          <cell r="T4048" t="str">
            <v>1</v>
          </cell>
        </row>
        <row r="4049">
          <cell r="R4049">
            <v>0</v>
          </cell>
          <cell r="S4049">
            <v>0</v>
          </cell>
          <cell r="T4049" t="str">
            <v>1</v>
          </cell>
        </row>
        <row r="4050">
          <cell r="R4050">
            <v>0</v>
          </cell>
          <cell r="S4050">
            <v>0</v>
          </cell>
          <cell r="T4050" t="str">
            <v>1</v>
          </cell>
        </row>
        <row r="4051">
          <cell r="R4051">
            <v>0</v>
          </cell>
          <cell r="S4051">
            <v>0</v>
          </cell>
          <cell r="T4051" t="str">
            <v>1</v>
          </cell>
        </row>
        <row r="4052">
          <cell r="R4052">
            <v>0</v>
          </cell>
          <cell r="S4052">
            <v>0</v>
          </cell>
          <cell r="T4052" t="str">
            <v>1</v>
          </cell>
        </row>
        <row r="4053">
          <cell r="R4053">
            <v>0</v>
          </cell>
          <cell r="S4053">
            <v>0</v>
          </cell>
          <cell r="T4053" t="str">
            <v>1</v>
          </cell>
        </row>
        <row r="4054">
          <cell r="R4054">
            <v>0</v>
          </cell>
          <cell r="S4054">
            <v>0</v>
          </cell>
          <cell r="T4054" t="str">
            <v>1</v>
          </cell>
        </row>
        <row r="4055">
          <cell r="R4055">
            <v>0</v>
          </cell>
          <cell r="S4055">
            <v>0</v>
          </cell>
          <cell r="T4055" t="str">
            <v>1</v>
          </cell>
        </row>
        <row r="4056">
          <cell r="R4056">
            <v>0</v>
          </cell>
          <cell r="S4056">
            <v>0</v>
          </cell>
          <cell r="T4056" t="str">
            <v>1</v>
          </cell>
        </row>
        <row r="4057">
          <cell r="R4057">
            <v>0</v>
          </cell>
          <cell r="S4057">
            <v>0</v>
          </cell>
          <cell r="T4057" t="str">
            <v>1</v>
          </cell>
        </row>
        <row r="4058">
          <cell r="R4058">
            <v>0</v>
          </cell>
          <cell r="S4058">
            <v>0</v>
          </cell>
          <cell r="T4058" t="str">
            <v>1</v>
          </cell>
        </row>
        <row r="4059">
          <cell r="R4059">
            <v>0</v>
          </cell>
          <cell r="S4059">
            <v>0</v>
          </cell>
          <cell r="T4059" t="str">
            <v>1</v>
          </cell>
        </row>
        <row r="4060">
          <cell r="R4060">
            <v>0</v>
          </cell>
          <cell r="S4060">
            <v>0</v>
          </cell>
          <cell r="T4060" t="str">
            <v>1</v>
          </cell>
        </row>
        <row r="4061">
          <cell r="R4061">
            <v>0</v>
          </cell>
          <cell r="S4061">
            <v>0</v>
          </cell>
          <cell r="T4061" t="str">
            <v>1</v>
          </cell>
        </row>
        <row r="4062">
          <cell r="R4062">
            <v>0</v>
          </cell>
          <cell r="S4062">
            <v>0</v>
          </cell>
          <cell r="T4062" t="str">
            <v>1</v>
          </cell>
        </row>
        <row r="4063">
          <cell r="R4063">
            <v>0</v>
          </cell>
          <cell r="S4063">
            <v>0</v>
          </cell>
          <cell r="T4063" t="str">
            <v>1</v>
          </cell>
        </row>
        <row r="4064">
          <cell r="R4064">
            <v>0</v>
          </cell>
          <cell r="S4064">
            <v>0</v>
          </cell>
          <cell r="T4064" t="str">
            <v>1</v>
          </cell>
        </row>
        <row r="4065">
          <cell r="R4065">
            <v>0</v>
          </cell>
          <cell r="S4065">
            <v>0</v>
          </cell>
          <cell r="T4065" t="str">
            <v>1</v>
          </cell>
        </row>
        <row r="4066">
          <cell r="R4066">
            <v>0</v>
          </cell>
          <cell r="S4066">
            <v>0</v>
          </cell>
          <cell r="T4066" t="str">
            <v>1</v>
          </cell>
        </row>
        <row r="4067">
          <cell r="R4067">
            <v>0</v>
          </cell>
          <cell r="S4067">
            <v>0</v>
          </cell>
          <cell r="T4067" t="str">
            <v>1</v>
          </cell>
        </row>
        <row r="4068">
          <cell r="R4068">
            <v>0</v>
          </cell>
          <cell r="S4068">
            <v>0</v>
          </cell>
          <cell r="T4068" t="str">
            <v>1</v>
          </cell>
        </row>
        <row r="4069">
          <cell r="R4069">
            <v>0</v>
          </cell>
          <cell r="S4069">
            <v>0</v>
          </cell>
          <cell r="T4069" t="str">
            <v>1</v>
          </cell>
        </row>
        <row r="4070">
          <cell r="R4070">
            <v>0</v>
          </cell>
          <cell r="S4070">
            <v>0</v>
          </cell>
          <cell r="T4070" t="str">
            <v>1</v>
          </cell>
        </row>
        <row r="4071">
          <cell r="R4071">
            <v>0</v>
          </cell>
          <cell r="S4071">
            <v>0</v>
          </cell>
          <cell r="T4071" t="str">
            <v>1</v>
          </cell>
        </row>
        <row r="4072">
          <cell r="R4072">
            <v>0</v>
          </cell>
          <cell r="S4072">
            <v>0</v>
          </cell>
          <cell r="T4072" t="str">
            <v>1</v>
          </cell>
        </row>
        <row r="4073">
          <cell r="R4073">
            <v>0</v>
          </cell>
          <cell r="S4073">
            <v>0</v>
          </cell>
          <cell r="T4073" t="str">
            <v>1</v>
          </cell>
        </row>
        <row r="4074">
          <cell r="R4074">
            <v>0</v>
          </cell>
          <cell r="S4074">
            <v>0</v>
          </cell>
          <cell r="T4074" t="str">
            <v>1</v>
          </cell>
        </row>
        <row r="4075">
          <cell r="R4075">
            <v>0</v>
          </cell>
          <cell r="S4075">
            <v>0</v>
          </cell>
          <cell r="T4075" t="str">
            <v>1</v>
          </cell>
        </row>
        <row r="4076">
          <cell r="R4076">
            <v>0</v>
          </cell>
          <cell r="S4076">
            <v>0</v>
          </cell>
          <cell r="T4076" t="str">
            <v>1</v>
          </cell>
        </row>
        <row r="4077">
          <cell r="R4077">
            <v>0</v>
          </cell>
          <cell r="S4077">
            <v>0</v>
          </cell>
          <cell r="T4077" t="str">
            <v>1</v>
          </cell>
        </row>
        <row r="4078">
          <cell r="R4078">
            <v>0</v>
          </cell>
          <cell r="S4078">
            <v>0</v>
          </cell>
          <cell r="T4078" t="str">
            <v>1</v>
          </cell>
        </row>
        <row r="4079">
          <cell r="R4079">
            <v>0</v>
          </cell>
          <cell r="S4079">
            <v>0</v>
          </cell>
          <cell r="T4079" t="str">
            <v>1</v>
          </cell>
        </row>
        <row r="4080">
          <cell r="R4080">
            <v>0</v>
          </cell>
          <cell r="S4080">
            <v>0</v>
          </cell>
          <cell r="T4080" t="str">
            <v>1</v>
          </cell>
        </row>
        <row r="4081">
          <cell r="R4081">
            <v>0</v>
          </cell>
          <cell r="S4081">
            <v>0</v>
          </cell>
          <cell r="T4081" t="str">
            <v>1</v>
          </cell>
        </row>
        <row r="4082">
          <cell r="R4082">
            <v>0</v>
          </cell>
          <cell r="S4082">
            <v>0</v>
          </cell>
          <cell r="T4082" t="str">
            <v>1</v>
          </cell>
        </row>
        <row r="4083">
          <cell r="R4083">
            <v>0</v>
          </cell>
          <cell r="S4083">
            <v>0</v>
          </cell>
          <cell r="T4083" t="str">
            <v>1</v>
          </cell>
        </row>
        <row r="4084">
          <cell r="R4084">
            <v>0</v>
          </cell>
          <cell r="S4084">
            <v>0</v>
          </cell>
          <cell r="T4084" t="str">
            <v>1</v>
          </cell>
        </row>
        <row r="4085">
          <cell r="R4085">
            <v>0</v>
          </cell>
          <cell r="S4085">
            <v>0</v>
          </cell>
          <cell r="T4085" t="str">
            <v>1</v>
          </cell>
        </row>
        <row r="4086">
          <cell r="R4086">
            <v>0</v>
          </cell>
          <cell r="S4086">
            <v>0</v>
          </cell>
          <cell r="T4086" t="str">
            <v>1</v>
          </cell>
        </row>
        <row r="4087">
          <cell r="R4087">
            <v>0</v>
          </cell>
          <cell r="S4087">
            <v>0</v>
          </cell>
          <cell r="T4087" t="str">
            <v>1</v>
          </cell>
        </row>
        <row r="4088">
          <cell r="R4088">
            <v>0</v>
          </cell>
          <cell r="S4088">
            <v>0</v>
          </cell>
          <cell r="T4088" t="str">
            <v>1</v>
          </cell>
        </row>
        <row r="4089">
          <cell r="R4089">
            <v>0</v>
          </cell>
          <cell r="S4089">
            <v>0</v>
          </cell>
          <cell r="T4089" t="str">
            <v>1</v>
          </cell>
        </row>
        <row r="4090">
          <cell r="R4090">
            <v>0</v>
          </cell>
          <cell r="S4090">
            <v>0</v>
          </cell>
          <cell r="T4090" t="str">
            <v>1</v>
          </cell>
        </row>
        <row r="4091">
          <cell r="R4091">
            <v>0</v>
          </cell>
          <cell r="S4091">
            <v>0</v>
          </cell>
          <cell r="T4091" t="str">
            <v>1</v>
          </cell>
        </row>
        <row r="4092">
          <cell r="R4092">
            <v>0</v>
          </cell>
          <cell r="S4092">
            <v>0</v>
          </cell>
          <cell r="T4092" t="str">
            <v>1</v>
          </cell>
        </row>
        <row r="4093">
          <cell r="R4093">
            <v>0</v>
          </cell>
          <cell r="S4093">
            <v>0</v>
          </cell>
          <cell r="T4093" t="str">
            <v>1</v>
          </cell>
        </row>
        <row r="4094">
          <cell r="R4094">
            <v>0</v>
          </cell>
          <cell r="S4094">
            <v>0</v>
          </cell>
          <cell r="T4094" t="str">
            <v>1</v>
          </cell>
        </row>
        <row r="4095">
          <cell r="R4095">
            <v>0</v>
          </cell>
          <cell r="S4095">
            <v>0</v>
          </cell>
          <cell r="T4095" t="str">
            <v>1</v>
          </cell>
        </row>
        <row r="4096">
          <cell r="R4096">
            <v>0</v>
          </cell>
          <cell r="S4096">
            <v>0</v>
          </cell>
          <cell r="T4096" t="str">
            <v>1</v>
          </cell>
        </row>
        <row r="4097">
          <cell r="R4097">
            <v>0</v>
          </cell>
          <cell r="S4097">
            <v>0</v>
          </cell>
          <cell r="T4097" t="str">
            <v>1</v>
          </cell>
        </row>
        <row r="4098">
          <cell r="R4098">
            <v>0</v>
          </cell>
          <cell r="S4098">
            <v>0</v>
          </cell>
          <cell r="T4098" t="str">
            <v>1</v>
          </cell>
        </row>
        <row r="4099">
          <cell r="R4099">
            <v>0</v>
          </cell>
          <cell r="S4099">
            <v>0</v>
          </cell>
          <cell r="T4099" t="str">
            <v>1</v>
          </cell>
        </row>
        <row r="4100">
          <cell r="R4100">
            <v>0</v>
          </cell>
          <cell r="S4100">
            <v>0</v>
          </cell>
          <cell r="T4100" t="str">
            <v>1</v>
          </cell>
        </row>
        <row r="4101">
          <cell r="R4101">
            <v>0</v>
          </cell>
          <cell r="S4101">
            <v>0</v>
          </cell>
          <cell r="T4101" t="str">
            <v>1</v>
          </cell>
        </row>
        <row r="4102">
          <cell r="R4102">
            <v>0</v>
          </cell>
          <cell r="S4102">
            <v>0</v>
          </cell>
          <cell r="T4102" t="str">
            <v>1</v>
          </cell>
        </row>
        <row r="4103">
          <cell r="R4103">
            <v>0</v>
          </cell>
          <cell r="S4103">
            <v>0</v>
          </cell>
          <cell r="T4103" t="str">
            <v>1</v>
          </cell>
        </row>
        <row r="4104">
          <cell r="R4104">
            <v>0</v>
          </cell>
          <cell r="S4104">
            <v>0</v>
          </cell>
          <cell r="T4104" t="str">
            <v>1</v>
          </cell>
        </row>
        <row r="4105">
          <cell r="R4105">
            <v>0</v>
          </cell>
          <cell r="S4105">
            <v>0</v>
          </cell>
          <cell r="T4105" t="str">
            <v>1</v>
          </cell>
        </row>
        <row r="4106">
          <cell r="R4106">
            <v>0</v>
          </cell>
          <cell r="S4106">
            <v>0</v>
          </cell>
          <cell r="T4106" t="str">
            <v>1</v>
          </cell>
        </row>
        <row r="4107">
          <cell r="R4107">
            <v>0</v>
          </cell>
          <cell r="S4107">
            <v>0</v>
          </cell>
          <cell r="T4107" t="str">
            <v>1</v>
          </cell>
        </row>
        <row r="4108">
          <cell r="R4108">
            <v>0</v>
          </cell>
          <cell r="S4108">
            <v>0</v>
          </cell>
          <cell r="T4108" t="str">
            <v>1</v>
          </cell>
        </row>
        <row r="4109">
          <cell r="R4109">
            <v>0</v>
          </cell>
          <cell r="S4109">
            <v>0</v>
          </cell>
          <cell r="T4109" t="str">
            <v>1</v>
          </cell>
        </row>
        <row r="4110">
          <cell r="R4110">
            <v>0</v>
          </cell>
          <cell r="S4110">
            <v>0</v>
          </cell>
          <cell r="T4110" t="str">
            <v>1</v>
          </cell>
        </row>
        <row r="4111">
          <cell r="R4111">
            <v>0</v>
          </cell>
          <cell r="S4111">
            <v>0</v>
          </cell>
          <cell r="T4111" t="str">
            <v>1</v>
          </cell>
        </row>
        <row r="4112">
          <cell r="R4112">
            <v>0</v>
          </cell>
          <cell r="S4112">
            <v>0</v>
          </cell>
          <cell r="T4112" t="str">
            <v>1</v>
          </cell>
        </row>
        <row r="4113">
          <cell r="R4113">
            <v>0</v>
          </cell>
          <cell r="S4113">
            <v>0</v>
          </cell>
          <cell r="T4113" t="str">
            <v>1</v>
          </cell>
        </row>
        <row r="4114">
          <cell r="R4114">
            <v>0</v>
          </cell>
          <cell r="S4114">
            <v>0</v>
          </cell>
          <cell r="T4114" t="str">
            <v>1</v>
          </cell>
        </row>
        <row r="4115">
          <cell r="R4115">
            <v>0</v>
          </cell>
          <cell r="S4115">
            <v>0</v>
          </cell>
          <cell r="T4115" t="str">
            <v>1</v>
          </cell>
        </row>
        <row r="4116">
          <cell r="R4116">
            <v>0</v>
          </cell>
          <cell r="S4116">
            <v>0</v>
          </cell>
          <cell r="T4116" t="str">
            <v>1</v>
          </cell>
        </row>
        <row r="4117">
          <cell r="R4117">
            <v>0</v>
          </cell>
          <cell r="S4117">
            <v>0</v>
          </cell>
          <cell r="T4117" t="str">
            <v>1</v>
          </cell>
        </row>
        <row r="4118">
          <cell r="R4118">
            <v>0</v>
          </cell>
          <cell r="S4118">
            <v>0</v>
          </cell>
          <cell r="T4118" t="str">
            <v>1</v>
          </cell>
        </row>
        <row r="4119">
          <cell r="R4119">
            <v>0</v>
          </cell>
          <cell r="S4119">
            <v>0</v>
          </cell>
          <cell r="T4119" t="str">
            <v>1</v>
          </cell>
        </row>
        <row r="4120">
          <cell r="R4120">
            <v>0</v>
          </cell>
          <cell r="S4120">
            <v>0</v>
          </cell>
          <cell r="T4120" t="str">
            <v>1</v>
          </cell>
        </row>
        <row r="4121">
          <cell r="R4121">
            <v>0</v>
          </cell>
          <cell r="S4121">
            <v>0</v>
          </cell>
          <cell r="T4121" t="str">
            <v>1</v>
          </cell>
        </row>
        <row r="4122">
          <cell r="R4122">
            <v>0</v>
          </cell>
          <cell r="S4122">
            <v>0</v>
          </cell>
          <cell r="T4122" t="str">
            <v>1</v>
          </cell>
        </row>
        <row r="4123">
          <cell r="R4123">
            <v>0</v>
          </cell>
          <cell r="S4123">
            <v>0</v>
          </cell>
          <cell r="T4123" t="str">
            <v>1</v>
          </cell>
        </row>
        <row r="4124">
          <cell r="R4124">
            <v>0</v>
          </cell>
          <cell r="S4124">
            <v>0</v>
          </cell>
          <cell r="T4124" t="str">
            <v>1</v>
          </cell>
        </row>
        <row r="4125">
          <cell r="R4125">
            <v>0</v>
          </cell>
          <cell r="S4125">
            <v>0</v>
          </cell>
          <cell r="T4125" t="str">
            <v>1</v>
          </cell>
        </row>
        <row r="4126">
          <cell r="R4126">
            <v>0</v>
          </cell>
          <cell r="S4126">
            <v>0</v>
          </cell>
          <cell r="T4126" t="str">
            <v>1</v>
          </cell>
        </row>
        <row r="4127">
          <cell r="R4127">
            <v>0</v>
          </cell>
          <cell r="S4127">
            <v>0</v>
          </cell>
          <cell r="T4127" t="str">
            <v>1</v>
          </cell>
        </row>
        <row r="4128">
          <cell r="R4128">
            <v>0</v>
          </cell>
          <cell r="S4128">
            <v>0</v>
          </cell>
          <cell r="T4128" t="str">
            <v>1</v>
          </cell>
        </row>
        <row r="4129">
          <cell r="R4129">
            <v>0</v>
          </cell>
          <cell r="S4129">
            <v>0</v>
          </cell>
          <cell r="T4129" t="str">
            <v>1</v>
          </cell>
        </row>
        <row r="4130">
          <cell r="R4130">
            <v>0</v>
          </cell>
          <cell r="S4130">
            <v>0</v>
          </cell>
          <cell r="T4130" t="str">
            <v>1</v>
          </cell>
        </row>
        <row r="4131">
          <cell r="R4131">
            <v>0</v>
          </cell>
          <cell r="S4131">
            <v>0</v>
          </cell>
          <cell r="T4131" t="str">
            <v>1</v>
          </cell>
        </row>
        <row r="4132">
          <cell r="R4132">
            <v>0</v>
          </cell>
          <cell r="S4132">
            <v>0</v>
          </cell>
          <cell r="T4132" t="str">
            <v>1</v>
          </cell>
        </row>
        <row r="4133">
          <cell r="R4133">
            <v>0</v>
          </cell>
          <cell r="S4133">
            <v>0</v>
          </cell>
          <cell r="T4133" t="str">
            <v>1</v>
          </cell>
        </row>
        <row r="4134">
          <cell r="R4134">
            <v>0</v>
          </cell>
          <cell r="S4134">
            <v>0</v>
          </cell>
          <cell r="T4134" t="str">
            <v>1</v>
          </cell>
        </row>
        <row r="4135">
          <cell r="R4135">
            <v>0</v>
          </cell>
          <cell r="S4135">
            <v>0</v>
          </cell>
          <cell r="T4135" t="str">
            <v>1</v>
          </cell>
        </row>
        <row r="4136">
          <cell r="R4136">
            <v>0</v>
          </cell>
          <cell r="S4136">
            <v>0</v>
          </cell>
          <cell r="T4136" t="str">
            <v>1</v>
          </cell>
        </row>
        <row r="4137">
          <cell r="R4137">
            <v>0</v>
          </cell>
          <cell r="S4137">
            <v>0</v>
          </cell>
          <cell r="T4137" t="str">
            <v>1</v>
          </cell>
        </row>
        <row r="4138">
          <cell r="R4138">
            <v>0</v>
          </cell>
          <cell r="S4138">
            <v>0</v>
          </cell>
          <cell r="T4138" t="str">
            <v>1</v>
          </cell>
        </row>
        <row r="4139">
          <cell r="R4139">
            <v>0</v>
          </cell>
          <cell r="S4139">
            <v>0</v>
          </cell>
          <cell r="T4139" t="str">
            <v>1</v>
          </cell>
        </row>
        <row r="4140">
          <cell r="R4140">
            <v>0</v>
          </cell>
          <cell r="S4140">
            <v>0</v>
          </cell>
          <cell r="T4140" t="str">
            <v>1</v>
          </cell>
        </row>
        <row r="4141">
          <cell r="R4141">
            <v>0</v>
          </cell>
          <cell r="S4141">
            <v>0</v>
          </cell>
          <cell r="T4141" t="str">
            <v>1</v>
          </cell>
        </row>
        <row r="4142">
          <cell r="R4142">
            <v>0</v>
          </cell>
          <cell r="S4142">
            <v>0</v>
          </cell>
          <cell r="T4142" t="str">
            <v>1</v>
          </cell>
        </row>
        <row r="4143">
          <cell r="R4143">
            <v>0</v>
          </cell>
          <cell r="S4143">
            <v>0</v>
          </cell>
          <cell r="T4143" t="str">
            <v>1</v>
          </cell>
        </row>
        <row r="4144">
          <cell r="R4144">
            <v>0</v>
          </cell>
          <cell r="S4144">
            <v>0</v>
          </cell>
          <cell r="T4144" t="str">
            <v>1</v>
          </cell>
        </row>
        <row r="4145">
          <cell r="R4145">
            <v>0</v>
          </cell>
          <cell r="S4145">
            <v>0</v>
          </cell>
          <cell r="T4145" t="str">
            <v>1</v>
          </cell>
        </row>
        <row r="4146">
          <cell r="R4146">
            <v>0</v>
          </cell>
          <cell r="S4146">
            <v>0</v>
          </cell>
          <cell r="T4146" t="str">
            <v>1</v>
          </cell>
        </row>
        <row r="4147">
          <cell r="R4147">
            <v>0</v>
          </cell>
          <cell r="S4147">
            <v>0</v>
          </cell>
          <cell r="T4147" t="str">
            <v>1</v>
          </cell>
        </row>
        <row r="4148">
          <cell r="R4148">
            <v>0</v>
          </cell>
          <cell r="S4148">
            <v>0</v>
          </cell>
          <cell r="T4148" t="str">
            <v>1</v>
          </cell>
        </row>
        <row r="4149">
          <cell r="R4149">
            <v>0</v>
          </cell>
          <cell r="S4149">
            <v>0</v>
          </cell>
          <cell r="T4149" t="str">
            <v>1</v>
          </cell>
        </row>
        <row r="4150">
          <cell r="R4150">
            <v>0</v>
          </cell>
          <cell r="S4150">
            <v>0</v>
          </cell>
          <cell r="T4150" t="str">
            <v>1</v>
          </cell>
        </row>
        <row r="4151">
          <cell r="R4151">
            <v>0</v>
          </cell>
          <cell r="S4151">
            <v>0</v>
          </cell>
          <cell r="T4151" t="str">
            <v>1</v>
          </cell>
        </row>
        <row r="4152">
          <cell r="R4152">
            <v>0</v>
          </cell>
          <cell r="S4152">
            <v>0</v>
          </cell>
          <cell r="T4152" t="str">
            <v>1</v>
          </cell>
        </row>
        <row r="4153">
          <cell r="R4153">
            <v>0</v>
          </cell>
          <cell r="S4153">
            <v>0</v>
          </cell>
          <cell r="T4153" t="str">
            <v>1</v>
          </cell>
        </row>
        <row r="4154">
          <cell r="R4154">
            <v>0</v>
          </cell>
          <cell r="S4154">
            <v>0</v>
          </cell>
          <cell r="T4154" t="str">
            <v>1</v>
          </cell>
        </row>
        <row r="4155">
          <cell r="R4155">
            <v>0</v>
          </cell>
          <cell r="S4155">
            <v>0</v>
          </cell>
          <cell r="T4155" t="str">
            <v>1</v>
          </cell>
        </row>
        <row r="4156">
          <cell r="R4156">
            <v>0</v>
          </cell>
          <cell r="S4156">
            <v>0</v>
          </cell>
          <cell r="T4156" t="str">
            <v>1</v>
          </cell>
        </row>
        <row r="4157">
          <cell r="R4157">
            <v>0</v>
          </cell>
          <cell r="S4157">
            <v>0</v>
          </cell>
          <cell r="T4157" t="str">
            <v>1</v>
          </cell>
        </row>
        <row r="4158">
          <cell r="R4158">
            <v>0</v>
          </cell>
          <cell r="S4158">
            <v>0</v>
          </cell>
          <cell r="T4158" t="str">
            <v>1</v>
          </cell>
        </row>
        <row r="4159">
          <cell r="R4159">
            <v>0</v>
          </cell>
          <cell r="S4159">
            <v>0</v>
          </cell>
          <cell r="T4159" t="str">
            <v>1</v>
          </cell>
        </row>
        <row r="4160">
          <cell r="R4160">
            <v>0</v>
          </cell>
          <cell r="S4160">
            <v>0</v>
          </cell>
          <cell r="T4160" t="str">
            <v>1</v>
          </cell>
        </row>
        <row r="4161">
          <cell r="R4161">
            <v>0</v>
          </cell>
          <cell r="S4161">
            <v>0</v>
          </cell>
          <cell r="T4161" t="str">
            <v>1</v>
          </cell>
        </row>
        <row r="4162">
          <cell r="R4162">
            <v>0</v>
          </cell>
          <cell r="S4162">
            <v>0</v>
          </cell>
          <cell r="T4162" t="str">
            <v>1</v>
          </cell>
        </row>
        <row r="4163">
          <cell r="R4163">
            <v>0</v>
          </cell>
          <cell r="S4163">
            <v>0</v>
          </cell>
          <cell r="T4163" t="str">
            <v>1</v>
          </cell>
        </row>
        <row r="4164">
          <cell r="R4164">
            <v>0</v>
          </cell>
          <cell r="S4164">
            <v>0</v>
          </cell>
          <cell r="T4164" t="str">
            <v>1</v>
          </cell>
        </row>
        <row r="4165">
          <cell r="R4165">
            <v>0</v>
          </cell>
          <cell r="S4165">
            <v>0</v>
          </cell>
          <cell r="T4165" t="str">
            <v>1</v>
          </cell>
        </row>
        <row r="4166">
          <cell r="R4166">
            <v>0</v>
          </cell>
          <cell r="S4166">
            <v>0</v>
          </cell>
          <cell r="T4166" t="str">
            <v>1</v>
          </cell>
        </row>
        <row r="4167">
          <cell r="R4167">
            <v>0</v>
          </cell>
          <cell r="S4167">
            <v>0</v>
          </cell>
          <cell r="T4167" t="str">
            <v>1</v>
          </cell>
        </row>
        <row r="4168">
          <cell r="R4168">
            <v>0</v>
          </cell>
          <cell r="S4168">
            <v>0</v>
          </cell>
          <cell r="T4168" t="str">
            <v>1</v>
          </cell>
        </row>
        <row r="4169">
          <cell r="R4169">
            <v>0</v>
          </cell>
          <cell r="S4169">
            <v>0</v>
          </cell>
          <cell r="T4169" t="str">
            <v>1</v>
          </cell>
        </row>
        <row r="4170">
          <cell r="R4170">
            <v>0</v>
          </cell>
          <cell r="S4170">
            <v>0</v>
          </cell>
          <cell r="T4170" t="str">
            <v>1</v>
          </cell>
        </row>
        <row r="4171">
          <cell r="R4171">
            <v>0</v>
          </cell>
          <cell r="S4171">
            <v>0</v>
          </cell>
          <cell r="T4171" t="str">
            <v>1</v>
          </cell>
        </row>
        <row r="4172">
          <cell r="R4172">
            <v>0</v>
          </cell>
          <cell r="S4172">
            <v>0</v>
          </cell>
          <cell r="T4172" t="str">
            <v>1</v>
          </cell>
        </row>
        <row r="4173">
          <cell r="R4173">
            <v>0</v>
          </cell>
          <cell r="S4173">
            <v>0</v>
          </cell>
          <cell r="T4173" t="str">
            <v>1</v>
          </cell>
        </row>
        <row r="4174">
          <cell r="R4174">
            <v>0</v>
          </cell>
          <cell r="S4174">
            <v>0</v>
          </cell>
          <cell r="T4174" t="str">
            <v>1</v>
          </cell>
        </row>
        <row r="4175">
          <cell r="R4175">
            <v>0</v>
          </cell>
          <cell r="S4175">
            <v>0</v>
          </cell>
          <cell r="T4175" t="str">
            <v>1</v>
          </cell>
        </row>
        <row r="4176">
          <cell r="R4176">
            <v>0</v>
          </cell>
          <cell r="S4176">
            <v>0</v>
          </cell>
          <cell r="T4176" t="str">
            <v>1</v>
          </cell>
        </row>
        <row r="4177">
          <cell r="R4177">
            <v>0</v>
          </cell>
          <cell r="S4177">
            <v>0</v>
          </cell>
          <cell r="T4177" t="str">
            <v>1</v>
          </cell>
        </row>
        <row r="4178">
          <cell r="R4178">
            <v>0</v>
          </cell>
          <cell r="S4178">
            <v>0</v>
          </cell>
          <cell r="T4178" t="str">
            <v>1</v>
          </cell>
        </row>
        <row r="4179">
          <cell r="R4179">
            <v>0</v>
          </cell>
          <cell r="S4179">
            <v>0</v>
          </cell>
          <cell r="T4179" t="str">
            <v>1</v>
          </cell>
        </row>
        <row r="4180">
          <cell r="R4180">
            <v>0</v>
          </cell>
          <cell r="S4180">
            <v>0</v>
          </cell>
          <cell r="T4180" t="str">
            <v>1</v>
          </cell>
        </row>
        <row r="4181">
          <cell r="R4181">
            <v>0</v>
          </cell>
          <cell r="S4181">
            <v>0</v>
          </cell>
          <cell r="T4181" t="str">
            <v>1</v>
          </cell>
        </row>
        <row r="4182">
          <cell r="R4182">
            <v>0</v>
          </cell>
          <cell r="S4182">
            <v>0</v>
          </cell>
          <cell r="T4182" t="str">
            <v>1</v>
          </cell>
        </row>
        <row r="4183">
          <cell r="R4183">
            <v>0</v>
          </cell>
          <cell r="S4183">
            <v>0</v>
          </cell>
          <cell r="T4183" t="str">
            <v>1</v>
          </cell>
        </row>
        <row r="4184">
          <cell r="R4184">
            <v>0</v>
          </cell>
          <cell r="S4184">
            <v>0</v>
          </cell>
          <cell r="T4184" t="str">
            <v>1</v>
          </cell>
        </row>
        <row r="4185">
          <cell r="R4185">
            <v>0</v>
          </cell>
          <cell r="S4185">
            <v>0</v>
          </cell>
          <cell r="T4185" t="str">
            <v>1</v>
          </cell>
        </row>
        <row r="4186">
          <cell r="R4186">
            <v>0</v>
          </cell>
          <cell r="S4186">
            <v>0</v>
          </cell>
          <cell r="T4186" t="str">
            <v>1</v>
          </cell>
        </row>
        <row r="4187">
          <cell r="R4187">
            <v>0</v>
          </cell>
          <cell r="S4187">
            <v>0</v>
          </cell>
          <cell r="T4187" t="str">
            <v>1</v>
          </cell>
        </row>
        <row r="4188">
          <cell r="R4188">
            <v>0</v>
          </cell>
          <cell r="S4188">
            <v>0</v>
          </cell>
          <cell r="T4188" t="str">
            <v>1</v>
          </cell>
        </row>
        <row r="4189">
          <cell r="R4189">
            <v>0</v>
          </cell>
          <cell r="S4189">
            <v>0</v>
          </cell>
          <cell r="T4189" t="str">
            <v>1</v>
          </cell>
        </row>
        <row r="4190">
          <cell r="R4190">
            <v>0</v>
          </cell>
          <cell r="S4190">
            <v>0</v>
          </cell>
          <cell r="T4190" t="str">
            <v>1</v>
          </cell>
        </row>
        <row r="4191">
          <cell r="R4191">
            <v>0</v>
          </cell>
          <cell r="S4191">
            <v>0</v>
          </cell>
          <cell r="T4191" t="str">
            <v>1</v>
          </cell>
        </row>
        <row r="4192">
          <cell r="R4192">
            <v>0</v>
          </cell>
          <cell r="S4192">
            <v>0</v>
          </cell>
          <cell r="T4192" t="str">
            <v>1</v>
          </cell>
        </row>
        <row r="4193">
          <cell r="R4193">
            <v>0</v>
          </cell>
          <cell r="S4193">
            <v>0</v>
          </cell>
          <cell r="T4193" t="str">
            <v>1</v>
          </cell>
        </row>
        <row r="4194">
          <cell r="R4194">
            <v>0</v>
          </cell>
          <cell r="S4194">
            <v>0</v>
          </cell>
          <cell r="T4194" t="str">
            <v>1</v>
          </cell>
        </row>
        <row r="4195">
          <cell r="R4195">
            <v>0</v>
          </cell>
          <cell r="S4195">
            <v>0</v>
          </cell>
          <cell r="T4195" t="str">
            <v>1</v>
          </cell>
        </row>
        <row r="4196">
          <cell r="R4196">
            <v>0</v>
          </cell>
          <cell r="S4196">
            <v>0</v>
          </cell>
          <cell r="T4196" t="str">
            <v>1</v>
          </cell>
        </row>
        <row r="4197">
          <cell r="R4197">
            <v>0</v>
          </cell>
          <cell r="S4197">
            <v>0</v>
          </cell>
          <cell r="T4197" t="str">
            <v>1</v>
          </cell>
        </row>
        <row r="4198">
          <cell r="R4198">
            <v>0</v>
          </cell>
          <cell r="S4198">
            <v>0</v>
          </cell>
          <cell r="T4198" t="str">
            <v>1</v>
          </cell>
        </row>
        <row r="4199">
          <cell r="R4199">
            <v>0</v>
          </cell>
          <cell r="S4199">
            <v>0</v>
          </cell>
          <cell r="T4199" t="str">
            <v>1</v>
          </cell>
        </row>
        <row r="4200">
          <cell r="R4200">
            <v>0</v>
          </cell>
          <cell r="S4200">
            <v>0</v>
          </cell>
          <cell r="T4200" t="str">
            <v>1</v>
          </cell>
        </row>
        <row r="4201">
          <cell r="R4201">
            <v>0</v>
          </cell>
          <cell r="S4201">
            <v>0</v>
          </cell>
          <cell r="T4201" t="str">
            <v>1</v>
          </cell>
        </row>
        <row r="4202">
          <cell r="R4202">
            <v>0</v>
          </cell>
          <cell r="S4202">
            <v>0</v>
          </cell>
          <cell r="T4202" t="str">
            <v>1</v>
          </cell>
        </row>
        <row r="4203">
          <cell r="R4203">
            <v>0</v>
          </cell>
          <cell r="S4203">
            <v>0</v>
          </cell>
          <cell r="T4203" t="str">
            <v>1</v>
          </cell>
        </row>
        <row r="4204">
          <cell r="R4204">
            <v>0</v>
          </cell>
          <cell r="S4204">
            <v>0</v>
          </cell>
          <cell r="T4204" t="str">
            <v>1</v>
          </cell>
        </row>
        <row r="4205">
          <cell r="R4205">
            <v>0</v>
          </cell>
          <cell r="S4205">
            <v>0</v>
          </cell>
          <cell r="T4205" t="str">
            <v>1</v>
          </cell>
        </row>
        <row r="4206">
          <cell r="R4206">
            <v>0</v>
          </cell>
          <cell r="S4206">
            <v>0</v>
          </cell>
          <cell r="T4206" t="str">
            <v>1</v>
          </cell>
        </row>
        <row r="4207">
          <cell r="R4207">
            <v>0</v>
          </cell>
          <cell r="S4207">
            <v>0</v>
          </cell>
          <cell r="T4207" t="str">
            <v>1</v>
          </cell>
        </row>
        <row r="4208">
          <cell r="R4208">
            <v>0</v>
          </cell>
          <cell r="S4208">
            <v>0</v>
          </cell>
          <cell r="T4208" t="str">
            <v>1</v>
          </cell>
        </row>
        <row r="4209">
          <cell r="R4209">
            <v>0</v>
          </cell>
          <cell r="S4209">
            <v>0</v>
          </cell>
          <cell r="T4209" t="str">
            <v>1</v>
          </cell>
        </row>
        <row r="4210">
          <cell r="R4210">
            <v>0</v>
          </cell>
          <cell r="S4210">
            <v>0</v>
          </cell>
          <cell r="T4210" t="str">
            <v>1</v>
          </cell>
        </row>
        <row r="4211">
          <cell r="R4211">
            <v>0</v>
          </cell>
          <cell r="S4211">
            <v>0</v>
          </cell>
          <cell r="T4211" t="str">
            <v>1</v>
          </cell>
        </row>
        <row r="4212">
          <cell r="R4212">
            <v>0</v>
          </cell>
          <cell r="S4212">
            <v>0</v>
          </cell>
          <cell r="T4212" t="str">
            <v>1</v>
          </cell>
        </row>
        <row r="4213">
          <cell r="R4213">
            <v>0</v>
          </cell>
          <cell r="S4213">
            <v>0</v>
          </cell>
          <cell r="T4213" t="str">
            <v>1</v>
          </cell>
        </row>
        <row r="4214">
          <cell r="R4214">
            <v>0</v>
          </cell>
          <cell r="S4214">
            <v>0</v>
          </cell>
          <cell r="T4214" t="str">
            <v>1</v>
          </cell>
        </row>
        <row r="4215">
          <cell r="R4215">
            <v>0</v>
          </cell>
          <cell r="S4215">
            <v>0</v>
          </cell>
          <cell r="T4215" t="str">
            <v>1</v>
          </cell>
        </row>
        <row r="4216">
          <cell r="R4216">
            <v>0</v>
          </cell>
          <cell r="S4216">
            <v>0</v>
          </cell>
          <cell r="T4216" t="str">
            <v>1</v>
          </cell>
        </row>
        <row r="4217">
          <cell r="R4217">
            <v>0</v>
          </cell>
          <cell r="S4217">
            <v>0</v>
          </cell>
          <cell r="T4217" t="str">
            <v>1</v>
          </cell>
        </row>
        <row r="4218">
          <cell r="R4218">
            <v>0</v>
          </cell>
          <cell r="S4218">
            <v>0</v>
          </cell>
          <cell r="T4218" t="str">
            <v>1</v>
          </cell>
        </row>
        <row r="4219">
          <cell r="R4219">
            <v>0</v>
          </cell>
          <cell r="S4219">
            <v>0</v>
          </cell>
          <cell r="T4219" t="str">
            <v>1</v>
          </cell>
        </row>
        <row r="4220">
          <cell r="R4220">
            <v>0</v>
          </cell>
          <cell r="S4220">
            <v>0</v>
          </cell>
          <cell r="T4220" t="str">
            <v>1</v>
          </cell>
        </row>
        <row r="4221">
          <cell r="R4221">
            <v>0</v>
          </cell>
          <cell r="S4221">
            <v>0</v>
          </cell>
          <cell r="T4221" t="str">
            <v>1</v>
          </cell>
        </row>
        <row r="4222">
          <cell r="R4222">
            <v>0</v>
          </cell>
          <cell r="S4222">
            <v>0</v>
          </cell>
          <cell r="T4222" t="str">
            <v>1</v>
          </cell>
        </row>
        <row r="4223">
          <cell r="R4223">
            <v>0</v>
          </cell>
          <cell r="S4223">
            <v>0</v>
          </cell>
          <cell r="T4223" t="str">
            <v>1</v>
          </cell>
        </row>
        <row r="4224">
          <cell r="R4224">
            <v>0</v>
          </cell>
          <cell r="S4224">
            <v>0</v>
          </cell>
          <cell r="T4224" t="str">
            <v>1</v>
          </cell>
        </row>
        <row r="4225">
          <cell r="R4225">
            <v>0</v>
          </cell>
          <cell r="S4225">
            <v>0</v>
          </cell>
          <cell r="T4225" t="str">
            <v>1</v>
          </cell>
        </row>
        <row r="4226">
          <cell r="R4226">
            <v>0</v>
          </cell>
          <cell r="S4226">
            <v>0</v>
          </cell>
          <cell r="T4226" t="str">
            <v>1</v>
          </cell>
        </row>
        <row r="4227">
          <cell r="R4227">
            <v>0</v>
          </cell>
          <cell r="S4227">
            <v>0</v>
          </cell>
          <cell r="T4227" t="str">
            <v>1</v>
          </cell>
        </row>
        <row r="4228">
          <cell r="R4228">
            <v>0</v>
          </cell>
          <cell r="S4228">
            <v>0</v>
          </cell>
          <cell r="T4228" t="str">
            <v>1</v>
          </cell>
        </row>
        <row r="4229">
          <cell r="R4229">
            <v>0</v>
          </cell>
          <cell r="S4229">
            <v>0</v>
          </cell>
          <cell r="T4229" t="str">
            <v>1</v>
          </cell>
        </row>
        <row r="4230">
          <cell r="R4230">
            <v>0</v>
          </cell>
          <cell r="S4230">
            <v>0</v>
          </cell>
          <cell r="T4230" t="str">
            <v>1</v>
          </cell>
        </row>
        <row r="4231">
          <cell r="R4231">
            <v>0</v>
          </cell>
          <cell r="S4231">
            <v>0</v>
          </cell>
          <cell r="T4231" t="str">
            <v>1</v>
          </cell>
        </row>
        <row r="4232">
          <cell r="R4232">
            <v>0</v>
          </cell>
          <cell r="S4232">
            <v>0</v>
          </cell>
          <cell r="T4232" t="str">
            <v>1</v>
          </cell>
        </row>
        <row r="4233">
          <cell r="R4233">
            <v>0</v>
          </cell>
          <cell r="S4233">
            <v>0</v>
          </cell>
          <cell r="T4233" t="str">
            <v>1</v>
          </cell>
        </row>
        <row r="4234">
          <cell r="R4234">
            <v>0</v>
          </cell>
          <cell r="S4234">
            <v>0</v>
          </cell>
          <cell r="T4234" t="str">
            <v>1</v>
          </cell>
        </row>
        <row r="4235">
          <cell r="R4235">
            <v>0</v>
          </cell>
          <cell r="S4235">
            <v>0</v>
          </cell>
          <cell r="T4235" t="str">
            <v>1</v>
          </cell>
        </row>
        <row r="4236">
          <cell r="R4236">
            <v>0</v>
          </cell>
          <cell r="S4236">
            <v>0</v>
          </cell>
          <cell r="T4236" t="str">
            <v>1</v>
          </cell>
        </row>
        <row r="4237">
          <cell r="R4237">
            <v>0</v>
          </cell>
          <cell r="S4237">
            <v>0</v>
          </cell>
          <cell r="T4237" t="str">
            <v>1</v>
          </cell>
        </row>
        <row r="4238">
          <cell r="R4238">
            <v>0</v>
          </cell>
          <cell r="S4238">
            <v>0</v>
          </cell>
          <cell r="T4238" t="str">
            <v>1</v>
          </cell>
        </row>
        <row r="4239">
          <cell r="R4239">
            <v>0</v>
          </cell>
          <cell r="S4239">
            <v>0</v>
          </cell>
          <cell r="T4239" t="str">
            <v>1</v>
          </cell>
        </row>
        <row r="4240">
          <cell r="R4240">
            <v>0</v>
          </cell>
          <cell r="S4240">
            <v>0</v>
          </cell>
          <cell r="T4240" t="str">
            <v>1</v>
          </cell>
        </row>
        <row r="4241">
          <cell r="R4241">
            <v>0</v>
          </cell>
          <cell r="S4241">
            <v>0</v>
          </cell>
          <cell r="T4241" t="str">
            <v>1</v>
          </cell>
        </row>
        <row r="4242">
          <cell r="R4242">
            <v>0</v>
          </cell>
          <cell r="S4242">
            <v>0</v>
          </cell>
          <cell r="T4242" t="str">
            <v>1</v>
          </cell>
        </row>
        <row r="4243">
          <cell r="R4243">
            <v>0</v>
          </cell>
          <cell r="S4243">
            <v>0</v>
          </cell>
          <cell r="T4243" t="str">
            <v>1</v>
          </cell>
        </row>
        <row r="4244">
          <cell r="R4244">
            <v>0</v>
          </cell>
          <cell r="S4244">
            <v>0</v>
          </cell>
          <cell r="T4244" t="str">
            <v>1</v>
          </cell>
        </row>
        <row r="4245">
          <cell r="R4245">
            <v>0</v>
          </cell>
          <cell r="S4245">
            <v>0</v>
          </cell>
          <cell r="T4245" t="str">
            <v>1</v>
          </cell>
        </row>
        <row r="4246">
          <cell r="R4246">
            <v>0</v>
          </cell>
          <cell r="S4246">
            <v>0</v>
          </cell>
          <cell r="T4246" t="str">
            <v>1</v>
          </cell>
        </row>
        <row r="4247">
          <cell r="R4247">
            <v>0</v>
          </cell>
          <cell r="S4247">
            <v>0</v>
          </cell>
          <cell r="T4247" t="str">
            <v>1</v>
          </cell>
        </row>
        <row r="4248">
          <cell r="R4248">
            <v>0</v>
          </cell>
          <cell r="S4248">
            <v>0</v>
          </cell>
          <cell r="T4248" t="str">
            <v>1</v>
          </cell>
        </row>
        <row r="4249">
          <cell r="R4249">
            <v>0</v>
          </cell>
          <cell r="S4249">
            <v>0</v>
          </cell>
          <cell r="T4249" t="str">
            <v>1</v>
          </cell>
        </row>
        <row r="4250">
          <cell r="R4250">
            <v>0</v>
          </cell>
          <cell r="S4250">
            <v>0</v>
          </cell>
          <cell r="T4250" t="str">
            <v>1</v>
          </cell>
        </row>
        <row r="4251">
          <cell r="R4251">
            <v>0</v>
          </cell>
          <cell r="S4251">
            <v>0</v>
          </cell>
          <cell r="T4251" t="str">
            <v>1</v>
          </cell>
        </row>
        <row r="4252">
          <cell r="R4252">
            <v>0</v>
          </cell>
          <cell r="S4252">
            <v>0</v>
          </cell>
          <cell r="T4252" t="str">
            <v>1</v>
          </cell>
        </row>
        <row r="4253">
          <cell r="R4253">
            <v>0</v>
          </cell>
          <cell r="S4253">
            <v>0</v>
          </cell>
          <cell r="T4253" t="str">
            <v>1</v>
          </cell>
        </row>
        <row r="4254">
          <cell r="R4254">
            <v>0</v>
          </cell>
          <cell r="S4254">
            <v>0</v>
          </cell>
          <cell r="T4254" t="str">
            <v>1</v>
          </cell>
        </row>
        <row r="4255">
          <cell r="R4255">
            <v>0</v>
          </cell>
          <cell r="S4255">
            <v>0</v>
          </cell>
          <cell r="T4255" t="str">
            <v>1</v>
          </cell>
        </row>
        <row r="4256">
          <cell r="R4256">
            <v>0</v>
          </cell>
          <cell r="S4256">
            <v>0</v>
          </cell>
          <cell r="T4256" t="str">
            <v>1</v>
          </cell>
        </row>
        <row r="4257">
          <cell r="R4257">
            <v>0</v>
          </cell>
          <cell r="S4257">
            <v>0</v>
          </cell>
          <cell r="T4257" t="str">
            <v>1</v>
          </cell>
        </row>
        <row r="4258">
          <cell r="R4258">
            <v>0</v>
          </cell>
          <cell r="S4258">
            <v>0</v>
          </cell>
          <cell r="T4258" t="str">
            <v>1</v>
          </cell>
        </row>
        <row r="4259">
          <cell r="R4259">
            <v>0</v>
          </cell>
          <cell r="S4259">
            <v>0</v>
          </cell>
          <cell r="T4259" t="str">
            <v>1</v>
          </cell>
        </row>
        <row r="4260">
          <cell r="R4260">
            <v>0</v>
          </cell>
          <cell r="S4260">
            <v>0</v>
          </cell>
          <cell r="T4260" t="str">
            <v>1</v>
          </cell>
        </row>
        <row r="4261">
          <cell r="R4261">
            <v>0</v>
          </cell>
          <cell r="S4261">
            <v>0</v>
          </cell>
          <cell r="T4261" t="str">
            <v>1</v>
          </cell>
        </row>
        <row r="4262">
          <cell r="R4262">
            <v>0</v>
          </cell>
          <cell r="S4262">
            <v>0</v>
          </cell>
          <cell r="T4262" t="str">
            <v>1</v>
          </cell>
        </row>
        <row r="4263">
          <cell r="R4263">
            <v>0</v>
          </cell>
          <cell r="S4263">
            <v>0</v>
          </cell>
          <cell r="T4263" t="str">
            <v>1</v>
          </cell>
        </row>
        <row r="4264">
          <cell r="R4264">
            <v>0</v>
          </cell>
          <cell r="S4264">
            <v>0</v>
          </cell>
          <cell r="T4264" t="str">
            <v>1</v>
          </cell>
        </row>
        <row r="4265">
          <cell r="R4265">
            <v>0</v>
          </cell>
          <cell r="S4265">
            <v>0</v>
          </cell>
          <cell r="T4265" t="str">
            <v>1</v>
          </cell>
        </row>
        <row r="4266">
          <cell r="R4266">
            <v>0</v>
          </cell>
          <cell r="S4266">
            <v>0</v>
          </cell>
          <cell r="T4266" t="str">
            <v>1</v>
          </cell>
        </row>
        <row r="4267">
          <cell r="R4267">
            <v>0</v>
          </cell>
          <cell r="S4267">
            <v>0</v>
          </cell>
          <cell r="T4267" t="str">
            <v>1</v>
          </cell>
        </row>
        <row r="4268">
          <cell r="R4268">
            <v>0</v>
          </cell>
          <cell r="S4268">
            <v>0</v>
          </cell>
          <cell r="T4268" t="str">
            <v>1</v>
          </cell>
        </row>
        <row r="4269">
          <cell r="R4269">
            <v>0</v>
          </cell>
          <cell r="S4269">
            <v>0</v>
          </cell>
          <cell r="T4269" t="str">
            <v>1</v>
          </cell>
        </row>
        <row r="4270">
          <cell r="R4270">
            <v>0</v>
          </cell>
          <cell r="S4270">
            <v>0</v>
          </cell>
          <cell r="T4270" t="str">
            <v>1</v>
          </cell>
        </row>
        <row r="4271">
          <cell r="R4271">
            <v>0</v>
          </cell>
          <cell r="S4271">
            <v>0</v>
          </cell>
          <cell r="T4271" t="str">
            <v>1</v>
          </cell>
        </row>
        <row r="4272">
          <cell r="R4272">
            <v>0</v>
          </cell>
          <cell r="S4272">
            <v>0</v>
          </cell>
          <cell r="T4272" t="str">
            <v>1</v>
          </cell>
        </row>
        <row r="4273">
          <cell r="R4273">
            <v>0</v>
          </cell>
          <cell r="S4273">
            <v>0</v>
          </cell>
          <cell r="T4273" t="str">
            <v>1</v>
          </cell>
        </row>
        <row r="4274">
          <cell r="R4274">
            <v>0</v>
          </cell>
          <cell r="S4274">
            <v>0</v>
          </cell>
          <cell r="T4274" t="str">
            <v>1</v>
          </cell>
        </row>
        <row r="4275">
          <cell r="R4275">
            <v>0</v>
          </cell>
          <cell r="S4275">
            <v>0</v>
          </cell>
          <cell r="T4275" t="str">
            <v>1</v>
          </cell>
        </row>
        <row r="4276">
          <cell r="R4276">
            <v>0</v>
          </cell>
          <cell r="S4276">
            <v>0</v>
          </cell>
          <cell r="T4276" t="str">
            <v>1</v>
          </cell>
        </row>
        <row r="4277">
          <cell r="R4277">
            <v>0</v>
          </cell>
          <cell r="S4277">
            <v>0</v>
          </cell>
          <cell r="T4277" t="str">
            <v>1</v>
          </cell>
        </row>
        <row r="4278">
          <cell r="R4278">
            <v>0</v>
          </cell>
          <cell r="S4278">
            <v>0</v>
          </cell>
          <cell r="T4278" t="str">
            <v>1</v>
          </cell>
        </row>
        <row r="4279">
          <cell r="R4279">
            <v>0</v>
          </cell>
          <cell r="S4279">
            <v>0</v>
          </cell>
          <cell r="T4279" t="str">
            <v>1</v>
          </cell>
        </row>
        <row r="4280">
          <cell r="R4280">
            <v>0</v>
          </cell>
          <cell r="S4280">
            <v>0</v>
          </cell>
          <cell r="T4280" t="str">
            <v>1</v>
          </cell>
        </row>
        <row r="4281">
          <cell r="R4281">
            <v>0</v>
          </cell>
          <cell r="S4281">
            <v>0</v>
          </cell>
          <cell r="T4281" t="str">
            <v>1</v>
          </cell>
        </row>
        <row r="4282">
          <cell r="R4282">
            <v>0</v>
          </cell>
          <cell r="S4282">
            <v>0</v>
          </cell>
          <cell r="T4282" t="str">
            <v>1</v>
          </cell>
        </row>
        <row r="4283">
          <cell r="R4283">
            <v>0</v>
          </cell>
          <cell r="S4283">
            <v>0</v>
          </cell>
          <cell r="T4283" t="str">
            <v>1</v>
          </cell>
        </row>
        <row r="4284">
          <cell r="R4284">
            <v>0</v>
          </cell>
          <cell r="S4284">
            <v>0</v>
          </cell>
          <cell r="T4284" t="str">
            <v>1</v>
          </cell>
        </row>
        <row r="4285">
          <cell r="R4285">
            <v>0</v>
          </cell>
          <cell r="S4285">
            <v>0</v>
          </cell>
          <cell r="T4285" t="str">
            <v>1</v>
          </cell>
        </row>
        <row r="4286">
          <cell r="R4286">
            <v>0</v>
          </cell>
          <cell r="S4286">
            <v>0</v>
          </cell>
          <cell r="T4286" t="str">
            <v>1</v>
          </cell>
        </row>
        <row r="4287">
          <cell r="R4287">
            <v>0</v>
          </cell>
          <cell r="S4287">
            <v>0</v>
          </cell>
          <cell r="T4287" t="str">
            <v>1</v>
          </cell>
        </row>
        <row r="4288">
          <cell r="R4288">
            <v>0</v>
          </cell>
          <cell r="S4288">
            <v>0</v>
          </cell>
          <cell r="T4288" t="str">
            <v>1</v>
          </cell>
        </row>
        <row r="4289">
          <cell r="R4289">
            <v>0</v>
          </cell>
          <cell r="S4289">
            <v>0</v>
          </cell>
          <cell r="T4289" t="str">
            <v>1</v>
          </cell>
        </row>
        <row r="4290">
          <cell r="R4290">
            <v>0</v>
          </cell>
          <cell r="S4290">
            <v>0</v>
          </cell>
          <cell r="T4290" t="str">
            <v>1</v>
          </cell>
        </row>
        <row r="4291">
          <cell r="R4291">
            <v>0</v>
          </cell>
          <cell r="S4291">
            <v>0</v>
          </cell>
          <cell r="T4291" t="str">
            <v>1</v>
          </cell>
        </row>
        <row r="4292">
          <cell r="R4292">
            <v>0</v>
          </cell>
          <cell r="S4292">
            <v>0</v>
          </cell>
          <cell r="T4292" t="str">
            <v>1</v>
          </cell>
        </row>
        <row r="4293">
          <cell r="R4293">
            <v>0</v>
          </cell>
          <cell r="S4293">
            <v>0</v>
          </cell>
          <cell r="T4293" t="str">
            <v>1</v>
          </cell>
        </row>
        <row r="4294">
          <cell r="R4294">
            <v>0</v>
          </cell>
          <cell r="S4294">
            <v>0</v>
          </cell>
          <cell r="T4294" t="str">
            <v>1</v>
          </cell>
        </row>
        <row r="4295">
          <cell r="R4295">
            <v>0</v>
          </cell>
          <cell r="S4295">
            <v>0</v>
          </cell>
          <cell r="T4295" t="str">
            <v>1</v>
          </cell>
        </row>
        <row r="4296">
          <cell r="R4296">
            <v>0</v>
          </cell>
          <cell r="S4296">
            <v>0</v>
          </cell>
          <cell r="T4296" t="str">
            <v>1</v>
          </cell>
        </row>
        <row r="4297">
          <cell r="R4297">
            <v>0</v>
          </cell>
          <cell r="S4297">
            <v>0</v>
          </cell>
          <cell r="T4297" t="str">
            <v>1</v>
          </cell>
        </row>
        <row r="4298">
          <cell r="R4298">
            <v>0</v>
          </cell>
          <cell r="S4298">
            <v>0</v>
          </cell>
          <cell r="T4298" t="str">
            <v>1</v>
          </cell>
        </row>
        <row r="4299">
          <cell r="R4299">
            <v>0</v>
          </cell>
          <cell r="S4299">
            <v>0</v>
          </cell>
          <cell r="T4299" t="str">
            <v>1</v>
          </cell>
        </row>
        <row r="4300">
          <cell r="R4300">
            <v>0</v>
          </cell>
          <cell r="S4300">
            <v>0</v>
          </cell>
          <cell r="T4300" t="str">
            <v>1</v>
          </cell>
        </row>
        <row r="4301">
          <cell r="R4301">
            <v>0</v>
          </cell>
          <cell r="S4301">
            <v>0</v>
          </cell>
          <cell r="T4301" t="str">
            <v>1</v>
          </cell>
        </row>
        <row r="4302">
          <cell r="R4302">
            <v>0</v>
          </cell>
          <cell r="S4302">
            <v>0</v>
          </cell>
          <cell r="T4302" t="str">
            <v>1</v>
          </cell>
        </row>
        <row r="4303">
          <cell r="R4303">
            <v>0</v>
          </cell>
          <cell r="S4303">
            <v>0</v>
          </cell>
          <cell r="T4303" t="str">
            <v>1</v>
          </cell>
        </row>
        <row r="4304">
          <cell r="R4304">
            <v>0</v>
          </cell>
          <cell r="S4304">
            <v>0</v>
          </cell>
          <cell r="T4304" t="str">
            <v>1</v>
          </cell>
        </row>
        <row r="4305">
          <cell r="R4305">
            <v>0</v>
          </cell>
          <cell r="S4305">
            <v>0</v>
          </cell>
          <cell r="T4305" t="str">
            <v>1</v>
          </cell>
        </row>
        <row r="4306">
          <cell r="R4306">
            <v>0</v>
          </cell>
          <cell r="S4306">
            <v>0</v>
          </cell>
          <cell r="T4306" t="str">
            <v>1</v>
          </cell>
        </row>
        <row r="4307">
          <cell r="R4307">
            <v>0</v>
          </cell>
          <cell r="S4307">
            <v>0</v>
          </cell>
          <cell r="T4307" t="str">
            <v>1</v>
          </cell>
        </row>
        <row r="4308">
          <cell r="R4308">
            <v>0</v>
          </cell>
          <cell r="S4308">
            <v>0</v>
          </cell>
          <cell r="T4308" t="str">
            <v>1</v>
          </cell>
        </row>
        <row r="4309">
          <cell r="R4309">
            <v>0</v>
          </cell>
          <cell r="S4309">
            <v>0</v>
          </cell>
          <cell r="T4309" t="str">
            <v>1</v>
          </cell>
        </row>
        <row r="4310">
          <cell r="R4310">
            <v>0</v>
          </cell>
          <cell r="S4310">
            <v>0</v>
          </cell>
          <cell r="T4310" t="str">
            <v>1</v>
          </cell>
        </row>
        <row r="4311">
          <cell r="R4311">
            <v>0</v>
          </cell>
          <cell r="S4311">
            <v>0</v>
          </cell>
          <cell r="T4311" t="str">
            <v>1</v>
          </cell>
        </row>
        <row r="4312">
          <cell r="R4312">
            <v>0</v>
          </cell>
          <cell r="S4312">
            <v>0</v>
          </cell>
          <cell r="T4312" t="str">
            <v>1</v>
          </cell>
        </row>
        <row r="4313">
          <cell r="R4313">
            <v>0</v>
          </cell>
          <cell r="S4313">
            <v>0</v>
          </cell>
          <cell r="T4313" t="str">
            <v>1</v>
          </cell>
        </row>
        <row r="4314">
          <cell r="R4314">
            <v>0</v>
          </cell>
          <cell r="S4314">
            <v>0</v>
          </cell>
          <cell r="T4314" t="str">
            <v>1</v>
          </cell>
        </row>
        <row r="4315">
          <cell r="R4315">
            <v>0</v>
          </cell>
          <cell r="S4315">
            <v>0</v>
          </cell>
          <cell r="T4315" t="str">
            <v>1</v>
          </cell>
        </row>
        <row r="4316">
          <cell r="R4316">
            <v>0</v>
          </cell>
          <cell r="S4316">
            <v>0</v>
          </cell>
          <cell r="T4316" t="str">
            <v>1</v>
          </cell>
        </row>
        <row r="4317">
          <cell r="R4317">
            <v>0</v>
          </cell>
          <cell r="S4317">
            <v>0</v>
          </cell>
          <cell r="T4317" t="str">
            <v>1</v>
          </cell>
        </row>
        <row r="4318">
          <cell r="R4318">
            <v>0</v>
          </cell>
          <cell r="S4318">
            <v>0</v>
          </cell>
          <cell r="T4318" t="str">
            <v>1</v>
          </cell>
        </row>
        <row r="4319">
          <cell r="R4319">
            <v>0</v>
          </cell>
          <cell r="S4319">
            <v>0</v>
          </cell>
          <cell r="T4319" t="str">
            <v>1</v>
          </cell>
        </row>
        <row r="4320">
          <cell r="R4320">
            <v>0</v>
          </cell>
          <cell r="S4320">
            <v>0</v>
          </cell>
          <cell r="T4320" t="str">
            <v>1</v>
          </cell>
        </row>
        <row r="4321">
          <cell r="R4321">
            <v>0</v>
          </cell>
          <cell r="S4321">
            <v>0</v>
          </cell>
          <cell r="T4321" t="str">
            <v>1</v>
          </cell>
        </row>
        <row r="4322">
          <cell r="R4322">
            <v>0</v>
          </cell>
          <cell r="S4322">
            <v>0</v>
          </cell>
          <cell r="T4322" t="str">
            <v>1</v>
          </cell>
        </row>
        <row r="4323">
          <cell r="R4323">
            <v>0</v>
          </cell>
          <cell r="S4323">
            <v>0</v>
          </cell>
          <cell r="T4323" t="str">
            <v>1</v>
          </cell>
        </row>
        <row r="4324">
          <cell r="R4324">
            <v>0</v>
          </cell>
          <cell r="S4324">
            <v>0</v>
          </cell>
          <cell r="T4324" t="str">
            <v>1</v>
          </cell>
        </row>
        <row r="4325">
          <cell r="R4325">
            <v>0</v>
          </cell>
          <cell r="S4325">
            <v>0</v>
          </cell>
          <cell r="T4325" t="str">
            <v>1</v>
          </cell>
        </row>
        <row r="4326">
          <cell r="R4326">
            <v>0</v>
          </cell>
          <cell r="S4326">
            <v>0</v>
          </cell>
          <cell r="T4326" t="str">
            <v>1</v>
          </cell>
        </row>
        <row r="4327">
          <cell r="R4327">
            <v>0</v>
          </cell>
          <cell r="S4327">
            <v>0</v>
          </cell>
          <cell r="T4327" t="str">
            <v>1</v>
          </cell>
        </row>
        <row r="4328">
          <cell r="R4328">
            <v>0</v>
          </cell>
          <cell r="S4328">
            <v>0</v>
          </cell>
          <cell r="T4328" t="str">
            <v>1</v>
          </cell>
        </row>
        <row r="4329">
          <cell r="R4329">
            <v>0</v>
          </cell>
          <cell r="S4329">
            <v>0</v>
          </cell>
          <cell r="T4329" t="str">
            <v>1</v>
          </cell>
        </row>
        <row r="4330">
          <cell r="R4330">
            <v>0</v>
          </cell>
          <cell r="S4330">
            <v>0</v>
          </cell>
          <cell r="T4330" t="str">
            <v>1</v>
          </cell>
        </row>
        <row r="4331">
          <cell r="R4331">
            <v>0</v>
          </cell>
          <cell r="S4331">
            <v>0</v>
          </cell>
          <cell r="T4331" t="str">
            <v>1</v>
          </cell>
        </row>
        <row r="4332">
          <cell r="R4332">
            <v>0</v>
          </cell>
          <cell r="S4332">
            <v>0</v>
          </cell>
          <cell r="T4332" t="str">
            <v>1</v>
          </cell>
        </row>
        <row r="4333">
          <cell r="R4333">
            <v>0</v>
          </cell>
          <cell r="S4333">
            <v>0</v>
          </cell>
          <cell r="T4333" t="str">
            <v>1</v>
          </cell>
        </row>
        <row r="4334">
          <cell r="R4334">
            <v>0</v>
          </cell>
          <cell r="S4334">
            <v>0</v>
          </cell>
          <cell r="T4334" t="str">
            <v>1</v>
          </cell>
        </row>
        <row r="4335">
          <cell r="R4335">
            <v>0</v>
          </cell>
          <cell r="S4335">
            <v>0</v>
          </cell>
          <cell r="T4335" t="str">
            <v>1</v>
          </cell>
        </row>
        <row r="4336">
          <cell r="R4336">
            <v>0</v>
          </cell>
          <cell r="S4336">
            <v>0</v>
          </cell>
          <cell r="T4336" t="str">
            <v>1</v>
          </cell>
        </row>
        <row r="4337">
          <cell r="R4337">
            <v>0</v>
          </cell>
          <cell r="S4337">
            <v>0</v>
          </cell>
          <cell r="T4337" t="str">
            <v>1</v>
          </cell>
        </row>
        <row r="4338">
          <cell r="R4338">
            <v>0</v>
          </cell>
          <cell r="S4338">
            <v>0</v>
          </cell>
          <cell r="T4338" t="str">
            <v>1</v>
          </cell>
        </row>
        <row r="4339">
          <cell r="R4339">
            <v>0</v>
          </cell>
          <cell r="S4339">
            <v>0</v>
          </cell>
          <cell r="T4339" t="str">
            <v>1</v>
          </cell>
        </row>
        <row r="4340">
          <cell r="R4340">
            <v>0</v>
          </cell>
          <cell r="S4340">
            <v>0</v>
          </cell>
          <cell r="T4340" t="str">
            <v>1</v>
          </cell>
        </row>
        <row r="4341">
          <cell r="R4341">
            <v>0</v>
          </cell>
          <cell r="S4341">
            <v>0</v>
          </cell>
          <cell r="T4341" t="str">
            <v>1</v>
          </cell>
        </row>
        <row r="4342">
          <cell r="R4342">
            <v>0</v>
          </cell>
          <cell r="S4342">
            <v>0</v>
          </cell>
          <cell r="T4342" t="str">
            <v>1</v>
          </cell>
        </row>
        <row r="4343">
          <cell r="R4343">
            <v>0</v>
          </cell>
          <cell r="S4343">
            <v>0</v>
          </cell>
          <cell r="T4343" t="str">
            <v>1</v>
          </cell>
        </row>
        <row r="4344">
          <cell r="R4344">
            <v>0</v>
          </cell>
          <cell r="S4344">
            <v>0</v>
          </cell>
          <cell r="T4344" t="str">
            <v>1</v>
          </cell>
        </row>
        <row r="4345">
          <cell r="R4345">
            <v>0</v>
          </cell>
          <cell r="S4345">
            <v>0</v>
          </cell>
          <cell r="T4345" t="str">
            <v>1</v>
          </cell>
        </row>
        <row r="4346">
          <cell r="R4346">
            <v>0</v>
          </cell>
          <cell r="S4346">
            <v>0</v>
          </cell>
          <cell r="T4346" t="str">
            <v>1</v>
          </cell>
        </row>
        <row r="4347">
          <cell r="R4347">
            <v>0</v>
          </cell>
          <cell r="S4347">
            <v>0</v>
          </cell>
          <cell r="T4347" t="str">
            <v>1</v>
          </cell>
        </row>
        <row r="4348">
          <cell r="R4348">
            <v>0</v>
          </cell>
          <cell r="S4348">
            <v>0</v>
          </cell>
          <cell r="T4348" t="str">
            <v>1</v>
          </cell>
        </row>
        <row r="4349">
          <cell r="R4349">
            <v>0</v>
          </cell>
          <cell r="S4349">
            <v>0</v>
          </cell>
          <cell r="T4349" t="str">
            <v>1</v>
          </cell>
        </row>
        <row r="4350">
          <cell r="R4350">
            <v>0</v>
          </cell>
          <cell r="S4350">
            <v>0</v>
          </cell>
          <cell r="T4350" t="str">
            <v>1</v>
          </cell>
        </row>
        <row r="4351">
          <cell r="R4351">
            <v>0</v>
          </cell>
          <cell r="S4351">
            <v>0</v>
          </cell>
          <cell r="T4351" t="str">
            <v>1</v>
          </cell>
        </row>
        <row r="4352">
          <cell r="R4352">
            <v>0</v>
          </cell>
          <cell r="S4352">
            <v>0</v>
          </cell>
          <cell r="T4352" t="str">
            <v>1</v>
          </cell>
        </row>
        <row r="4353">
          <cell r="R4353">
            <v>0</v>
          </cell>
          <cell r="S4353">
            <v>0</v>
          </cell>
          <cell r="T4353" t="str">
            <v>1</v>
          </cell>
        </row>
        <row r="4354">
          <cell r="R4354">
            <v>0</v>
          </cell>
          <cell r="S4354">
            <v>0</v>
          </cell>
          <cell r="T4354" t="str">
            <v>1</v>
          </cell>
        </row>
        <row r="4355">
          <cell r="R4355">
            <v>0</v>
          </cell>
          <cell r="S4355">
            <v>0</v>
          </cell>
          <cell r="T4355" t="str">
            <v>1</v>
          </cell>
        </row>
        <row r="4356">
          <cell r="R4356">
            <v>0</v>
          </cell>
          <cell r="S4356">
            <v>0</v>
          </cell>
          <cell r="T4356" t="str">
            <v>1</v>
          </cell>
        </row>
        <row r="4357">
          <cell r="R4357">
            <v>0</v>
          </cell>
          <cell r="S4357">
            <v>0</v>
          </cell>
          <cell r="T4357" t="str">
            <v>1</v>
          </cell>
        </row>
        <row r="4358">
          <cell r="R4358">
            <v>0</v>
          </cell>
          <cell r="S4358">
            <v>0</v>
          </cell>
          <cell r="T4358" t="str">
            <v>1</v>
          </cell>
        </row>
        <row r="4359">
          <cell r="R4359">
            <v>0</v>
          </cell>
          <cell r="S4359">
            <v>0</v>
          </cell>
          <cell r="T4359" t="str">
            <v>1</v>
          </cell>
        </row>
        <row r="4360">
          <cell r="R4360">
            <v>0</v>
          </cell>
          <cell r="S4360">
            <v>0</v>
          </cell>
          <cell r="T4360" t="str">
            <v>1</v>
          </cell>
        </row>
        <row r="4361">
          <cell r="R4361">
            <v>0</v>
          </cell>
          <cell r="S4361">
            <v>0</v>
          </cell>
          <cell r="T4361" t="str">
            <v>1</v>
          </cell>
        </row>
        <row r="4362">
          <cell r="R4362">
            <v>0</v>
          </cell>
          <cell r="S4362">
            <v>0</v>
          </cell>
          <cell r="T4362" t="str">
            <v>1</v>
          </cell>
        </row>
        <row r="4363">
          <cell r="R4363">
            <v>0</v>
          </cell>
          <cell r="S4363">
            <v>0</v>
          </cell>
          <cell r="T4363" t="str">
            <v>1</v>
          </cell>
        </row>
        <row r="4364">
          <cell r="R4364">
            <v>0</v>
          </cell>
          <cell r="S4364">
            <v>0</v>
          </cell>
          <cell r="T4364" t="str">
            <v>1</v>
          </cell>
        </row>
        <row r="4365">
          <cell r="R4365">
            <v>0</v>
          </cell>
          <cell r="S4365">
            <v>0</v>
          </cell>
          <cell r="T4365" t="str">
            <v>1</v>
          </cell>
        </row>
        <row r="4366">
          <cell r="R4366">
            <v>0</v>
          </cell>
          <cell r="S4366">
            <v>0</v>
          </cell>
          <cell r="T4366" t="str">
            <v>1</v>
          </cell>
        </row>
        <row r="4367">
          <cell r="R4367">
            <v>0</v>
          </cell>
          <cell r="S4367">
            <v>0</v>
          </cell>
          <cell r="T4367" t="str">
            <v>1</v>
          </cell>
        </row>
        <row r="4368">
          <cell r="R4368">
            <v>0</v>
          </cell>
          <cell r="S4368">
            <v>0</v>
          </cell>
          <cell r="T4368" t="str">
            <v>1</v>
          </cell>
        </row>
        <row r="4369">
          <cell r="R4369">
            <v>0</v>
          </cell>
          <cell r="S4369">
            <v>0</v>
          </cell>
          <cell r="T4369" t="str">
            <v>1</v>
          </cell>
        </row>
        <row r="4370">
          <cell r="R4370">
            <v>0</v>
          </cell>
          <cell r="S4370">
            <v>0</v>
          </cell>
          <cell r="T4370" t="str">
            <v>1</v>
          </cell>
        </row>
        <row r="4371">
          <cell r="R4371">
            <v>0</v>
          </cell>
          <cell r="S4371">
            <v>0</v>
          </cell>
          <cell r="T4371" t="str">
            <v>1</v>
          </cell>
        </row>
        <row r="4372">
          <cell r="R4372">
            <v>0</v>
          </cell>
          <cell r="S4372">
            <v>0</v>
          </cell>
          <cell r="T4372" t="str">
            <v>1</v>
          </cell>
        </row>
        <row r="4373">
          <cell r="R4373">
            <v>0</v>
          </cell>
          <cell r="S4373">
            <v>0</v>
          </cell>
          <cell r="T4373" t="str">
            <v>1</v>
          </cell>
        </row>
        <row r="4374">
          <cell r="R4374">
            <v>0</v>
          </cell>
          <cell r="S4374">
            <v>0</v>
          </cell>
          <cell r="T4374" t="str">
            <v>1</v>
          </cell>
        </row>
        <row r="4375">
          <cell r="R4375">
            <v>0</v>
          </cell>
          <cell r="S4375">
            <v>0</v>
          </cell>
          <cell r="T4375" t="str">
            <v>1</v>
          </cell>
        </row>
        <row r="4376">
          <cell r="R4376">
            <v>0</v>
          </cell>
          <cell r="S4376">
            <v>0</v>
          </cell>
          <cell r="T4376" t="str">
            <v>1</v>
          </cell>
        </row>
        <row r="4377">
          <cell r="R4377">
            <v>0</v>
          </cell>
          <cell r="S4377">
            <v>0</v>
          </cell>
          <cell r="T4377" t="str">
            <v>1</v>
          </cell>
        </row>
        <row r="4378">
          <cell r="R4378">
            <v>0</v>
          </cell>
          <cell r="S4378">
            <v>0</v>
          </cell>
          <cell r="T4378" t="str">
            <v>1</v>
          </cell>
        </row>
        <row r="4379">
          <cell r="R4379">
            <v>0</v>
          </cell>
          <cell r="S4379">
            <v>0</v>
          </cell>
          <cell r="T4379" t="str">
            <v>1</v>
          </cell>
        </row>
        <row r="4380">
          <cell r="R4380">
            <v>0</v>
          </cell>
          <cell r="S4380">
            <v>0</v>
          </cell>
          <cell r="T4380" t="str">
            <v>1</v>
          </cell>
        </row>
        <row r="4381">
          <cell r="R4381">
            <v>0</v>
          </cell>
          <cell r="S4381">
            <v>0</v>
          </cell>
          <cell r="T4381" t="str">
            <v>1</v>
          </cell>
        </row>
        <row r="4382">
          <cell r="R4382">
            <v>0</v>
          </cell>
          <cell r="S4382">
            <v>0</v>
          </cell>
          <cell r="T4382" t="str">
            <v>1</v>
          </cell>
        </row>
        <row r="4383">
          <cell r="R4383">
            <v>0</v>
          </cell>
          <cell r="S4383">
            <v>0</v>
          </cell>
          <cell r="T4383" t="str">
            <v>1</v>
          </cell>
        </row>
        <row r="4384">
          <cell r="R4384">
            <v>0</v>
          </cell>
          <cell r="S4384">
            <v>0</v>
          </cell>
          <cell r="T4384" t="str">
            <v>1</v>
          </cell>
        </row>
        <row r="4385">
          <cell r="R4385">
            <v>0</v>
          </cell>
          <cell r="S4385">
            <v>0</v>
          </cell>
          <cell r="T4385" t="str">
            <v>1</v>
          </cell>
        </row>
        <row r="4386">
          <cell r="R4386">
            <v>0</v>
          </cell>
          <cell r="S4386">
            <v>0</v>
          </cell>
          <cell r="T4386" t="str">
            <v>1</v>
          </cell>
        </row>
        <row r="4387">
          <cell r="R4387">
            <v>0</v>
          </cell>
          <cell r="S4387">
            <v>0</v>
          </cell>
          <cell r="T4387" t="str">
            <v>1</v>
          </cell>
        </row>
        <row r="4388">
          <cell r="R4388">
            <v>0</v>
          </cell>
          <cell r="S4388">
            <v>0</v>
          </cell>
          <cell r="T4388" t="str">
            <v>1</v>
          </cell>
        </row>
        <row r="4389">
          <cell r="R4389">
            <v>0</v>
          </cell>
          <cell r="S4389">
            <v>0</v>
          </cell>
          <cell r="T4389" t="str">
            <v>1</v>
          </cell>
        </row>
        <row r="4390">
          <cell r="R4390">
            <v>0</v>
          </cell>
          <cell r="S4390">
            <v>0</v>
          </cell>
          <cell r="T4390" t="str">
            <v>1</v>
          </cell>
        </row>
        <row r="4391">
          <cell r="R4391">
            <v>0</v>
          </cell>
          <cell r="S4391">
            <v>0</v>
          </cell>
          <cell r="T4391" t="str">
            <v>1</v>
          </cell>
        </row>
        <row r="4392">
          <cell r="R4392">
            <v>0</v>
          </cell>
          <cell r="S4392">
            <v>0</v>
          </cell>
          <cell r="T4392" t="str">
            <v>1</v>
          </cell>
        </row>
        <row r="4393">
          <cell r="R4393">
            <v>0</v>
          </cell>
          <cell r="S4393">
            <v>0</v>
          </cell>
          <cell r="T4393" t="str">
            <v>1</v>
          </cell>
        </row>
        <row r="4394">
          <cell r="R4394">
            <v>0</v>
          </cell>
          <cell r="S4394">
            <v>0</v>
          </cell>
          <cell r="T4394" t="str">
            <v>1</v>
          </cell>
        </row>
        <row r="4395">
          <cell r="R4395">
            <v>0</v>
          </cell>
          <cell r="S4395">
            <v>0</v>
          </cell>
          <cell r="T4395" t="str">
            <v>1</v>
          </cell>
        </row>
        <row r="4396">
          <cell r="R4396">
            <v>0</v>
          </cell>
          <cell r="S4396">
            <v>0</v>
          </cell>
          <cell r="T4396" t="str">
            <v>1</v>
          </cell>
        </row>
        <row r="4397">
          <cell r="R4397">
            <v>0</v>
          </cell>
          <cell r="S4397">
            <v>0</v>
          </cell>
          <cell r="T4397" t="str">
            <v>1</v>
          </cell>
        </row>
        <row r="4398">
          <cell r="R4398">
            <v>0</v>
          </cell>
          <cell r="S4398">
            <v>0</v>
          </cell>
          <cell r="T4398" t="str">
            <v>1</v>
          </cell>
        </row>
        <row r="4399">
          <cell r="R4399">
            <v>0</v>
          </cell>
          <cell r="S4399">
            <v>0</v>
          </cell>
          <cell r="T4399" t="str">
            <v>1</v>
          </cell>
        </row>
        <row r="4400">
          <cell r="R4400">
            <v>0</v>
          </cell>
          <cell r="S4400">
            <v>0</v>
          </cell>
          <cell r="T4400" t="str">
            <v>1</v>
          </cell>
        </row>
        <row r="4401">
          <cell r="R4401">
            <v>0</v>
          </cell>
          <cell r="S4401">
            <v>0</v>
          </cell>
          <cell r="T4401" t="str">
            <v>1</v>
          </cell>
        </row>
        <row r="4402">
          <cell r="R4402">
            <v>0</v>
          </cell>
          <cell r="S4402">
            <v>0</v>
          </cell>
          <cell r="T4402" t="str">
            <v>1</v>
          </cell>
        </row>
        <row r="4403">
          <cell r="R4403">
            <v>0</v>
          </cell>
          <cell r="S4403">
            <v>0</v>
          </cell>
          <cell r="T4403" t="str">
            <v>1</v>
          </cell>
        </row>
        <row r="4404">
          <cell r="R4404">
            <v>0</v>
          </cell>
          <cell r="S4404">
            <v>0</v>
          </cell>
          <cell r="T4404" t="str">
            <v>1</v>
          </cell>
        </row>
        <row r="4405">
          <cell r="R4405">
            <v>0</v>
          </cell>
          <cell r="S4405">
            <v>0</v>
          </cell>
          <cell r="T4405" t="str">
            <v>1</v>
          </cell>
        </row>
        <row r="4406">
          <cell r="R4406">
            <v>0</v>
          </cell>
          <cell r="S4406">
            <v>0</v>
          </cell>
          <cell r="T4406" t="str">
            <v>1</v>
          </cell>
        </row>
        <row r="4407">
          <cell r="R4407">
            <v>0</v>
          </cell>
          <cell r="S4407">
            <v>0</v>
          </cell>
          <cell r="T4407" t="str">
            <v>1</v>
          </cell>
        </row>
        <row r="4408">
          <cell r="R4408">
            <v>0</v>
          </cell>
          <cell r="S4408">
            <v>0</v>
          </cell>
          <cell r="T4408" t="str">
            <v>1</v>
          </cell>
        </row>
        <row r="4409">
          <cell r="R4409">
            <v>0</v>
          </cell>
          <cell r="S4409">
            <v>0</v>
          </cell>
          <cell r="T4409" t="str">
            <v>1</v>
          </cell>
        </row>
        <row r="4410">
          <cell r="R4410">
            <v>0</v>
          </cell>
          <cell r="S4410">
            <v>0</v>
          </cell>
          <cell r="T4410" t="str">
            <v>1</v>
          </cell>
        </row>
        <row r="4411">
          <cell r="R4411">
            <v>0</v>
          </cell>
          <cell r="S4411">
            <v>0</v>
          </cell>
          <cell r="T4411" t="str">
            <v>1</v>
          </cell>
        </row>
        <row r="4412">
          <cell r="R4412">
            <v>0</v>
          </cell>
          <cell r="S4412">
            <v>0</v>
          </cell>
          <cell r="T4412" t="str">
            <v>1</v>
          </cell>
        </row>
        <row r="4413">
          <cell r="R4413">
            <v>0</v>
          </cell>
          <cell r="S4413">
            <v>0</v>
          </cell>
          <cell r="T4413" t="str">
            <v>1</v>
          </cell>
        </row>
        <row r="4414">
          <cell r="R4414">
            <v>0</v>
          </cell>
          <cell r="S4414">
            <v>0</v>
          </cell>
          <cell r="T4414" t="str">
            <v>1</v>
          </cell>
        </row>
        <row r="4415">
          <cell r="R4415">
            <v>0</v>
          </cell>
          <cell r="S4415">
            <v>0</v>
          </cell>
          <cell r="T4415" t="str">
            <v>1</v>
          </cell>
        </row>
        <row r="4416">
          <cell r="R4416">
            <v>0</v>
          </cell>
          <cell r="S4416">
            <v>0</v>
          </cell>
          <cell r="T4416" t="str">
            <v>1</v>
          </cell>
        </row>
        <row r="4417">
          <cell r="R4417">
            <v>0</v>
          </cell>
          <cell r="S4417">
            <v>0</v>
          </cell>
          <cell r="T4417" t="str">
            <v>1</v>
          </cell>
        </row>
        <row r="4418">
          <cell r="R4418">
            <v>0</v>
          </cell>
          <cell r="S4418">
            <v>0</v>
          </cell>
          <cell r="T4418" t="str">
            <v>1</v>
          </cell>
        </row>
        <row r="4419">
          <cell r="R4419">
            <v>0</v>
          </cell>
          <cell r="S4419">
            <v>0</v>
          </cell>
          <cell r="T4419" t="str">
            <v>1</v>
          </cell>
        </row>
        <row r="4420">
          <cell r="R4420">
            <v>0</v>
          </cell>
          <cell r="S4420">
            <v>0</v>
          </cell>
          <cell r="T4420" t="str">
            <v>1</v>
          </cell>
        </row>
        <row r="4421">
          <cell r="R4421">
            <v>0</v>
          </cell>
          <cell r="S4421">
            <v>0</v>
          </cell>
          <cell r="T4421" t="str">
            <v>1</v>
          </cell>
        </row>
        <row r="4422">
          <cell r="R4422">
            <v>0</v>
          </cell>
          <cell r="S4422">
            <v>0</v>
          </cell>
          <cell r="T4422" t="str">
            <v>1</v>
          </cell>
        </row>
        <row r="4423">
          <cell r="R4423">
            <v>0</v>
          </cell>
          <cell r="S4423">
            <v>0</v>
          </cell>
          <cell r="T4423" t="str">
            <v>1</v>
          </cell>
        </row>
        <row r="4424">
          <cell r="R4424">
            <v>0</v>
          </cell>
          <cell r="S4424">
            <v>0</v>
          </cell>
          <cell r="T4424" t="str">
            <v>1</v>
          </cell>
        </row>
        <row r="4425">
          <cell r="R4425">
            <v>0</v>
          </cell>
          <cell r="S4425">
            <v>0</v>
          </cell>
          <cell r="T4425" t="str">
            <v>1</v>
          </cell>
        </row>
        <row r="4426">
          <cell r="R4426">
            <v>0</v>
          </cell>
          <cell r="S4426">
            <v>0</v>
          </cell>
          <cell r="T4426" t="str">
            <v>1</v>
          </cell>
        </row>
        <row r="4427">
          <cell r="R4427">
            <v>0</v>
          </cell>
          <cell r="S4427">
            <v>0</v>
          </cell>
          <cell r="T4427" t="str">
            <v>1</v>
          </cell>
        </row>
        <row r="4428">
          <cell r="R4428">
            <v>0</v>
          </cell>
          <cell r="S4428">
            <v>0</v>
          </cell>
          <cell r="T4428" t="str">
            <v>1</v>
          </cell>
        </row>
        <row r="4429">
          <cell r="R4429">
            <v>0</v>
          </cell>
          <cell r="S4429">
            <v>0</v>
          </cell>
          <cell r="T4429" t="str">
            <v>1</v>
          </cell>
        </row>
        <row r="4430">
          <cell r="R4430">
            <v>0</v>
          </cell>
          <cell r="S4430">
            <v>0</v>
          </cell>
          <cell r="T4430" t="str">
            <v>1</v>
          </cell>
        </row>
        <row r="4431">
          <cell r="R4431">
            <v>0</v>
          </cell>
          <cell r="S4431">
            <v>0</v>
          </cell>
          <cell r="T4431" t="str">
            <v>1</v>
          </cell>
        </row>
        <row r="4432">
          <cell r="R4432">
            <v>0</v>
          </cell>
          <cell r="S4432">
            <v>0</v>
          </cell>
          <cell r="T4432" t="str">
            <v>1</v>
          </cell>
        </row>
        <row r="4433">
          <cell r="R4433">
            <v>0</v>
          </cell>
          <cell r="S4433">
            <v>0</v>
          </cell>
          <cell r="T4433" t="str">
            <v>1</v>
          </cell>
        </row>
        <row r="4434">
          <cell r="R4434">
            <v>0</v>
          </cell>
          <cell r="S4434">
            <v>0</v>
          </cell>
          <cell r="T4434" t="str">
            <v>1</v>
          </cell>
        </row>
        <row r="4435">
          <cell r="R4435">
            <v>0</v>
          </cell>
          <cell r="S4435">
            <v>0</v>
          </cell>
          <cell r="T4435" t="str">
            <v>1</v>
          </cell>
        </row>
        <row r="4436">
          <cell r="R4436">
            <v>0</v>
          </cell>
          <cell r="S4436">
            <v>0</v>
          </cell>
          <cell r="T4436" t="str">
            <v>1</v>
          </cell>
        </row>
        <row r="4437">
          <cell r="R4437">
            <v>0</v>
          </cell>
          <cell r="S4437">
            <v>0</v>
          </cell>
          <cell r="T4437" t="str">
            <v>1</v>
          </cell>
        </row>
        <row r="4438">
          <cell r="R4438">
            <v>0</v>
          </cell>
          <cell r="S4438">
            <v>0</v>
          </cell>
          <cell r="T4438" t="str">
            <v>1</v>
          </cell>
        </row>
        <row r="4439">
          <cell r="R4439">
            <v>0</v>
          </cell>
          <cell r="S4439">
            <v>0</v>
          </cell>
          <cell r="T4439" t="str">
            <v>1</v>
          </cell>
        </row>
        <row r="4440">
          <cell r="R4440">
            <v>0</v>
          </cell>
          <cell r="S4440">
            <v>0</v>
          </cell>
          <cell r="T4440" t="str">
            <v>1</v>
          </cell>
        </row>
        <row r="4441">
          <cell r="R4441">
            <v>0</v>
          </cell>
          <cell r="S4441">
            <v>0</v>
          </cell>
          <cell r="T4441" t="str">
            <v>1</v>
          </cell>
        </row>
        <row r="4442">
          <cell r="R4442">
            <v>0</v>
          </cell>
          <cell r="S4442">
            <v>0</v>
          </cell>
          <cell r="T4442" t="str">
            <v>1</v>
          </cell>
        </row>
        <row r="4443">
          <cell r="R4443">
            <v>0</v>
          </cell>
          <cell r="S4443">
            <v>0</v>
          </cell>
          <cell r="T4443" t="str">
            <v>1</v>
          </cell>
        </row>
        <row r="4444">
          <cell r="R4444">
            <v>0</v>
          </cell>
          <cell r="S4444">
            <v>0</v>
          </cell>
          <cell r="T4444" t="str">
            <v>1</v>
          </cell>
        </row>
        <row r="4445">
          <cell r="R4445">
            <v>0</v>
          </cell>
          <cell r="S4445">
            <v>0</v>
          </cell>
          <cell r="T4445" t="str">
            <v>1</v>
          </cell>
        </row>
        <row r="4446">
          <cell r="R4446">
            <v>0</v>
          </cell>
          <cell r="S4446">
            <v>0</v>
          </cell>
          <cell r="T4446" t="str">
            <v>1</v>
          </cell>
        </row>
        <row r="4447">
          <cell r="R4447">
            <v>0</v>
          </cell>
          <cell r="S4447">
            <v>0</v>
          </cell>
          <cell r="T4447" t="str">
            <v>1</v>
          </cell>
        </row>
        <row r="4448">
          <cell r="R4448">
            <v>0</v>
          </cell>
          <cell r="S4448">
            <v>0</v>
          </cell>
          <cell r="T4448" t="str">
            <v>1</v>
          </cell>
        </row>
        <row r="4449">
          <cell r="R4449">
            <v>0</v>
          </cell>
          <cell r="S4449">
            <v>0</v>
          </cell>
          <cell r="T4449" t="str">
            <v>1</v>
          </cell>
        </row>
        <row r="4450">
          <cell r="R4450">
            <v>0</v>
          </cell>
          <cell r="S4450">
            <v>0</v>
          </cell>
          <cell r="T4450" t="str">
            <v>1</v>
          </cell>
        </row>
        <row r="4451">
          <cell r="R4451">
            <v>0</v>
          </cell>
          <cell r="S4451">
            <v>0</v>
          </cell>
          <cell r="T4451" t="str">
            <v>1</v>
          </cell>
        </row>
        <row r="4452">
          <cell r="R4452">
            <v>0</v>
          </cell>
          <cell r="S4452">
            <v>0</v>
          </cell>
          <cell r="T4452" t="str">
            <v>1</v>
          </cell>
        </row>
        <row r="4453">
          <cell r="R4453">
            <v>0</v>
          </cell>
          <cell r="S4453">
            <v>0</v>
          </cell>
          <cell r="T4453" t="str">
            <v>1</v>
          </cell>
        </row>
        <row r="4454">
          <cell r="R4454">
            <v>0</v>
          </cell>
          <cell r="S4454">
            <v>0</v>
          </cell>
          <cell r="T4454" t="str">
            <v>1</v>
          </cell>
        </row>
        <row r="4455">
          <cell r="R4455">
            <v>0</v>
          </cell>
          <cell r="S4455">
            <v>0</v>
          </cell>
          <cell r="T4455" t="str">
            <v>1</v>
          </cell>
        </row>
        <row r="4456">
          <cell r="R4456">
            <v>0</v>
          </cell>
          <cell r="S4456">
            <v>0</v>
          </cell>
          <cell r="T4456" t="str">
            <v>1</v>
          </cell>
        </row>
        <row r="4457">
          <cell r="R4457">
            <v>0</v>
          </cell>
          <cell r="S4457">
            <v>0</v>
          </cell>
          <cell r="T4457" t="str">
            <v>1</v>
          </cell>
        </row>
        <row r="4458">
          <cell r="R4458">
            <v>0</v>
          </cell>
          <cell r="S4458">
            <v>0</v>
          </cell>
          <cell r="T4458" t="str">
            <v>1</v>
          </cell>
        </row>
        <row r="4459">
          <cell r="R4459">
            <v>0</v>
          </cell>
          <cell r="S4459">
            <v>0</v>
          </cell>
          <cell r="T4459" t="str">
            <v>1</v>
          </cell>
        </row>
        <row r="4460">
          <cell r="R4460">
            <v>0</v>
          </cell>
          <cell r="S4460">
            <v>0</v>
          </cell>
          <cell r="T4460" t="str">
            <v>1</v>
          </cell>
        </row>
        <row r="4461">
          <cell r="R4461">
            <v>0</v>
          </cell>
          <cell r="S4461">
            <v>0</v>
          </cell>
          <cell r="T4461" t="str">
            <v>1</v>
          </cell>
        </row>
        <row r="4462">
          <cell r="R4462">
            <v>0</v>
          </cell>
          <cell r="S4462">
            <v>0</v>
          </cell>
          <cell r="T4462" t="str">
            <v>1</v>
          </cell>
        </row>
        <row r="4463">
          <cell r="R4463">
            <v>0</v>
          </cell>
          <cell r="S4463">
            <v>0</v>
          </cell>
          <cell r="T4463" t="str">
            <v>1</v>
          </cell>
        </row>
        <row r="4464">
          <cell r="R4464">
            <v>0</v>
          </cell>
          <cell r="S4464">
            <v>0</v>
          </cell>
          <cell r="T4464" t="str">
            <v>1</v>
          </cell>
        </row>
        <row r="4465">
          <cell r="R4465">
            <v>0</v>
          </cell>
          <cell r="S4465">
            <v>0</v>
          </cell>
          <cell r="T4465" t="str">
            <v>1</v>
          </cell>
        </row>
        <row r="4466">
          <cell r="R4466">
            <v>0</v>
          </cell>
          <cell r="S4466">
            <v>0</v>
          </cell>
          <cell r="T4466" t="str">
            <v>1</v>
          </cell>
        </row>
        <row r="4467">
          <cell r="R4467">
            <v>0</v>
          </cell>
          <cell r="S4467">
            <v>0</v>
          </cell>
          <cell r="T4467" t="str">
            <v>1</v>
          </cell>
        </row>
        <row r="4468">
          <cell r="R4468">
            <v>0</v>
          </cell>
          <cell r="S4468">
            <v>0</v>
          </cell>
          <cell r="T4468" t="str">
            <v>1</v>
          </cell>
        </row>
        <row r="4469">
          <cell r="R4469">
            <v>0</v>
          </cell>
          <cell r="S4469">
            <v>0</v>
          </cell>
          <cell r="T4469" t="str">
            <v>1</v>
          </cell>
        </row>
        <row r="4470">
          <cell r="R4470">
            <v>0</v>
          </cell>
          <cell r="S4470">
            <v>0</v>
          </cell>
          <cell r="T4470" t="str">
            <v>1</v>
          </cell>
        </row>
        <row r="4471">
          <cell r="R4471">
            <v>0</v>
          </cell>
          <cell r="S4471">
            <v>0</v>
          </cell>
          <cell r="T4471" t="str">
            <v>1</v>
          </cell>
        </row>
        <row r="4472">
          <cell r="R4472">
            <v>0</v>
          </cell>
          <cell r="S4472">
            <v>0</v>
          </cell>
          <cell r="T4472" t="str">
            <v>1</v>
          </cell>
        </row>
        <row r="4473">
          <cell r="R4473">
            <v>0</v>
          </cell>
          <cell r="S4473">
            <v>0</v>
          </cell>
          <cell r="T4473" t="str">
            <v>1</v>
          </cell>
        </row>
        <row r="4474">
          <cell r="R4474">
            <v>0</v>
          </cell>
          <cell r="S4474">
            <v>0</v>
          </cell>
          <cell r="T4474" t="str">
            <v>1</v>
          </cell>
        </row>
        <row r="4475">
          <cell r="R4475">
            <v>0</v>
          </cell>
          <cell r="S4475">
            <v>0</v>
          </cell>
          <cell r="T4475" t="str">
            <v>1</v>
          </cell>
        </row>
        <row r="4476">
          <cell r="R4476">
            <v>0</v>
          </cell>
          <cell r="S4476">
            <v>0</v>
          </cell>
          <cell r="T4476" t="str">
            <v>1</v>
          </cell>
        </row>
        <row r="4477">
          <cell r="R4477">
            <v>0</v>
          </cell>
          <cell r="S4477">
            <v>0</v>
          </cell>
          <cell r="T4477" t="str">
            <v>1</v>
          </cell>
        </row>
        <row r="4478">
          <cell r="R4478">
            <v>0</v>
          </cell>
          <cell r="S4478">
            <v>0</v>
          </cell>
          <cell r="T4478" t="str">
            <v>1</v>
          </cell>
        </row>
        <row r="4479">
          <cell r="R4479">
            <v>0</v>
          </cell>
          <cell r="S4479">
            <v>0</v>
          </cell>
          <cell r="T4479" t="str">
            <v>1</v>
          </cell>
        </row>
        <row r="4480">
          <cell r="R4480">
            <v>0</v>
          </cell>
          <cell r="S4480">
            <v>0</v>
          </cell>
          <cell r="T4480" t="str">
            <v>1</v>
          </cell>
        </row>
        <row r="4481">
          <cell r="R4481">
            <v>0</v>
          </cell>
          <cell r="S4481">
            <v>0</v>
          </cell>
          <cell r="T4481" t="str">
            <v>1</v>
          </cell>
        </row>
        <row r="4482">
          <cell r="R4482">
            <v>0</v>
          </cell>
          <cell r="S4482">
            <v>0</v>
          </cell>
          <cell r="T4482" t="str">
            <v>1</v>
          </cell>
        </row>
        <row r="4483">
          <cell r="R4483">
            <v>0</v>
          </cell>
          <cell r="S4483">
            <v>0</v>
          </cell>
          <cell r="T4483" t="str">
            <v>1</v>
          </cell>
        </row>
        <row r="4484">
          <cell r="R4484">
            <v>0</v>
          </cell>
          <cell r="S4484">
            <v>0</v>
          </cell>
          <cell r="T4484" t="str">
            <v>1</v>
          </cell>
        </row>
        <row r="4485">
          <cell r="R4485">
            <v>0</v>
          </cell>
          <cell r="S4485">
            <v>0</v>
          </cell>
          <cell r="T4485" t="str">
            <v>1</v>
          </cell>
        </row>
        <row r="4486">
          <cell r="R4486">
            <v>0</v>
          </cell>
          <cell r="S4486">
            <v>0</v>
          </cell>
          <cell r="T4486" t="str">
            <v>1</v>
          </cell>
        </row>
        <row r="4487">
          <cell r="R4487">
            <v>0</v>
          </cell>
          <cell r="S4487">
            <v>0</v>
          </cell>
          <cell r="T4487" t="str">
            <v>1</v>
          </cell>
        </row>
        <row r="4488">
          <cell r="R4488">
            <v>0</v>
          </cell>
          <cell r="S4488">
            <v>0</v>
          </cell>
          <cell r="T4488" t="str">
            <v>1</v>
          </cell>
        </row>
        <row r="4489">
          <cell r="R4489">
            <v>0</v>
          </cell>
          <cell r="S4489">
            <v>0</v>
          </cell>
          <cell r="T4489" t="str">
            <v>1</v>
          </cell>
        </row>
        <row r="4490">
          <cell r="R4490">
            <v>0</v>
          </cell>
          <cell r="S4490">
            <v>0</v>
          </cell>
          <cell r="T4490" t="str">
            <v>1</v>
          </cell>
        </row>
        <row r="4491">
          <cell r="R4491">
            <v>0</v>
          </cell>
          <cell r="S4491">
            <v>0</v>
          </cell>
          <cell r="T4491" t="str">
            <v>1</v>
          </cell>
        </row>
        <row r="4492">
          <cell r="R4492">
            <v>0</v>
          </cell>
          <cell r="S4492">
            <v>0</v>
          </cell>
          <cell r="T4492" t="str">
            <v>1</v>
          </cell>
        </row>
        <row r="4493">
          <cell r="R4493">
            <v>0</v>
          </cell>
          <cell r="S4493">
            <v>0</v>
          </cell>
          <cell r="T4493" t="str">
            <v>1</v>
          </cell>
        </row>
        <row r="4494">
          <cell r="R4494">
            <v>0</v>
          </cell>
          <cell r="S4494">
            <v>0</v>
          </cell>
          <cell r="T4494" t="str">
            <v>1</v>
          </cell>
        </row>
        <row r="4495">
          <cell r="R4495">
            <v>0</v>
          </cell>
          <cell r="S4495">
            <v>0</v>
          </cell>
          <cell r="T4495" t="str">
            <v>1</v>
          </cell>
        </row>
        <row r="4496">
          <cell r="R4496">
            <v>0</v>
          </cell>
          <cell r="S4496">
            <v>0</v>
          </cell>
          <cell r="T4496" t="str">
            <v>1</v>
          </cell>
        </row>
        <row r="4497">
          <cell r="R4497">
            <v>0</v>
          </cell>
          <cell r="S4497">
            <v>0</v>
          </cell>
          <cell r="T4497" t="str">
            <v>1</v>
          </cell>
        </row>
        <row r="4498">
          <cell r="R4498">
            <v>0</v>
          </cell>
          <cell r="S4498">
            <v>0</v>
          </cell>
          <cell r="T4498" t="str">
            <v>1</v>
          </cell>
        </row>
        <row r="4499">
          <cell r="R4499">
            <v>0</v>
          </cell>
          <cell r="S4499">
            <v>0</v>
          </cell>
          <cell r="T4499" t="str">
            <v>1</v>
          </cell>
        </row>
        <row r="4500">
          <cell r="R4500">
            <v>0</v>
          </cell>
          <cell r="S4500">
            <v>0</v>
          </cell>
          <cell r="T4500" t="str">
            <v>1</v>
          </cell>
        </row>
        <row r="4501">
          <cell r="R4501">
            <v>0</v>
          </cell>
          <cell r="S4501">
            <v>0</v>
          </cell>
          <cell r="T4501" t="str">
            <v>1</v>
          </cell>
        </row>
        <row r="4502">
          <cell r="R4502">
            <v>0</v>
          </cell>
          <cell r="S4502">
            <v>0</v>
          </cell>
          <cell r="T4502" t="str">
            <v>1</v>
          </cell>
        </row>
        <row r="4503">
          <cell r="R4503">
            <v>0</v>
          </cell>
          <cell r="S4503">
            <v>0</v>
          </cell>
          <cell r="T4503" t="str">
            <v>1</v>
          </cell>
        </row>
        <row r="4504">
          <cell r="R4504">
            <v>0</v>
          </cell>
          <cell r="S4504">
            <v>0</v>
          </cell>
          <cell r="T4504" t="str">
            <v>1</v>
          </cell>
        </row>
        <row r="4505">
          <cell r="R4505">
            <v>0</v>
          </cell>
          <cell r="S4505">
            <v>0</v>
          </cell>
          <cell r="T4505" t="str">
            <v>1</v>
          </cell>
        </row>
        <row r="4506">
          <cell r="R4506">
            <v>0</v>
          </cell>
          <cell r="S4506">
            <v>0</v>
          </cell>
          <cell r="T4506" t="str">
            <v>1</v>
          </cell>
        </row>
        <row r="4507">
          <cell r="R4507">
            <v>0</v>
          </cell>
          <cell r="S4507">
            <v>0</v>
          </cell>
          <cell r="T4507" t="str">
            <v>1</v>
          </cell>
        </row>
        <row r="4508">
          <cell r="R4508">
            <v>0</v>
          </cell>
          <cell r="S4508">
            <v>0</v>
          </cell>
          <cell r="T4508" t="str">
            <v>1</v>
          </cell>
        </row>
        <row r="4509">
          <cell r="R4509">
            <v>0</v>
          </cell>
          <cell r="S4509">
            <v>0</v>
          </cell>
          <cell r="T4509" t="str">
            <v>1</v>
          </cell>
        </row>
        <row r="4510">
          <cell r="R4510">
            <v>0</v>
          </cell>
          <cell r="S4510">
            <v>0</v>
          </cell>
          <cell r="T4510" t="str">
            <v>1</v>
          </cell>
        </row>
        <row r="4511">
          <cell r="R4511">
            <v>0</v>
          </cell>
          <cell r="S4511">
            <v>0</v>
          </cell>
          <cell r="T4511" t="str">
            <v>1</v>
          </cell>
        </row>
        <row r="4512">
          <cell r="R4512">
            <v>0</v>
          </cell>
          <cell r="S4512">
            <v>0</v>
          </cell>
          <cell r="T4512" t="str">
            <v>1</v>
          </cell>
        </row>
        <row r="4513">
          <cell r="R4513">
            <v>0</v>
          </cell>
          <cell r="S4513">
            <v>0</v>
          </cell>
          <cell r="T4513" t="str">
            <v>1</v>
          </cell>
        </row>
        <row r="4514">
          <cell r="R4514">
            <v>0</v>
          </cell>
          <cell r="S4514">
            <v>0</v>
          </cell>
          <cell r="T4514" t="str">
            <v>1</v>
          </cell>
        </row>
        <row r="4515">
          <cell r="R4515">
            <v>0</v>
          </cell>
          <cell r="S4515">
            <v>0</v>
          </cell>
          <cell r="T4515" t="str">
            <v>1</v>
          </cell>
        </row>
        <row r="4516">
          <cell r="R4516">
            <v>0</v>
          </cell>
          <cell r="S4516">
            <v>0</v>
          </cell>
          <cell r="T4516" t="str">
            <v>1</v>
          </cell>
        </row>
        <row r="4517">
          <cell r="R4517">
            <v>0</v>
          </cell>
          <cell r="S4517">
            <v>0</v>
          </cell>
          <cell r="T4517" t="str">
            <v>1</v>
          </cell>
        </row>
        <row r="4518">
          <cell r="R4518">
            <v>0</v>
          </cell>
          <cell r="S4518">
            <v>0</v>
          </cell>
          <cell r="T4518" t="str">
            <v>1</v>
          </cell>
        </row>
        <row r="4519">
          <cell r="R4519">
            <v>0</v>
          </cell>
          <cell r="S4519">
            <v>0</v>
          </cell>
          <cell r="T4519" t="str">
            <v>1</v>
          </cell>
        </row>
        <row r="4520">
          <cell r="R4520">
            <v>0</v>
          </cell>
          <cell r="S4520">
            <v>0</v>
          </cell>
          <cell r="T4520" t="str">
            <v>1</v>
          </cell>
        </row>
        <row r="4521">
          <cell r="R4521">
            <v>0</v>
          </cell>
          <cell r="S4521">
            <v>0</v>
          </cell>
          <cell r="T4521" t="str">
            <v>1</v>
          </cell>
        </row>
        <row r="4522">
          <cell r="R4522">
            <v>0</v>
          </cell>
          <cell r="S4522">
            <v>0</v>
          </cell>
          <cell r="T4522" t="str">
            <v>1</v>
          </cell>
        </row>
        <row r="4523">
          <cell r="R4523">
            <v>0</v>
          </cell>
          <cell r="S4523">
            <v>0</v>
          </cell>
          <cell r="T4523" t="str">
            <v>1</v>
          </cell>
        </row>
        <row r="4524">
          <cell r="R4524">
            <v>0</v>
          </cell>
          <cell r="S4524">
            <v>0</v>
          </cell>
          <cell r="T4524" t="str">
            <v>1</v>
          </cell>
        </row>
        <row r="4525">
          <cell r="R4525">
            <v>0</v>
          </cell>
          <cell r="S4525">
            <v>0</v>
          </cell>
          <cell r="T4525" t="str">
            <v>1</v>
          </cell>
        </row>
        <row r="4526">
          <cell r="R4526">
            <v>0</v>
          </cell>
          <cell r="S4526">
            <v>0</v>
          </cell>
          <cell r="T4526" t="str">
            <v>1</v>
          </cell>
        </row>
        <row r="4527">
          <cell r="R4527">
            <v>0</v>
          </cell>
          <cell r="S4527">
            <v>0</v>
          </cell>
          <cell r="T4527" t="str">
            <v>1</v>
          </cell>
        </row>
        <row r="4528">
          <cell r="R4528">
            <v>0</v>
          </cell>
          <cell r="S4528">
            <v>0</v>
          </cell>
          <cell r="T4528" t="str">
            <v>1</v>
          </cell>
        </row>
        <row r="4529">
          <cell r="R4529">
            <v>0</v>
          </cell>
          <cell r="S4529">
            <v>0</v>
          </cell>
          <cell r="T4529" t="str">
            <v>1</v>
          </cell>
        </row>
        <row r="4530">
          <cell r="R4530">
            <v>0</v>
          </cell>
          <cell r="S4530">
            <v>0</v>
          </cell>
          <cell r="T4530" t="str">
            <v>1</v>
          </cell>
        </row>
        <row r="4531">
          <cell r="R4531">
            <v>0</v>
          </cell>
          <cell r="S4531">
            <v>0</v>
          </cell>
          <cell r="T4531" t="str">
            <v>1</v>
          </cell>
        </row>
        <row r="4532">
          <cell r="R4532">
            <v>0</v>
          </cell>
          <cell r="S4532">
            <v>0</v>
          </cell>
          <cell r="T4532" t="str">
            <v>1</v>
          </cell>
        </row>
        <row r="4533">
          <cell r="R4533">
            <v>0</v>
          </cell>
          <cell r="S4533">
            <v>0</v>
          </cell>
          <cell r="T4533" t="str">
            <v>1</v>
          </cell>
        </row>
        <row r="4534">
          <cell r="R4534">
            <v>0</v>
          </cell>
          <cell r="S4534">
            <v>0</v>
          </cell>
          <cell r="T4534" t="str">
            <v>1</v>
          </cell>
        </row>
        <row r="4535">
          <cell r="R4535">
            <v>0</v>
          </cell>
          <cell r="S4535">
            <v>0</v>
          </cell>
          <cell r="T4535" t="str">
            <v>1</v>
          </cell>
        </row>
        <row r="4536">
          <cell r="R4536">
            <v>0</v>
          </cell>
          <cell r="S4536">
            <v>0</v>
          </cell>
          <cell r="T4536" t="str">
            <v>1</v>
          </cell>
        </row>
        <row r="4537">
          <cell r="R4537">
            <v>0</v>
          </cell>
          <cell r="S4537">
            <v>0</v>
          </cell>
          <cell r="T4537" t="str">
            <v>1</v>
          </cell>
        </row>
        <row r="4538">
          <cell r="R4538">
            <v>0</v>
          </cell>
          <cell r="S4538">
            <v>0</v>
          </cell>
          <cell r="T4538" t="str">
            <v>1</v>
          </cell>
        </row>
        <row r="4539">
          <cell r="R4539">
            <v>0</v>
          </cell>
          <cell r="S4539">
            <v>0</v>
          </cell>
          <cell r="T4539" t="str">
            <v>1</v>
          </cell>
        </row>
        <row r="4540">
          <cell r="R4540">
            <v>0</v>
          </cell>
          <cell r="S4540">
            <v>0</v>
          </cell>
          <cell r="T4540" t="str">
            <v>1</v>
          </cell>
        </row>
        <row r="4541">
          <cell r="R4541">
            <v>0</v>
          </cell>
          <cell r="S4541">
            <v>0</v>
          </cell>
          <cell r="T4541" t="str">
            <v>1</v>
          </cell>
        </row>
        <row r="4542">
          <cell r="R4542">
            <v>0</v>
          </cell>
          <cell r="S4542">
            <v>0</v>
          </cell>
          <cell r="T4542" t="str">
            <v>1</v>
          </cell>
        </row>
        <row r="4543">
          <cell r="R4543">
            <v>0</v>
          </cell>
          <cell r="S4543">
            <v>0</v>
          </cell>
          <cell r="T4543" t="str">
            <v>1</v>
          </cell>
        </row>
        <row r="4544">
          <cell r="R4544">
            <v>0</v>
          </cell>
          <cell r="S4544">
            <v>0</v>
          </cell>
          <cell r="T4544" t="str">
            <v>1</v>
          </cell>
        </row>
        <row r="4545">
          <cell r="R4545">
            <v>0</v>
          </cell>
          <cell r="S4545">
            <v>0</v>
          </cell>
          <cell r="T4545" t="str">
            <v>1</v>
          </cell>
        </row>
        <row r="4546">
          <cell r="R4546">
            <v>0</v>
          </cell>
          <cell r="S4546">
            <v>0</v>
          </cell>
          <cell r="T4546" t="str">
            <v>1</v>
          </cell>
        </row>
        <row r="4547">
          <cell r="R4547">
            <v>0</v>
          </cell>
          <cell r="S4547">
            <v>0</v>
          </cell>
          <cell r="T4547" t="str">
            <v>1</v>
          </cell>
        </row>
        <row r="4548">
          <cell r="R4548">
            <v>0</v>
          </cell>
          <cell r="S4548">
            <v>0</v>
          </cell>
          <cell r="T4548" t="str">
            <v>1</v>
          </cell>
        </row>
        <row r="4549">
          <cell r="R4549">
            <v>0</v>
          </cell>
          <cell r="S4549">
            <v>0</v>
          </cell>
          <cell r="T4549" t="str">
            <v>1</v>
          </cell>
        </row>
        <row r="4550">
          <cell r="R4550">
            <v>0</v>
          </cell>
          <cell r="S4550">
            <v>0</v>
          </cell>
          <cell r="T4550" t="str">
            <v>1</v>
          </cell>
        </row>
        <row r="4551">
          <cell r="R4551">
            <v>0</v>
          </cell>
          <cell r="S4551">
            <v>0</v>
          </cell>
          <cell r="T4551" t="str">
            <v>1</v>
          </cell>
        </row>
        <row r="4552">
          <cell r="R4552">
            <v>0</v>
          </cell>
          <cell r="S4552">
            <v>0</v>
          </cell>
          <cell r="T4552" t="str">
            <v>1</v>
          </cell>
        </row>
        <row r="4553">
          <cell r="R4553">
            <v>0</v>
          </cell>
          <cell r="S4553">
            <v>0</v>
          </cell>
          <cell r="T4553" t="str">
            <v>1</v>
          </cell>
        </row>
        <row r="4554">
          <cell r="R4554">
            <v>0</v>
          </cell>
          <cell r="S4554">
            <v>0</v>
          </cell>
          <cell r="T4554" t="str">
            <v>1</v>
          </cell>
        </row>
        <row r="4555">
          <cell r="R4555">
            <v>0</v>
          </cell>
          <cell r="S4555">
            <v>0</v>
          </cell>
          <cell r="T4555" t="str">
            <v>1</v>
          </cell>
        </row>
        <row r="4556">
          <cell r="R4556">
            <v>0</v>
          </cell>
          <cell r="S4556">
            <v>0</v>
          </cell>
          <cell r="T4556" t="str">
            <v>1</v>
          </cell>
        </row>
        <row r="4557">
          <cell r="R4557">
            <v>0</v>
          </cell>
          <cell r="S4557">
            <v>0</v>
          </cell>
          <cell r="T4557" t="str">
            <v>1</v>
          </cell>
        </row>
        <row r="4558">
          <cell r="R4558">
            <v>0</v>
          </cell>
          <cell r="S4558">
            <v>0</v>
          </cell>
          <cell r="T4558" t="str">
            <v>1</v>
          </cell>
        </row>
        <row r="4559">
          <cell r="R4559">
            <v>0</v>
          </cell>
          <cell r="S4559">
            <v>0</v>
          </cell>
          <cell r="T4559" t="str">
            <v>1</v>
          </cell>
        </row>
        <row r="4560">
          <cell r="R4560">
            <v>0</v>
          </cell>
          <cell r="S4560">
            <v>0</v>
          </cell>
          <cell r="T4560" t="str">
            <v>1</v>
          </cell>
        </row>
        <row r="4561">
          <cell r="R4561">
            <v>0</v>
          </cell>
          <cell r="S4561">
            <v>0</v>
          </cell>
          <cell r="T4561" t="str">
            <v>1</v>
          </cell>
        </row>
        <row r="4562">
          <cell r="R4562">
            <v>0</v>
          </cell>
          <cell r="S4562">
            <v>0</v>
          </cell>
          <cell r="T4562" t="str">
            <v>1</v>
          </cell>
        </row>
        <row r="4563">
          <cell r="R4563">
            <v>0</v>
          </cell>
          <cell r="S4563">
            <v>0</v>
          </cell>
          <cell r="T4563" t="str">
            <v>1</v>
          </cell>
        </row>
        <row r="4564">
          <cell r="R4564">
            <v>0</v>
          </cell>
          <cell r="S4564">
            <v>0</v>
          </cell>
          <cell r="T4564" t="str">
            <v>1</v>
          </cell>
        </row>
        <row r="4565">
          <cell r="R4565">
            <v>0</v>
          </cell>
          <cell r="S4565">
            <v>0</v>
          </cell>
          <cell r="T4565" t="str">
            <v>1</v>
          </cell>
        </row>
        <row r="4566">
          <cell r="R4566">
            <v>0</v>
          </cell>
          <cell r="S4566">
            <v>0</v>
          </cell>
          <cell r="T4566" t="str">
            <v>1</v>
          </cell>
        </row>
        <row r="4567">
          <cell r="R4567">
            <v>0</v>
          </cell>
          <cell r="S4567">
            <v>0</v>
          </cell>
          <cell r="T4567" t="str">
            <v>1</v>
          </cell>
        </row>
        <row r="4568">
          <cell r="R4568">
            <v>0</v>
          </cell>
          <cell r="S4568">
            <v>0</v>
          </cell>
          <cell r="T4568" t="str">
            <v>1</v>
          </cell>
        </row>
        <row r="4569">
          <cell r="R4569">
            <v>0</v>
          </cell>
          <cell r="S4569">
            <v>0</v>
          </cell>
          <cell r="T4569" t="str">
            <v>1</v>
          </cell>
        </row>
        <row r="4570">
          <cell r="R4570">
            <v>0</v>
          </cell>
          <cell r="S4570">
            <v>0</v>
          </cell>
          <cell r="T4570" t="str">
            <v>1</v>
          </cell>
        </row>
        <row r="4571">
          <cell r="R4571">
            <v>0</v>
          </cell>
          <cell r="S4571">
            <v>0</v>
          </cell>
          <cell r="T4571" t="str">
            <v>1</v>
          </cell>
        </row>
        <row r="4572">
          <cell r="R4572">
            <v>0</v>
          </cell>
          <cell r="S4572">
            <v>0</v>
          </cell>
          <cell r="T4572" t="str">
            <v>1</v>
          </cell>
        </row>
        <row r="4573">
          <cell r="R4573">
            <v>0</v>
          </cell>
          <cell r="S4573">
            <v>0</v>
          </cell>
          <cell r="T4573" t="str">
            <v>1</v>
          </cell>
        </row>
        <row r="4574">
          <cell r="R4574">
            <v>0</v>
          </cell>
          <cell r="S4574">
            <v>0</v>
          </cell>
          <cell r="T4574" t="str">
            <v>1</v>
          </cell>
        </row>
        <row r="4575">
          <cell r="R4575">
            <v>0</v>
          </cell>
          <cell r="S4575">
            <v>0</v>
          </cell>
          <cell r="T4575" t="str">
            <v>1</v>
          </cell>
        </row>
        <row r="4576">
          <cell r="R4576">
            <v>0</v>
          </cell>
          <cell r="S4576">
            <v>0</v>
          </cell>
          <cell r="T4576" t="str">
            <v>1</v>
          </cell>
        </row>
        <row r="4577">
          <cell r="R4577">
            <v>0</v>
          </cell>
          <cell r="S4577">
            <v>0</v>
          </cell>
          <cell r="T4577" t="str">
            <v>1</v>
          </cell>
        </row>
        <row r="4578">
          <cell r="R4578">
            <v>0</v>
          </cell>
          <cell r="S4578">
            <v>0</v>
          </cell>
          <cell r="T4578" t="str">
            <v>1</v>
          </cell>
        </row>
        <row r="4579">
          <cell r="R4579">
            <v>0</v>
          </cell>
          <cell r="S4579">
            <v>0</v>
          </cell>
          <cell r="T4579" t="str">
            <v>1</v>
          </cell>
        </row>
        <row r="4580">
          <cell r="R4580">
            <v>0</v>
          </cell>
          <cell r="S4580">
            <v>0</v>
          </cell>
          <cell r="T4580" t="str">
            <v>1</v>
          </cell>
        </row>
        <row r="4581">
          <cell r="R4581">
            <v>0</v>
          </cell>
          <cell r="S4581">
            <v>0</v>
          </cell>
          <cell r="T4581" t="str">
            <v>1</v>
          </cell>
        </row>
        <row r="4582">
          <cell r="R4582">
            <v>0</v>
          </cell>
          <cell r="S4582">
            <v>0</v>
          </cell>
          <cell r="T4582" t="str">
            <v>1</v>
          </cell>
        </row>
        <row r="4583">
          <cell r="R4583">
            <v>0</v>
          </cell>
          <cell r="S4583">
            <v>0</v>
          </cell>
          <cell r="T4583" t="str">
            <v>1</v>
          </cell>
        </row>
        <row r="4584">
          <cell r="R4584">
            <v>0</v>
          </cell>
          <cell r="S4584">
            <v>0</v>
          </cell>
          <cell r="T4584" t="str">
            <v>1</v>
          </cell>
        </row>
        <row r="4585">
          <cell r="R4585">
            <v>0</v>
          </cell>
          <cell r="S4585">
            <v>0</v>
          </cell>
          <cell r="T4585" t="str">
            <v>1</v>
          </cell>
        </row>
        <row r="4586">
          <cell r="R4586">
            <v>0</v>
          </cell>
          <cell r="S4586">
            <v>0</v>
          </cell>
          <cell r="T4586" t="str">
            <v>1</v>
          </cell>
        </row>
        <row r="4587">
          <cell r="R4587">
            <v>0</v>
          </cell>
          <cell r="S4587">
            <v>0</v>
          </cell>
          <cell r="T4587" t="str">
            <v>1</v>
          </cell>
        </row>
        <row r="4588">
          <cell r="R4588">
            <v>0</v>
          </cell>
          <cell r="S4588">
            <v>0</v>
          </cell>
          <cell r="T4588" t="str">
            <v>1</v>
          </cell>
        </row>
        <row r="4589">
          <cell r="R4589">
            <v>0</v>
          </cell>
          <cell r="S4589">
            <v>0</v>
          </cell>
          <cell r="T4589" t="str">
            <v>1</v>
          </cell>
        </row>
        <row r="4590">
          <cell r="R4590">
            <v>0</v>
          </cell>
          <cell r="S4590">
            <v>0</v>
          </cell>
          <cell r="T4590" t="str">
            <v>1</v>
          </cell>
        </row>
        <row r="4591">
          <cell r="R4591">
            <v>0</v>
          </cell>
          <cell r="S4591">
            <v>0</v>
          </cell>
          <cell r="T4591" t="str">
            <v>1</v>
          </cell>
        </row>
        <row r="4592">
          <cell r="R4592">
            <v>0</v>
          </cell>
          <cell r="S4592">
            <v>0</v>
          </cell>
          <cell r="T4592" t="str">
            <v>1</v>
          </cell>
        </row>
        <row r="4593">
          <cell r="R4593">
            <v>0</v>
          </cell>
          <cell r="S4593">
            <v>0</v>
          </cell>
          <cell r="T4593" t="str">
            <v>1</v>
          </cell>
        </row>
        <row r="4594">
          <cell r="R4594">
            <v>0</v>
          </cell>
          <cell r="S4594">
            <v>0</v>
          </cell>
          <cell r="T4594" t="str">
            <v>1</v>
          </cell>
        </row>
        <row r="4595">
          <cell r="R4595">
            <v>0</v>
          </cell>
          <cell r="S4595">
            <v>0</v>
          </cell>
          <cell r="T4595" t="str">
            <v>1</v>
          </cell>
        </row>
        <row r="4596">
          <cell r="R4596">
            <v>0</v>
          </cell>
          <cell r="S4596">
            <v>0</v>
          </cell>
          <cell r="T4596" t="str">
            <v>1</v>
          </cell>
        </row>
        <row r="4597">
          <cell r="R4597">
            <v>0</v>
          </cell>
          <cell r="S4597">
            <v>0</v>
          </cell>
          <cell r="T4597" t="str">
            <v>1</v>
          </cell>
        </row>
        <row r="4598">
          <cell r="R4598">
            <v>0</v>
          </cell>
          <cell r="S4598">
            <v>0</v>
          </cell>
          <cell r="T4598" t="str">
            <v>1</v>
          </cell>
        </row>
        <row r="4599">
          <cell r="R4599">
            <v>0</v>
          </cell>
          <cell r="S4599">
            <v>0</v>
          </cell>
          <cell r="T4599" t="str">
            <v>1</v>
          </cell>
        </row>
        <row r="4600">
          <cell r="R4600">
            <v>0</v>
          </cell>
          <cell r="S4600">
            <v>0</v>
          </cell>
          <cell r="T4600" t="str">
            <v>1</v>
          </cell>
        </row>
        <row r="4601">
          <cell r="R4601">
            <v>0</v>
          </cell>
          <cell r="S4601">
            <v>0</v>
          </cell>
          <cell r="T4601" t="str">
            <v>1</v>
          </cell>
        </row>
        <row r="4602">
          <cell r="R4602">
            <v>0</v>
          </cell>
          <cell r="S4602">
            <v>0</v>
          </cell>
          <cell r="T4602" t="str">
            <v>1</v>
          </cell>
        </row>
        <row r="4603">
          <cell r="R4603">
            <v>0</v>
          </cell>
          <cell r="S4603">
            <v>0</v>
          </cell>
          <cell r="T4603" t="str">
            <v>1</v>
          </cell>
        </row>
        <row r="4604">
          <cell r="R4604">
            <v>0</v>
          </cell>
          <cell r="S4604">
            <v>0</v>
          </cell>
          <cell r="T4604" t="str">
            <v>1</v>
          </cell>
        </row>
        <row r="4605">
          <cell r="R4605">
            <v>0</v>
          </cell>
          <cell r="S4605">
            <v>0</v>
          </cell>
          <cell r="T4605" t="str">
            <v>1</v>
          </cell>
        </row>
        <row r="4606">
          <cell r="R4606">
            <v>0</v>
          </cell>
          <cell r="S4606">
            <v>0</v>
          </cell>
          <cell r="T4606" t="str">
            <v>1</v>
          </cell>
        </row>
        <row r="4607">
          <cell r="R4607">
            <v>0</v>
          </cell>
          <cell r="S4607">
            <v>0</v>
          </cell>
          <cell r="T4607" t="str">
            <v>1</v>
          </cell>
        </row>
        <row r="4608">
          <cell r="R4608">
            <v>0</v>
          </cell>
          <cell r="S4608">
            <v>0</v>
          </cell>
          <cell r="T4608" t="str">
            <v>1</v>
          </cell>
        </row>
        <row r="4609">
          <cell r="R4609">
            <v>0</v>
          </cell>
          <cell r="S4609">
            <v>0</v>
          </cell>
          <cell r="T4609" t="str">
            <v>1</v>
          </cell>
        </row>
        <row r="4610">
          <cell r="R4610">
            <v>0</v>
          </cell>
          <cell r="S4610">
            <v>0</v>
          </cell>
          <cell r="T4610" t="str">
            <v>1</v>
          </cell>
        </row>
        <row r="4611">
          <cell r="R4611">
            <v>0</v>
          </cell>
          <cell r="S4611">
            <v>0</v>
          </cell>
          <cell r="T4611" t="str">
            <v>1</v>
          </cell>
        </row>
        <row r="4612">
          <cell r="R4612">
            <v>0</v>
          </cell>
          <cell r="S4612">
            <v>0</v>
          </cell>
          <cell r="T4612" t="str">
            <v>1</v>
          </cell>
        </row>
        <row r="4613">
          <cell r="R4613">
            <v>0</v>
          </cell>
          <cell r="S4613">
            <v>0</v>
          </cell>
          <cell r="T4613" t="str">
            <v>1</v>
          </cell>
        </row>
        <row r="4614">
          <cell r="R4614">
            <v>0</v>
          </cell>
          <cell r="S4614">
            <v>0</v>
          </cell>
          <cell r="T4614" t="str">
            <v>1</v>
          </cell>
        </row>
        <row r="4615">
          <cell r="R4615">
            <v>0</v>
          </cell>
          <cell r="S4615">
            <v>0</v>
          </cell>
          <cell r="T4615" t="str">
            <v>1</v>
          </cell>
        </row>
        <row r="4616">
          <cell r="R4616">
            <v>0</v>
          </cell>
          <cell r="S4616">
            <v>0</v>
          </cell>
          <cell r="T4616" t="str">
            <v>1</v>
          </cell>
        </row>
        <row r="4617">
          <cell r="R4617">
            <v>0</v>
          </cell>
          <cell r="S4617">
            <v>0</v>
          </cell>
          <cell r="T4617" t="str">
            <v>1</v>
          </cell>
        </row>
        <row r="4618">
          <cell r="R4618">
            <v>0</v>
          </cell>
          <cell r="S4618">
            <v>0</v>
          </cell>
          <cell r="T4618" t="str">
            <v>1</v>
          </cell>
        </row>
        <row r="4619">
          <cell r="R4619">
            <v>0</v>
          </cell>
          <cell r="S4619">
            <v>0</v>
          </cell>
          <cell r="T4619" t="str">
            <v>1</v>
          </cell>
        </row>
        <row r="4620">
          <cell r="R4620">
            <v>0</v>
          </cell>
          <cell r="S4620">
            <v>0</v>
          </cell>
          <cell r="T4620" t="str">
            <v>1</v>
          </cell>
        </row>
        <row r="4621">
          <cell r="R4621">
            <v>0</v>
          </cell>
          <cell r="S4621">
            <v>0</v>
          </cell>
          <cell r="T4621" t="str">
            <v>1</v>
          </cell>
        </row>
        <row r="4622">
          <cell r="R4622">
            <v>0</v>
          </cell>
          <cell r="S4622">
            <v>0</v>
          </cell>
          <cell r="T4622" t="str">
            <v>1</v>
          </cell>
        </row>
        <row r="4623">
          <cell r="R4623">
            <v>0</v>
          </cell>
          <cell r="S4623">
            <v>0</v>
          </cell>
          <cell r="T4623" t="str">
            <v>1</v>
          </cell>
        </row>
        <row r="4624">
          <cell r="R4624">
            <v>0</v>
          </cell>
          <cell r="S4624">
            <v>0</v>
          </cell>
          <cell r="T4624" t="str">
            <v>1</v>
          </cell>
        </row>
        <row r="4625">
          <cell r="R4625">
            <v>0</v>
          </cell>
          <cell r="S4625">
            <v>0</v>
          </cell>
          <cell r="T4625" t="str">
            <v>1</v>
          </cell>
        </row>
        <row r="4626">
          <cell r="R4626">
            <v>0</v>
          </cell>
          <cell r="S4626">
            <v>0</v>
          </cell>
          <cell r="T4626" t="str">
            <v>1</v>
          </cell>
        </row>
        <row r="4627">
          <cell r="R4627">
            <v>0</v>
          </cell>
          <cell r="S4627">
            <v>0</v>
          </cell>
          <cell r="T4627" t="str">
            <v>1</v>
          </cell>
        </row>
        <row r="4628">
          <cell r="R4628">
            <v>0</v>
          </cell>
          <cell r="S4628">
            <v>0</v>
          </cell>
          <cell r="T4628" t="str">
            <v>1</v>
          </cell>
        </row>
        <row r="4629">
          <cell r="R4629">
            <v>0</v>
          </cell>
          <cell r="S4629">
            <v>0</v>
          </cell>
          <cell r="T4629" t="str">
            <v>1</v>
          </cell>
        </row>
        <row r="4630">
          <cell r="R4630">
            <v>0</v>
          </cell>
          <cell r="S4630">
            <v>0</v>
          </cell>
          <cell r="T4630" t="str">
            <v>1</v>
          </cell>
        </row>
        <row r="4631">
          <cell r="R4631">
            <v>0</v>
          </cell>
          <cell r="S4631">
            <v>0</v>
          </cell>
          <cell r="T4631" t="str">
            <v>1</v>
          </cell>
        </row>
        <row r="4632">
          <cell r="R4632">
            <v>0</v>
          </cell>
          <cell r="S4632">
            <v>0</v>
          </cell>
          <cell r="T4632" t="str">
            <v>1</v>
          </cell>
        </row>
        <row r="4633">
          <cell r="R4633">
            <v>0</v>
          </cell>
          <cell r="S4633">
            <v>0</v>
          </cell>
          <cell r="T4633" t="str">
            <v>1</v>
          </cell>
        </row>
        <row r="4634">
          <cell r="R4634">
            <v>0</v>
          </cell>
          <cell r="S4634">
            <v>0</v>
          </cell>
          <cell r="T4634" t="str">
            <v>1</v>
          </cell>
        </row>
        <row r="4635">
          <cell r="R4635">
            <v>0</v>
          </cell>
          <cell r="S4635">
            <v>0</v>
          </cell>
          <cell r="T4635" t="str">
            <v>1</v>
          </cell>
        </row>
        <row r="4636">
          <cell r="R4636">
            <v>0</v>
          </cell>
          <cell r="S4636">
            <v>0</v>
          </cell>
          <cell r="T4636" t="str">
            <v>1</v>
          </cell>
        </row>
        <row r="4637">
          <cell r="R4637">
            <v>0</v>
          </cell>
          <cell r="S4637">
            <v>0</v>
          </cell>
          <cell r="T4637" t="str">
            <v>1</v>
          </cell>
        </row>
        <row r="4638">
          <cell r="R4638">
            <v>0</v>
          </cell>
          <cell r="S4638">
            <v>0</v>
          </cell>
          <cell r="T4638" t="str">
            <v>1</v>
          </cell>
        </row>
        <row r="4639">
          <cell r="R4639">
            <v>0</v>
          </cell>
          <cell r="S4639">
            <v>0</v>
          </cell>
          <cell r="T4639" t="str">
            <v>1</v>
          </cell>
        </row>
        <row r="4640">
          <cell r="R4640">
            <v>0</v>
          </cell>
          <cell r="S4640">
            <v>0</v>
          </cell>
          <cell r="T4640" t="str">
            <v>1</v>
          </cell>
        </row>
        <row r="4641">
          <cell r="R4641">
            <v>0</v>
          </cell>
          <cell r="S4641">
            <v>0</v>
          </cell>
          <cell r="T4641" t="str">
            <v>1</v>
          </cell>
        </row>
        <row r="4642">
          <cell r="R4642">
            <v>0</v>
          </cell>
          <cell r="S4642">
            <v>0</v>
          </cell>
          <cell r="T4642" t="str">
            <v>1</v>
          </cell>
        </row>
        <row r="4643">
          <cell r="R4643">
            <v>0</v>
          </cell>
          <cell r="S4643">
            <v>0</v>
          </cell>
          <cell r="T4643" t="str">
            <v>1</v>
          </cell>
        </row>
        <row r="4644">
          <cell r="R4644">
            <v>0</v>
          </cell>
          <cell r="S4644">
            <v>0</v>
          </cell>
          <cell r="T4644" t="str">
            <v>1</v>
          </cell>
        </row>
        <row r="4645">
          <cell r="R4645">
            <v>0</v>
          </cell>
          <cell r="S4645">
            <v>0</v>
          </cell>
          <cell r="T4645" t="str">
            <v>1</v>
          </cell>
        </row>
        <row r="4646">
          <cell r="R4646">
            <v>0</v>
          </cell>
          <cell r="S4646">
            <v>0</v>
          </cell>
          <cell r="T4646" t="str">
            <v>1</v>
          </cell>
        </row>
        <row r="4647">
          <cell r="R4647">
            <v>0</v>
          </cell>
          <cell r="S4647">
            <v>0</v>
          </cell>
          <cell r="T4647" t="str">
            <v>1</v>
          </cell>
        </row>
        <row r="4648">
          <cell r="R4648">
            <v>0</v>
          </cell>
          <cell r="S4648">
            <v>0</v>
          </cell>
          <cell r="T4648" t="str">
            <v>1</v>
          </cell>
        </row>
        <row r="4649">
          <cell r="R4649">
            <v>0</v>
          </cell>
          <cell r="S4649">
            <v>0</v>
          </cell>
          <cell r="T4649" t="str">
            <v>1</v>
          </cell>
        </row>
        <row r="4650">
          <cell r="R4650">
            <v>0</v>
          </cell>
          <cell r="S4650">
            <v>0</v>
          </cell>
          <cell r="T4650" t="str">
            <v>1</v>
          </cell>
        </row>
        <row r="4651">
          <cell r="R4651">
            <v>0</v>
          </cell>
          <cell r="S4651">
            <v>0</v>
          </cell>
          <cell r="T4651" t="str">
            <v>1</v>
          </cell>
        </row>
        <row r="4652">
          <cell r="R4652">
            <v>0</v>
          </cell>
          <cell r="S4652">
            <v>0</v>
          </cell>
          <cell r="T4652" t="str">
            <v>1</v>
          </cell>
        </row>
        <row r="4653">
          <cell r="R4653">
            <v>0</v>
          </cell>
          <cell r="S4653">
            <v>0</v>
          </cell>
          <cell r="T4653" t="str">
            <v>1</v>
          </cell>
        </row>
        <row r="4654">
          <cell r="R4654">
            <v>0</v>
          </cell>
          <cell r="S4654">
            <v>0</v>
          </cell>
          <cell r="T4654" t="str">
            <v>1</v>
          </cell>
        </row>
        <row r="4655">
          <cell r="R4655">
            <v>0</v>
          </cell>
          <cell r="S4655">
            <v>0</v>
          </cell>
          <cell r="T4655" t="str">
            <v>1</v>
          </cell>
        </row>
        <row r="4656">
          <cell r="R4656">
            <v>0</v>
          </cell>
          <cell r="S4656">
            <v>0</v>
          </cell>
          <cell r="T4656" t="str">
            <v>1</v>
          </cell>
        </row>
        <row r="4657">
          <cell r="R4657">
            <v>0</v>
          </cell>
          <cell r="S4657">
            <v>0</v>
          </cell>
          <cell r="T4657" t="str">
            <v>1</v>
          </cell>
        </row>
        <row r="4658">
          <cell r="R4658">
            <v>0</v>
          </cell>
          <cell r="S4658">
            <v>0</v>
          </cell>
          <cell r="T4658" t="str">
            <v>1</v>
          </cell>
        </row>
        <row r="4659">
          <cell r="R4659">
            <v>0</v>
          </cell>
          <cell r="S4659">
            <v>0</v>
          </cell>
          <cell r="T4659" t="str">
            <v>1</v>
          </cell>
        </row>
        <row r="4660">
          <cell r="R4660">
            <v>0</v>
          </cell>
          <cell r="S4660">
            <v>0</v>
          </cell>
          <cell r="T4660" t="str">
            <v>1</v>
          </cell>
        </row>
        <row r="4661">
          <cell r="R4661">
            <v>0</v>
          </cell>
          <cell r="S4661">
            <v>0</v>
          </cell>
          <cell r="T4661" t="str">
            <v>1</v>
          </cell>
        </row>
        <row r="4662">
          <cell r="R4662">
            <v>0</v>
          </cell>
          <cell r="S4662">
            <v>0</v>
          </cell>
          <cell r="T4662" t="str">
            <v>1</v>
          </cell>
        </row>
        <row r="4663">
          <cell r="R4663">
            <v>0</v>
          </cell>
          <cell r="S4663">
            <v>0</v>
          </cell>
          <cell r="T4663" t="str">
            <v>1</v>
          </cell>
        </row>
        <row r="4664">
          <cell r="R4664">
            <v>0</v>
          </cell>
          <cell r="S4664">
            <v>0</v>
          </cell>
          <cell r="T4664" t="str">
            <v>1</v>
          </cell>
        </row>
        <row r="4665">
          <cell r="R4665">
            <v>0</v>
          </cell>
          <cell r="S4665">
            <v>0</v>
          </cell>
          <cell r="T4665" t="str">
            <v>1</v>
          </cell>
        </row>
        <row r="4666">
          <cell r="R4666">
            <v>0</v>
          </cell>
          <cell r="S4666">
            <v>0</v>
          </cell>
          <cell r="T4666" t="str">
            <v>1</v>
          </cell>
        </row>
        <row r="4667">
          <cell r="R4667">
            <v>0</v>
          </cell>
          <cell r="S4667">
            <v>0</v>
          </cell>
          <cell r="T4667" t="str">
            <v>1</v>
          </cell>
        </row>
        <row r="4668">
          <cell r="R4668">
            <v>0</v>
          </cell>
          <cell r="S4668">
            <v>0</v>
          </cell>
          <cell r="T4668" t="str">
            <v>1</v>
          </cell>
        </row>
        <row r="4669">
          <cell r="R4669">
            <v>0</v>
          </cell>
          <cell r="S4669">
            <v>0</v>
          </cell>
          <cell r="T4669" t="str">
            <v>1</v>
          </cell>
        </row>
        <row r="4670">
          <cell r="R4670">
            <v>0</v>
          </cell>
          <cell r="S4670">
            <v>0</v>
          </cell>
          <cell r="T4670" t="str">
            <v>1</v>
          </cell>
        </row>
        <row r="4671">
          <cell r="R4671">
            <v>0</v>
          </cell>
          <cell r="S4671">
            <v>0</v>
          </cell>
          <cell r="T4671" t="str">
            <v>1</v>
          </cell>
        </row>
        <row r="4672">
          <cell r="R4672">
            <v>0</v>
          </cell>
          <cell r="S4672">
            <v>0</v>
          </cell>
          <cell r="T4672" t="str">
            <v>1</v>
          </cell>
        </row>
        <row r="4673">
          <cell r="R4673">
            <v>0</v>
          </cell>
          <cell r="S4673">
            <v>0</v>
          </cell>
          <cell r="T4673" t="str">
            <v>1</v>
          </cell>
        </row>
        <row r="4674">
          <cell r="R4674">
            <v>0</v>
          </cell>
          <cell r="S4674">
            <v>0</v>
          </cell>
          <cell r="T4674" t="str">
            <v>1</v>
          </cell>
        </row>
        <row r="4675">
          <cell r="R4675">
            <v>0</v>
          </cell>
          <cell r="S4675">
            <v>0</v>
          </cell>
          <cell r="T4675" t="str">
            <v>1</v>
          </cell>
        </row>
        <row r="4676">
          <cell r="R4676">
            <v>0</v>
          </cell>
          <cell r="S4676">
            <v>0</v>
          </cell>
          <cell r="T4676" t="str">
            <v>1</v>
          </cell>
        </row>
        <row r="4677">
          <cell r="R4677">
            <v>0</v>
          </cell>
          <cell r="S4677">
            <v>0</v>
          </cell>
          <cell r="T4677" t="str">
            <v>1</v>
          </cell>
        </row>
        <row r="4678">
          <cell r="R4678">
            <v>0</v>
          </cell>
          <cell r="S4678">
            <v>0</v>
          </cell>
          <cell r="T4678" t="str">
            <v>1</v>
          </cell>
        </row>
        <row r="4679">
          <cell r="R4679">
            <v>0</v>
          </cell>
          <cell r="S4679">
            <v>0</v>
          </cell>
          <cell r="T4679" t="str">
            <v>1</v>
          </cell>
        </row>
        <row r="4680">
          <cell r="R4680">
            <v>0</v>
          </cell>
          <cell r="S4680">
            <v>0</v>
          </cell>
          <cell r="T4680" t="str">
            <v>1</v>
          </cell>
        </row>
        <row r="4681">
          <cell r="R4681">
            <v>0</v>
          </cell>
          <cell r="S4681">
            <v>0</v>
          </cell>
          <cell r="T4681" t="str">
            <v>1</v>
          </cell>
        </row>
        <row r="4682">
          <cell r="R4682">
            <v>0</v>
          </cell>
          <cell r="S4682">
            <v>0</v>
          </cell>
          <cell r="T4682" t="str">
            <v>1</v>
          </cell>
        </row>
        <row r="4683">
          <cell r="R4683">
            <v>0</v>
          </cell>
          <cell r="S4683">
            <v>0</v>
          </cell>
          <cell r="T4683" t="str">
            <v>1</v>
          </cell>
        </row>
        <row r="4684">
          <cell r="R4684">
            <v>0</v>
          </cell>
          <cell r="S4684">
            <v>0</v>
          </cell>
          <cell r="T4684" t="str">
            <v>1</v>
          </cell>
        </row>
        <row r="4685">
          <cell r="R4685">
            <v>0</v>
          </cell>
          <cell r="S4685">
            <v>0</v>
          </cell>
          <cell r="T4685" t="str">
            <v>1</v>
          </cell>
        </row>
        <row r="4686">
          <cell r="R4686">
            <v>0</v>
          </cell>
          <cell r="S4686">
            <v>0</v>
          </cell>
          <cell r="T4686" t="str">
            <v>1</v>
          </cell>
        </row>
        <row r="4687">
          <cell r="R4687">
            <v>0</v>
          </cell>
          <cell r="S4687">
            <v>0</v>
          </cell>
          <cell r="T4687" t="str">
            <v>1</v>
          </cell>
        </row>
        <row r="4688">
          <cell r="R4688">
            <v>0</v>
          </cell>
          <cell r="S4688">
            <v>0</v>
          </cell>
          <cell r="T4688" t="str">
            <v>1</v>
          </cell>
        </row>
        <row r="4689">
          <cell r="R4689">
            <v>0</v>
          </cell>
          <cell r="S4689">
            <v>0</v>
          </cell>
          <cell r="T4689" t="str">
            <v>1</v>
          </cell>
        </row>
        <row r="4690">
          <cell r="R4690">
            <v>0</v>
          </cell>
          <cell r="S4690">
            <v>0</v>
          </cell>
          <cell r="T4690" t="str">
            <v>1</v>
          </cell>
        </row>
        <row r="4691">
          <cell r="R4691">
            <v>0</v>
          </cell>
          <cell r="S4691">
            <v>0</v>
          </cell>
          <cell r="T4691" t="str">
            <v>1</v>
          </cell>
        </row>
        <row r="4692">
          <cell r="R4692">
            <v>0</v>
          </cell>
          <cell r="S4692">
            <v>0</v>
          </cell>
          <cell r="T4692" t="str">
            <v>1</v>
          </cell>
        </row>
        <row r="4693">
          <cell r="R4693">
            <v>0</v>
          </cell>
          <cell r="S4693">
            <v>0</v>
          </cell>
          <cell r="T4693" t="str">
            <v>1</v>
          </cell>
        </row>
        <row r="4694">
          <cell r="R4694">
            <v>0</v>
          </cell>
          <cell r="S4694">
            <v>0</v>
          </cell>
          <cell r="T4694" t="str">
            <v>1</v>
          </cell>
        </row>
        <row r="4695">
          <cell r="R4695">
            <v>0</v>
          </cell>
          <cell r="S4695">
            <v>0</v>
          </cell>
          <cell r="T4695" t="str">
            <v>1</v>
          </cell>
        </row>
        <row r="4696">
          <cell r="R4696">
            <v>0</v>
          </cell>
          <cell r="S4696">
            <v>0</v>
          </cell>
          <cell r="T4696" t="str">
            <v>1</v>
          </cell>
        </row>
        <row r="4697">
          <cell r="R4697">
            <v>0</v>
          </cell>
          <cell r="S4697">
            <v>0</v>
          </cell>
          <cell r="T4697" t="str">
            <v>1</v>
          </cell>
        </row>
        <row r="4698">
          <cell r="R4698">
            <v>0</v>
          </cell>
          <cell r="S4698">
            <v>0</v>
          </cell>
          <cell r="T4698" t="str">
            <v>1</v>
          </cell>
        </row>
        <row r="4699">
          <cell r="R4699">
            <v>0</v>
          </cell>
          <cell r="S4699">
            <v>0</v>
          </cell>
          <cell r="T4699" t="str">
            <v>1</v>
          </cell>
        </row>
        <row r="4700">
          <cell r="R4700">
            <v>0</v>
          </cell>
          <cell r="S4700">
            <v>0</v>
          </cell>
          <cell r="T4700" t="str">
            <v>1</v>
          </cell>
        </row>
        <row r="4701">
          <cell r="R4701">
            <v>0</v>
          </cell>
          <cell r="S4701">
            <v>0</v>
          </cell>
          <cell r="T4701" t="str">
            <v>1</v>
          </cell>
        </row>
        <row r="4702">
          <cell r="R4702">
            <v>0</v>
          </cell>
          <cell r="S4702">
            <v>0</v>
          </cell>
          <cell r="T4702" t="str">
            <v>1</v>
          </cell>
        </row>
        <row r="4703">
          <cell r="R4703">
            <v>0</v>
          </cell>
          <cell r="S4703">
            <v>0</v>
          </cell>
          <cell r="T4703" t="str">
            <v>1</v>
          </cell>
        </row>
        <row r="4704">
          <cell r="R4704">
            <v>0</v>
          </cell>
          <cell r="S4704">
            <v>0</v>
          </cell>
          <cell r="T4704" t="str">
            <v>1</v>
          </cell>
        </row>
        <row r="4705">
          <cell r="R4705">
            <v>0</v>
          </cell>
          <cell r="S4705">
            <v>0</v>
          </cell>
          <cell r="T4705" t="str">
            <v>1</v>
          </cell>
        </row>
        <row r="4706">
          <cell r="R4706">
            <v>0</v>
          </cell>
          <cell r="S4706">
            <v>0</v>
          </cell>
          <cell r="T4706" t="str">
            <v>1</v>
          </cell>
        </row>
        <row r="4707">
          <cell r="R4707">
            <v>0</v>
          </cell>
          <cell r="S4707">
            <v>0</v>
          </cell>
          <cell r="T4707" t="str">
            <v>1</v>
          </cell>
        </row>
        <row r="4708">
          <cell r="R4708">
            <v>0</v>
          </cell>
          <cell r="S4708">
            <v>0</v>
          </cell>
          <cell r="T4708" t="str">
            <v>1</v>
          </cell>
        </row>
        <row r="4709">
          <cell r="R4709">
            <v>0</v>
          </cell>
          <cell r="S4709">
            <v>0</v>
          </cell>
          <cell r="T4709" t="str">
            <v>1</v>
          </cell>
        </row>
        <row r="4710">
          <cell r="R4710">
            <v>0</v>
          </cell>
          <cell r="S4710">
            <v>0</v>
          </cell>
          <cell r="T4710" t="str">
            <v>1</v>
          </cell>
        </row>
        <row r="4711">
          <cell r="R4711">
            <v>0</v>
          </cell>
          <cell r="S4711">
            <v>0</v>
          </cell>
          <cell r="T4711" t="str">
            <v>1</v>
          </cell>
        </row>
        <row r="4712">
          <cell r="R4712">
            <v>0</v>
          </cell>
          <cell r="S4712">
            <v>0</v>
          </cell>
          <cell r="T4712" t="str">
            <v>1</v>
          </cell>
        </row>
        <row r="4713">
          <cell r="R4713">
            <v>0</v>
          </cell>
          <cell r="S4713">
            <v>0</v>
          </cell>
          <cell r="T4713" t="str">
            <v>1</v>
          </cell>
        </row>
        <row r="4714">
          <cell r="R4714">
            <v>0</v>
          </cell>
          <cell r="S4714">
            <v>0</v>
          </cell>
          <cell r="T4714" t="str">
            <v>1</v>
          </cell>
        </row>
        <row r="4715">
          <cell r="R4715">
            <v>0</v>
          </cell>
          <cell r="S4715">
            <v>0</v>
          </cell>
          <cell r="T4715" t="str">
            <v>1</v>
          </cell>
        </row>
        <row r="4716">
          <cell r="R4716">
            <v>0</v>
          </cell>
          <cell r="S4716">
            <v>0</v>
          </cell>
          <cell r="T4716" t="str">
            <v>1</v>
          </cell>
        </row>
        <row r="4717">
          <cell r="R4717">
            <v>0</v>
          </cell>
          <cell r="S4717">
            <v>0</v>
          </cell>
          <cell r="T4717" t="str">
            <v>1</v>
          </cell>
        </row>
        <row r="4718">
          <cell r="R4718">
            <v>0</v>
          </cell>
          <cell r="S4718">
            <v>0</v>
          </cell>
          <cell r="T4718" t="str">
            <v>1</v>
          </cell>
        </row>
        <row r="4719">
          <cell r="R4719">
            <v>0</v>
          </cell>
          <cell r="S4719">
            <v>0</v>
          </cell>
          <cell r="T4719" t="str">
            <v>1</v>
          </cell>
        </row>
        <row r="4720">
          <cell r="R4720">
            <v>0</v>
          </cell>
          <cell r="S4720">
            <v>0</v>
          </cell>
          <cell r="T4720" t="str">
            <v>1</v>
          </cell>
        </row>
        <row r="4721">
          <cell r="R4721">
            <v>0</v>
          </cell>
          <cell r="S4721">
            <v>0</v>
          </cell>
          <cell r="T4721" t="str">
            <v>1</v>
          </cell>
        </row>
        <row r="4722">
          <cell r="R4722">
            <v>0</v>
          </cell>
          <cell r="S4722">
            <v>0</v>
          </cell>
          <cell r="T4722" t="str">
            <v>1</v>
          </cell>
        </row>
        <row r="4723">
          <cell r="R4723">
            <v>0</v>
          </cell>
          <cell r="S4723">
            <v>0</v>
          </cell>
          <cell r="T4723" t="str">
            <v>1</v>
          </cell>
        </row>
        <row r="4724">
          <cell r="R4724">
            <v>0</v>
          </cell>
          <cell r="S4724">
            <v>0</v>
          </cell>
          <cell r="T4724" t="str">
            <v>1</v>
          </cell>
        </row>
        <row r="4725">
          <cell r="R4725">
            <v>0</v>
          </cell>
          <cell r="S4725">
            <v>0</v>
          </cell>
          <cell r="T4725" t="str">
            <v>1</v>
          </cell>
        </row>
        <row r="4726">
          <cell r="R4726">
            <v>0</v>
          </cell>
          <cell r="S4726">
            <v>0</v>
          </cell>
          <cell r="T4726" t="str">
            <v>1</v>
          </cell>
        </row>
        <row r="4727">
          <cell r="R4727">
            <v>0</v>
          </cell>
          <cell r="S4727">
            <v>0</v>
          </cell>
          <cell r="T4727" t="str">
            <v>1</v>
          </cell>
        </row>
        <row r="4728">
          <cell r="R4728">
            <v>0</v>
          </cell>
          <cell r="S4728">
            <v>0</v>
          </cell>
          <cell r="T4728" t="str">
            <v>1</v>
          </cell>
        </row>
        <row r="4729">
          <cell r="R4729">
            <v>0</v>
          </cell>
          <cell r="S4729">
            <v>0</v>
          </cell>
          <cell r="T4729" t="str">
            <v>1</v>
          </cell>
        </row>
        <row r="4730">
          <cell r="R4730">
            <v>0</v>
          </cell>
          <cell r="S4730">
            <v>0</v>
          </cell>
          <cell r="T4730" t="str">
            <v>1</v>
          </cell>
        </row>
        <row r="4731">
          <cell r="R4731">
            <v>0</v>
          </cell>
          <cell r="S4731">
            <v>0</v>
          </cell>
          <cell r="T4731" t="str">
            <v>1</v>
          </cell>
        </row>
        <row r="4732">
          <cell r="R4732">
            <v>0</v>
          </cell>
          <cell r="S4732">
            <v>0</v>
          </cell>
          <cell r="T4732" t="str">
            <v>1</v>
          </cell>
        </row>
        <row r="4733">
          <cell r="R4733">
            <v>0</v>
          </cell>
          <cell r="S4733">
            <v>0</v>
          </cell>
          <cell r="T4733" t="str">
            <v>1</v>
          </cell>
        </row>
        <row r="4734">
          <cell r="R4734">
            <v>0</v>
          </cell>
          <cell r="S4734">
            <v>0</v>
          </cell>
          <cell r="T4734" t="str">
            <v>1</v>
          </cell>
        </row>
        <row r="4735">
          <cell r="R4735">
            <v>0</v>
          </cell>
          <cell r="S4735">
            <v>0</v>
          </cell>
          <cell r="T4735" t="str">
            <v>1</v>
          </cell>
        </row>
        <row r="4736">
          <cell r="R4736">
            <v>0</v>
          </cell>
          <cell r="S4736">
            <v>0</v>
          </cell>
          <cell r="T4736" t="str">
            <v>1</v>
          </cell>
        </row>
        <row r="4737">
          <cell r="R4737">
            <v>0</v>
          </cell>
          <cell r="S4737">
            <v>0</v>
          </cell>
          <cell r="T4737" t="str">
            <v>1</v>
          </cell>
        </row>
        <row r="4738">
          <cell r="R4738">
            <v>0</v>
          </cell>
          <cell r="S4738">
            <v>0</v>
          </cell>
          <cell r="T4738" t="str">
            <v>1</v>
          </cell>
        </row>
        <row r="4739">
          <cell r="R4739">
            <v>0</v>
          </cell>
          <cell r="S4739">
            <v>0</v>
          </cell>
          <cell r="T4739" t="str">
            <v>1</v>
          </cell>
        </row>
        <row r="4740">
          <cell r="R4740">
            <v>0</v>
          </cell>
          <cell r="S4740">
            <v>0</v>
          </cell>
          <cell r="T4740" t="str">
            <v>1</v>
          </cell>
        </row>
        <row r="4741">
          <cell r="R4741">
            <v>0</v>
          </cell>
          <cell r="S4741">
            <v>0</v>
          </cell>
          <cell r="T4741" t="str">
            <v>1</v>
          </cell>
        </row>
        <row r="4742">
          <cell r="R4742">
            <v>0</v>
          </cell>
          <cell r="S4742">
            <v>0</v>
          </cell>
          <cell r="T4742" t="str">
            <v>1</v>
          </cell>
        </row>
        <row r="4743">
          <cell r="R4743">
            <v>0</v>
          </cell>
          <cell r="S4743">
            <v>0</v>
          </cell>
          <cell r="T4743" t="str">
            <v>1</v>
          </cell>
        </row>
        <row r="4744">
          <cell r="R4744">
            <v>0</v>
          </cell>
          <cell r="S4744">
            <v>0</v>
          </cell>
          <cell r="T4744" t="str">
            <v>1</v>
          </cell>
        </row>
        <row r="4745">
          <cell r="R4745">
            <v>0</v>
          </cell>
          <cell r="S4745">
            <v>0</v>
          </cell>
          <cell r="T4745" t="str">
            <v>1</v>
          </cell>
        </row>
        <row r="4746">
          <cell r="R4746">
            <v>0</v>
          </cell>
          <cell r="S4746">
            <v>0</v>
          </cell>
          <cell r="T4746" t="str">
            <v>1</v>
          </cell>
        </row>
        <row r="4747">
          <cell r="R4747">
            <v>0</v>
          </cell>
          <cell r="S4747">
            <v>0</v>
          </cell>
          <cell r="T4747" t="str">
            <v>1</v>
          </cell>
        </row>
        <row r="4748">
          <cell r="R4748">
            <v>0</v>
          </cell>
          <cell r="S4748">
            <v>0</v>
          </cell>
          <cell r="T4748" t="str">
            <v>1</v>
          </cell>
        </row>
        <row r="4749">
          <cell r="R4749">
            <v>0</v>
          </cell>
          <cell r="S4749">
            <v>0</v>
          </cell>
          <cell r="T4749" t="str">
            <v>1</v>
          </cell>
        </row>
        <row r="4750">
          <cell r="R4750">
            <v>0</v>
          </cell>
          <cell r="S4750">
            <v>0</v>
          </cell>
          <cell r="T4750" t="str">
            <v>1</v>
          </cell>
        </row>
        <row r="4751">
          <cell r="R4751">
            <v>0</v>
          </cell>
          <cell r="S4751">
            <v>0</v>
          </cell>
          <cell r="T4751" t="str">
            <v>1</v>
          </cell>
        </row>
        <row r="4752">
          <cell r="R4752">
            <v>0</v>
          </cell>
          <cell r="S4752">
            <v>0</v>
          </cell>
          <cell r="T4752" t="str">
            <v>1</v>
          </cell>
        </row>
        <row r="4753">
          <cell r="R4753">
            <v>0</v>
          </cell>
          <cell r="S4753">
            <v>0</v>
          </cell>
          <cell r="T4753" t="str">
            <v>1</v>
          </cell>
        </row>
        <row r="4754">
          <cell r="R4754">
            <v>0</v>
          </cell>
          <cell r="S4754">
            <v>0</v>
          </cell>
          <cell r="T4754" t="str">
            <v>1</v>
          </cell>
        </row>
        <row r="4755">
          <cell r="R4755">
            <v>0</v>
          </cell>
          <cell r="S4755">
            <v>0</v>
          </cell>
          <cell r="T4755" t="str">
            <v>1</v>
          </cell>
        </row>
        <row r="4756">
          <cell r="R4756">
            <v>0</v>
          </cell>
          <cell r="S4756">
            <v>0</v>
          </cell>
          <cell r="T4756" t="str">
            <v>1</v>
          </cell>
        </row>
        <row r="4757">
          <cell r="R4757">
            <v>0</v>
          </cell>
          <cell r="S4757">
            <v>0</v>
          </cell>
          <cell r="T4757" t="str">
            <v>1</v>
          </cell>
        </row>
        <row r="4758">
          <cell r="R4758">
            <v>0</v>
          </cell>
          <cell r="S4758">
            <v>0</v>
          </cell>
          <cell r="T4758" t="str">
            <v>1</v>
          </cell>
        </row>
        <row r="4759">
          <cell r="R4759">
            <v>0</v>
          </cell>
          <cell r="S4759">
            <v>0</v>
          </cell>
          <cell r="T4759" t="str">
            <v>1</v>
          </cell>
        </row>
        <row r="4760">
          <cell r="R4760">
            <v>0</v>
          </cell>
          <cell r="S4760">
            <v>0</v>
          </cell>
          <cell r="T4760" t="str">
            <v>1</v>
          </cell>
        </row>
        <row r="4761">
          <cell r="R4761">
            <v>0</v>
          </cell>
          <cell r="S4761">
            <v>0</v>
          </cell>
          <cell r="T4761" t="str">
            <v>1</v>
          </cell>
        </row>
        <row r="4762">
          <cell r="R4762">
            <v>0</v>
          </cell>
          <cell r="S4762">
            <v>0</v>
          </cell>
          <cell r="T4762" t="str">
            <v>1</v>
          </cell>
        </row>
        <row r="4763">
          <cell r="R4763">
            <v>0</v>
          </cell>
          <cell r="S4763">
            <v>0</v>
          </cell>
          <cell r="T4763" t="str">
            <v>1</v>
          </cell>
        </row>
        <row r="4764">
          <cell r="R4764">
            <v>0</v>
          </cell>
          <cell r="S4764">
            <v>0</v>
          </cell>
          <cell r="T4764" t="str">
            <v>1</v>
          </cell>
        </row>
        <row r="4765">
          <cell r="R4765">
            <v>0</v>
          </cell>
          <cell r="S4765">
            <v>0</v>
          </cell>
          <cell r="T4765" t="str">
            <v>1</v>
          </cell>
        </row>
        <row r="4766">
          <cell r="R4766">
            <v>0</v>
          </cell>
          <cell r="S4766">
            <v>0</v>
          </cell>
          <cell r="T4766" t="str">
            <v>1</v>
          </cell>
        </row>
        <row r="4767">
          <cell r="R4767">
            <v>0</v>
          </cell>
          <cell r="S4767">
            <v>0</v>
          </cell>
          <cell r="T4767" t="str">
            <v>1</v>
          </cell>
        </row>
        <row r="4768">
          <cell r="R4768">
            <v>0</v>
          </cell>
          <cell r="S4768">
            <v>0</v>
          </cell>
          <cell r="T4768" t="str">
            <v>1</v>
          </cell>
        </row>
        <row r="4769">
          <cell r="R4769">
            <v>0</v>
          </cell>
          <cell r="S4769">
            <v>0</v>
          </cell>
          <cell r="T4769" t="str">
            <v>1</v>
          </cell>
        </row>
        <row r="4770">
          <cell r="R4770">
            <v>0</v>
          </cell>
          <cell r="S4770">
            <v>0</v>
          </cell>
          <cell r="T4770" t="str">
            <v>1</v>
          </cell>
        </row>
        <row r="4771">
          <cell r="R4771">
            <v>0</v>
          </cell>
          <cell r="S4771">
            <v>0</v>
          </cell>
          <cell r="T4771" t="str">
            <v>1</v>
          </cell>
        </row>
        <row r="4772">
          <cell r="R4772">
            <v>0</v>
          </cell>
          <cell r="S4772">
            <v>0</v>
          </cell>
          <cell r="T4772" t="str">
            <v>1</v>
          </cell>
        </row>
        <row r="4773">
          <cell r="R4773">
            <v>0</v>
          </cell>
          <cell r="S4773">
            <v>0</v>
          </cell>
          <cell r="T4773" t="str">
            <v>1</v>
          </cell>
        </row>
        <row r="4774">
          <cell r="R4774">
            <v>0</v>
          </cell>
          <cell r="S4774">
            <v>0</v>
          </cell>
          <cell r="T4774" t="str">
            <v>1</v>
          </cell>
        </row>
        <row r="4775">
          <cell r="R4775">
            <v>0</v>
          </cell>
          <cell r="S4775">
            <v>0</v>
          </cell>
          <cell r="T4775" t="str">
            <v>1</v>
          </cell>
        </row>
        <row r="4776">
          <cell r="R4776">
            <v>0</v>
          </cell>
          <cell r="S4776">
            <v>0</v>
          </cell>
          <cell r="T4776" t="str">
            <v>1</v>
          </cell>
        </row>
        <row r="4777">
          <cell r="R4777">
            <v>0</v>
          </cell>
          <cell r="S4777">
            <v>0</v>
          </cell>
          <cell r="T4777" t="str">
            <v>1</v>
          </cell>
        </row>
        <row r="4778">
          <cell r="R4778">
            <v>0</v>
          </cell>
          <cell r="S4778">
            <v>0</v>
          </cell>
          <cell r="T4778" t="str">
            <v>1</v>
          </cell>
        </row>
        <row r="4779">
          <cell r="R4779">
            <v>0</v>
          </cell>
          <cell r="S4779">
            <v>0</v>
          </cell>
          <cell r="T4779" t="str">
            <v>1</v>
          </cell>
        </row>
        <row r="4780">
          <cell r="R4780">
            <v>0</v>
          </cell>
          <cell r="S4780">
            <v>0</v>
          </cell>
          <cell r="T4780" t="str">
            <v>1</v>
          </cell>
        </row>
        <row r="4781">
          <cell r="R4781">
            <v>0</v>
          </cell>
          <cell r="S4781">
            <v>0</v>
          </cell>
          <cell r="T4781" t="str">
            <v>1</v>
          </cell>
        </row>
        <row r="4782">
          <cell r="R4782">
            <v>0</v>
          </cell>
          <cell r="S4782">
            <v>0</v>
          </cell>
          <cell r="T4782" t="str">
            <v>1</v>
          </cell>
        </row>
        <row r="4783">
          <cell r="R4783">
            <v>0</v>
          </cell>
          <cell r="S4783">
            <v>0</v>
          </cell>
          <cell r="T4783" t="str">
            <v>1</v>
          </cell>
        </row>
        <row r="4784">
          <cell r="R4784">
            <v>0</v>
          </cell>
          <cell r="S4784">
            <v>0</v>
          </cell>
          <cell r="T4784" t="str">
            <v>1</v>
          </cell>
        </row>
        <row r="4785">
          <cell r="R4785">
            <v>0</v>
          </cell>
          <cell r="S4785">
            <v>0</v>
          </cell>
          <cell r="T4785" t="str">
            <v>1</v>
          </cell>
        </row>
        <row r="4786">
          <cell r="R4786">
            <v>0</v>
          </cell>
          <cell r="S4786">
            <v>0</v>
          </cell>
          <cell r="T4786" t="str">
            <v>1</v>
          </cell>
        </row>
        <row r="4787">
          <cell r="R4787">
            <v>0</v>
          </cell>
          <cell r="S4787">
            <v>0</v>
          </cell>
          <cell r="T4787" t="str">
            <v>1</v>
          </cell>
        </row>
        <row r="4788">
          <cell r="R4788">
            <v>0</v>
          </cell>
          <cell r="S4788">
            <v>0</v>
          </cell>
          <cell r="T4788" t="str">
            <v>1</v>
          </cell>
        </row>
        <row r="4789">
          <cell r="R4789">
            <v>0</v>
          </cell>
          <cell r="S4789">
            <v>0</v>
          </cell>
          <cell r="T4789" t="str">
            <v>1</v>
          </cell>
        </row>
        <row r="4790">
          <cell r="R4790">
            <v>0</v>
          </cell>
          <cell r="S4790">
            <v>0</v>
          </cell>
          <cell r="T4790" t="str">
            <v>1</v>
          </cell>
        </row>
        <row r="4791">
          <cell r="R4791">
            <v>0</v>
          </cell>
          <cell r="S4791">
            <v>0</v>
          </cell>
          <cell r="T4791" t="str">
            <v>1</v>
          </cell>
        </row>
        <row r="4792">
          <cell r="R4792">
            <v>0</v>
          </cell>
          <cell r="S4792">
            <v>0</v>
          </cell>
          <cell r="T4792" t="str">
            <v>1</v>
          </cell>
        </row>
        <row r="4793">
          <cell r="R4793">
            <v>0</v>
          </cell>
          <cell r="S4793">
            <v>0</v>
          </cell>
          <cell r="T4793" t="str">
            <v>1</v>
          </cell>
        </row>
        <row r="4794">
          <cell r="R4794">
            <v>0</v>
          </cell>
          <cell r="S4794">
            <v>0</v>
          </cell>
          <cell r="T4794" t="str">
            <v>1</v>
          </cell>
        </row>
        <row r="4795">
          <cell r="R4795">
            <v>0</v>
          </cell>
          <cell r="S4795">
            <v>0</v>
          </cell>
          <cell r="T4795" t="str">
            <v>1</v>
          </cell>
        </row>
        <row r="4796">
          <cell r="R4796">
            <v>0</v>
          </cell>
          <cell r="S4796">
            <v>0</v>
          </cell>
          <cell r="T4796" t="str">
            <v>1</v>
          </cell>
        </row>
        <row r="4797">
          <cell r="R4797">
            <v>0</v>
          </cell>
          <cell r="S4797">
            <v>0</v>
          </cell>
          <cell r="T4797" t="str">
            <v>1</v>
          </cell>
        </row>
        <row r="4798">
          <cell r="R4798">
            <v>0</v>
          </cell>
          <cell r="S4798">
            <v>0</v>
          </cell>
          <cell r="T4798" t="str">
            <v>1</v>
          </cell>
        </row>
        <row r="4799">
          <cell r="R4799">
            <v>0</v>
          </cell>
          <cell r="S4799">
            <v>0</v>
          </cell>
          <cell r="T4799" t="str">
            <v>1</v>
          </cell>
        </row>
        <row r="4800">
          <cell r="R4800">
            <v>0</v>
          </cell>
          <cell r="S4800">
            <v>0</v>
          </cell>
          <cell r="T4800" t="str">
            <v>1</v>
          </cell>
        </row>
        <row r="4801">
          <cell r="R4801">
            <v>0</v>
          </cell>
          <cell r="S4801">
            <v>0</v>
          </cell>
          <cell r="T4801" t="str">
            <v>1</v>
          </cell>
        </row>
        <row r="4802">
          <cell r="R4802">
            <v>0</v>
          </cell>
          <cell r="S4802">
            <v>0</v>
          </cell>
          <cell r="T4802" t="str">
            <v>1</v>
          </cell>
        </row>
        <row r="4803">
          <cell r="R4803">
            <v>0</v>
          </cell>
          <cell r="S4803">
            <v>0</v>
          </cell>
          <cell r="T4803" t="str">
            <v>1</v>
          </cell>
        </row>
        <row r="4804">
          <cell r="R4804">
            <v>0</v>
          </cell>
          <cell r="S4804">
            <v>0</v>
          </cell>
          <cell r="T4804" t="str">
            <v>1</v>
          </cell>
        </row>
        <row r="4805">
          <cell r="R4805">
            <v>0</v>
          </cell>
          <cell r="S4805">
            <v>0</v>
          </cell>
          <cell r="T4805" t="str">
            <v>1</v>
          </cell>
        </row>
        <row r="4806">
          <cell r="R4806">
            <v>0</v>
          </cell>
          <cell r="S4806">
            <v>0</v>
          </cell>
          <cell r="T4806" t="str">
            <v>1</v>
          </cell>
        </row>
        <row r="4807">
          <cell r="R4807">
            <v>0</v>
          </cell>
          <cell r="S4807">
            <v>0</v>
          </cell>
          <cell r="T4807" t="str">
            <v>1</v>
          </cell>
        </row>
        <row r="4808">
          <cell r="R4808">
            <v>0</v>
          </cell>
          <cell r="S4808">
            <v>0</v>
          </cell>
          <cell r="T4808" t="str">
            <v>1</v>
          </cell>
        </row>
        <row r="4809">
          <cell r="R4809">
            <v>0</v>
          </cell>
          <cell r="S4809">
            <v>0</v>
          </cell>
          <cell r="T4809" t="str">
            <v>1</v>
          </cell>
        </row>
        <row r="4810">
          <cell r="R4810">
            <v>0</v>
          </cell>
          <cell r="S4810">
            <v>0</v>
          </cell>
          <cell r="T4810" t="str">
            <v>1</v>
          </cell>
        </row>
        <row r="4811">
          <cell r="R4811">
            <v>0</v>
          </cell>
          <cell r="S4811">
            <v>0</v>
          </cell>
          <cell r="T4811" t="str">
            <v>1</v>
          </cell>
        </row>
        <row r="4812">
          <cell r="R4812">
            <v>0</v>
          </cell>
          <cell r="S4812">
            <v>0</v>
          </cell>
          <cell r="T4812" t="str">
            <v>1</v>
          </cell>
        </row>
        <row r="4813">
          <cell r="R4813">
            <v>0</v>
          </cell>
          <cell r="S4813">
            <v>0</v>
          </cell>
          <cell r="T4813" t="str">
            <v>1</v>
          </cell>
        </row>
        <row r="4814">
          <cell r="R4814">
            <v>0</v>
          </cell>
          <cell r="S4814">
            <v>0</v>
          </cell>
          <cell r="T4814" t="str">
            <v>1</v>
          </cell>
        </row>
        <row r="4815">
          <cell r="R4815">
            <v>0</v>
          </cell>
          <cell r="S4815">
            <v>0</v>
          </cell>
          <cell r="T4815" t="str">
            <v>1</v>
          </cell>
        </row>
        <row r="4816">
          <cell r="R4816">
            <v>0</v>
          </cell>
          <cell r="S4816">
            <v>0</v>
          </cell>
          <cell r="T4816" t="str">
            <v>1</v>
          </cell>
        </row>
        <row r="4817">
          <cell r="R4817">
            <v>0</v>
          </cell>
          <cell r="S4817">
            <v>0</v>
          </cell>
          <cell r="T4817" t="str">
            <v>1</v>
          </cell>
        </row>
        <row r="4818">
          <cell r="R4818">
            <v>0</v>
          </cell>
          <cell r="S4818">
            <v>0</v>
          </cell>
          <cell r="T4818" t="str">
            <v>1</v>
          </cell>
        </row>
        <row r="4819">
          <cell r="R4819">
            <v>0</v>
          </cell>
          <cell r="S4819">
            <v>0</v>
          </cell>
          <cell r="T4819" t="str">
            <v>1</v>
          </cell>
        </row>
        <row r="4820">
          <cell r="R4820">
            <v>0</v>
          </cell>
          <cell r="S4820">
            <v>0</v>
          </cell>
          <cell r="T4820" t="str">
            <v>1</v>
          </cell>
        </row>
        <row r="4821">
          <cell r="R4821">
            <v>0</v>
          </cell>
          <cell r="S4821">
            <v>0</v>
          </cell>
          <cell r="T4821" t="str">
            <v>1</v>
          </cell>
        </row>
        <row r="4822">
          <cell r="R4822">
            <v>0</v>
          </cell>
          <cell r="S4822">
            <v>0</v>
          </cell>
          <cell r="T4822" t="str">
            <v>1</v>
          </cell>
        </row>
        <row r="4823">
          <cell r="R4823">
            <v>0</v>
          </cell>
          <cell r="S4823">
            <v>0</v>
          </cell>
          <cell r="T4823" t="str">
            <v>1</v>
          </cell>
        </row>
        <row r="4824">
          <cell r="R4824">
            <v>0</v>
          </cell>
          <cell r="S4824">
            <v>0</v>
          </cell>
          <cell r="T4824" t="str">
            <v>1</v>
          </cell>
        </row>
        <row r="4825">
          <cell r="R4825">
            <v>0</v>
          </cell>
          <cell r="S4825">
            <v>0</v>
          </cell>
          <cell r="T4825" t="str">
            <v>1</v>
          </cell>
        </row>
        <row r="4826">
          <cell r="R4826">
            <v>0</v>
          </cell>
          <cell r="S4826">
            <v>0</v>
          </cell>
          <cell r="T4826" t="str">
            <v>1</v>
          </cell>
        </row>
        <row r="4827">
          <cell r="R4827">
            <v>0</v>
          </cell>
          <cell r="S4827">
            <v>0</v>
          </cell>
          <cell r="T4827" t="str">
            <v>1</v>
          </cell>
        </row>
        <row r="4828">
          <cell r="R4828">
            <v>0</v>
          </cell>
          <cell r="S4828">
            <v>0</v>
          </cell>
          <cell r="T4828" t="str">
            <v>1</v>
          </cell>
        </row>
        <row r="4829">
          <cell r="R4829">
            <v>0</v>
          </cell>
          <cell r="S4829">
            <v>0</v>
          </cell>
          <cell r="T4829" t="str">
            <v>1</v>
          </cell>
        </row>
        <row r="4830">
          <cell r="R4830">
            <v>0</v>
          </cell>
          <cell r="S4830">
            <v>0</v>
          </cell>
          <cell r="T4830" t="str">
            <v>1</v>
          </cell>
        </row>
        <row r="4831">
          <cell r="R4831">
            <v>0</v>
          </cell>
          <cell r="S4831">
            <v>0</v>
          </cell>
          <cell r="T4831" t="str">
            <v>1</v>
          </cell>
        </row>
        <row r="4832">
          <cell r="R4832">
            <v>0</v>
          </cell>
          <cell r="S4832">
            <v>0</v>
          </cell>
          <cell r="T4832" t="str">
            <v>1</v>
          </cell>
        </row>
        <row r="4833">
          <cell r="R4833">
            <v>0</v>
          </cell>
          <cell r="S4833">
            <v>0</v>
          </cell>
          <cell r="T4833" t="str">
            <v>1</v>
          </cell>
        </row>
        <row r="4834">
          <cell r="R4834">
            <v>0</v>
          </cell>
          <cell r="S4834">
            <v>0</v>
          </cell>
          <cell r="T4834" t="str">
            <v>1</v>
          </cell>
        </row>
        <row r="4835">
          <cell r="R4835">
            <v>0</v>
          </cell>
          <cell r="S4835">
            <v>0</v>
          </cell>
          <cell r="T4835" t="str">
            <v>1</v>
          </cell>
        </row>
        <row r="4836">
          <cell r="R4836">
            <v>0</v>
          </cell>
          <cell r="S4836">
            <v>0</v>
          </cell>
          <cell r="T4836" t="str">
            <v>1</v>
          </cell>
        </row>
        <row r="4837">
          <cell r="R4837">
            <v>0</v>
          </cell>
          <cell r="S4837">
            <v>0</v>
          </cell>
          <cell r="T4837" t="str">
            <v>1</v>
          </cell>
        </row>
        <row r="4838">
          <cell r="R4838">
            <v>0</v>
          </cell>
          <cell r="S4838">
            <v>0</v>
          </cell>
          <cell r="T4838" t="str">
            <v>1</v>
          </cell>
        </row>
        <row r="4839">
          <cell r="R4839">
            <v>0</v>
          </cell>
          <cell r="S4839">
            <v>0</v>
          </cell>
          <cell r="T4839" t="str">
            <v>1</v>
          </cell>
        </row>
        <row r="4840">
          <cell r="R4840">
            <v>0</v>
          </cell>
          <cell r="S4840">
            <v>0</v>
          </cell>
          <cell r="T4840" t="str">
            <v>1</v>
          </cell>
        </row>
        <row r="4841">
          <cell r="R4841">
            <v>0</v>
          </cell>
          <cell r="S4841">
            <v>0</v>
          </cell>
          <cell r="T4841" t="str">
            <v>1</v>
          </cell>
        </row>
        <row r="4842">
          <cell r="R4842">
            <v>0</v>
          </cell>
          <cell r="S4842">
            <v>0</v>
          </cell>
          <cell r="T4842" t="str">
            <v>1</v>
          </cell>
        </row>
        <row r="4843">
          <cell r="R4843">
            <v>0</v>
          </cell>
          <cell r="S4843">
            <v>0</v>
          </cell>
          <cell r="T4843" t="str">
            <v>1</v>
          </cell>
        </row>
        <row r="4844">
          <cell r="R4844">
            <v>0</v>
          </cell>
          <cell r="S4844">
            <v>0</v>
          </cell>
          <cell r="T4844" t="str">
            <v>1</v>
          </cell>
        </row>
        <row r="4845">
          <cell r="R4845">
            <v>0</v>
          </cell>
          <cell r="S4845">
            <v>0</v>
          </cell>
          <cell r="T4845" t="str">
            <v>1</v>
          </cell>
        </row>
        <row r="4846">
          <cell r="R4846">
            <v>0</v>
          </cell>
          <cell r="S4846">
            <v>0</v>
          </cell>
          <cell r="T4846" t="str">
            <v>1</v>
          </cell>
        </row>
        <row r="4847">
          <cell r="R4847">
            <v>0</v>
          </cell>
          <cell r="S4847">
            <v>0</v>
          </cell>
          <cell r="T4847" t="str">
            <v>1</v>
          </cell>
        </row>
        <row r="4848">
          <cell r="R4848">
            <v>0</v>
          </cell>
          <cell r="S4848">
            <v>0</v>
          </cell>
          <cell r="T4848" t="str">
            <v>1</v>
          </cell>
        </row>
        <row r="4849">
          <cell r="R4849">
            <v>0</v>
          </cell>
          <cell r="S4849">
            <v>0</v>
          </cell>
          <cell r="T4849" t="str">
            <v>1</v>
          </cell>
        </row>
        <row r="4850">
          <cell r="R4850">
            <v>0</v>
          </cell>
          <cell r="S4850">
            <v>0</v>
          </cell>
          <cell r="T4850" t="str">
            <v>1</v>
          </cell>
        </row>
        <row r="4851">
          <cell r="R4851">
            <v>0</v>
          </cell>
          <cell r="S4851">
            <v>0</v>
          </cell>
          <cell r="T4851" t="str">
            <v>1</v>
          </cell>
        </row>
        <row r="4852">
          <cell r="R4852">
            <v>0</v>
          </cell>
          <cell r="S4852">
            <v>0</v>
          </cell>
          <cell r="T4852" t="str">
            <v>1</v>
          </cell>
        </row>
        <row r="4853">
          <cell r="R4853">
            <v>0</v>
          </cell>
          <cell r="S4853">
            <v>0</v>
          </cell>
          <cell r="T4853" t="str">
            <v>1</v>
          </cell>
        </row>
        <row r="4854">
          <cell r="R4854">
            <v>0</v>
          </cell>
          <cell r="S4854">
            <v>0</v>
          </cell>
          <cell r="T4854" t="str">
            <v>1</v>
          </cell>
        </row>
        <row r="4855">
          <cell r="R4855">
            <v>0</v>
          </cell>
          <cell r="S4855">
            <v>0</v>
          </cell>
          <cell r="T4855" t="str">
            <v>1</v>
          </cell>
        </row>
        <row r="4856">
          <cell r="R4856">
            <v>0</v>
          </cell>
          <cell r="S4856">
            <v>0</v>
          </cell>
          <cell r="T4856" t="str">
            <v>1</v>
          </cell>
        </row>
        <row r="4857">
          <cell r="R4857">
            <v>0</v>
          </cell>
          <cell r="S4857">
            <v>0</v>
          </cell>
          <cell r="T4857" t="str">
            <v>1</v>
          </cell>
        </row>
        <row r="4858">
          <cell r="R4858">
            <v>0</v>
          </cell>
          <cell r="S4858">
            <v>0</v>
          </cell>
          <cell r="T4858" t="str">
            <v>1</v>
          </cell>
        </row>
        <row r="4859">
          <cell r="R4859">
            <v>0</v>
          </cell>
          <cell r="S4859">
            <v>0</v>
          </cell>
          <cell r="T4859" t="str">
            <v>1</v>
          </cell>
        </row>
        <row r="4860">
          <cell r="R4860">
            <v>0</v>
          </cell>
          <cell r="S4860">
            <v>0</v>
          </cell>
          <cell r="T4860" t="str">
            <v>1</v>
          </cell>
        </row>
        <row r="4861">
          <cell r="R4861">
            <v>0</v>
          </cell>
          <cell r="S4861">
            <v>0</v>
          </cell>
          <cell r="T4861" t="str">
            <v>1</v>
          </cell>
        </row>
        <row r="4862">
          <cell r="R4862">
            <v>0</v>
          </cell>
          <cell r="S4862">
            <v>0</v>
          </cell>
          <cell r="T4862" t="str">
            <v>1</v>
          </cell>
        </row>
        <row r="4863">
          <cell r="R4863">
            <v>0</v>
          </cell>
          <cell r="S4863">
            <v>0</v>
          </cell>
          <cell r="T4863" t="str">
            <v>1</v>
          </cell>
        </row>
        <row r="4864">
          <cell r="R4864">
            <v>0</v>
          </cell>
          <cell r="S4864">
            <v>0</v>
          </cell>
          <cell r="T4864" t="str">
            <v>1</v>
          </cell>
        </row>
        <row r="4865">
          <cell r="R4865">
            <v>0</v>
          </cell>
          <cell r="S4865">
            <v>0</v>
          </cell>
          <cell r="T4865" t="str">
            <v>1</v>
          </cell>
        </row>
        <row r="4866">
          <cell r="R4866">
            <v>0</v>
          </cell>
          <cell r="S4866">
            <v>0</v>
          </cell>
          <cell r="T4866" t="str">
            <v>1</v>
          </cell>
        </row>
        <row r="4867">
          <cell r="R4867">
            <v>0</v>
          </cell>
          <cell r="S4867">
            <v>0</v>
          </cell>
          <cell r="T4867" t="str">
            <v>1</v>
          </cell>
        </row>
        <row r="4868">
          <cell r="R4868">
            <v>0</v>
          </cell>
          <cell r="S4868">
            <v>0</v>
          </cell>
          <cell r="T4868" t="str">
            <v>1</v>
          </cell>
        </row>
        <row r="4869">
          <cell r="R4869">
            <v>0</v>
          </cell>
          <cell r="S4869">
            <v>0</v>
          </cell>
          <cell r="T4869" t="str">
            <v>1</v>
          </cell>
        </row>
        <row r="4870">
          <cell r="R4870">
            <v>0</v>
          </cell>
          <cell r="S4870">
            <v>0</v>
          </cell>
          <cell r="T4870" t="str">
            <v>1</v>
          </cell>
        </row>
        <row r="4871">
          <cell r="R4871">
            <v>0</v>
          </cell>
          <cell r="S4871">
            <v>0</v>
          </cell>
          <cell r="T4871" t="str">
            <v>1</v>
          </cell>
        </row>
        <row r="4872">
          <cell r="R4872">
            <v>0</v>
          </cell>
          <cell r="S4872">
            <v>0</v>
          </cell>
          <cell r="T4872" t="str">
            <v>1</v>
          </cell>
        </row>
        <row r="4873">
          <cell r="R4873">
            <v>0</v>
          </cell>
          <cell r="S4873">
            <v>0</v>
          </cell>
          <cell r="T4873" t="str">
            <v>1</v>
          </cell>
        </row>
        <row r="4874">
          <cell r="R4874">
            <v>0</v>
          </cell>
          <cell r="S4874">
            <v>0</v>
          </cell>
          <cell r="T4874" t="str">
            <v>1</v>
          </cell>
        </row>
        <row r="4875">
          <cell r="R4875">
            <v>0</v>
          </cell>
          <cell r="S4875">
            <v>0</v>
          </cell>
          <cell r="T4875" t="str">
            <v>1</v>
          </cell>
        </row>
        <row r="4876">
          <cell r="R4876">
            <v>0</v>
          </cell>
          <cell r="S4876">
            <v>0</v>
          </cell>
          <cell r="T4876" t="str">
            <v>1</v>
          </cell>
        </row>
        <row r="4877">
          <cell r="R4877">
            <v>0</v>
          </cell>
          <cell r="S4877">
            <v>0</v>
          </cell>
          <cell r="T4877" t="str">
            <v>1</v>
          </cell>
        </row>
        <row r="4878">
          <cell r="R4878">
            <v>0</v>
          </cell>
          <cell r="S4878">
            <v>0</v>
          </cell>
          <cell r="T4878" t="str">
            <v>1</v>
          </cell>
        </row>
        <row r="4879">
          <cell r="R4879">
            <v>0</v>
          </cell>
          <cell r="S4879">
            <v>0</v>
          </cell>
          <cell r="T4879" t="str">
            <v>1</v>
          </cell>
        </row>
        <row r="4880">
          <cell r="R4880">
            <v>0</v>
          </cell>
          <cell r="S4880">
            <v>0</v>
          </cell>
          <cell r="T4880" t="str">
            <v>1</v>
          </cell>
        </row>
        <row r="4881">
          <cell r="R4881">
            <v>0</v>
          </cell>
          <cell r="S4881">
            <v>0</v>
          </cell>
          <cell r="T4881" t="str">
            <v>1</v>
          </cell>
        </row>
        <row r="4882">
          <cell r="R4882">
            <v>0</v>
          </cell>
          <cell r="S4882">
            <v>0</v>
          </cell>
          <cell r="T4882" t="str">
            <v>1</v>
          </cell>
        </row>
        <row r="4883">
          <cell r="R4883">
            <v>0</v>
          </cell>
          <cell r="S4883">
            <v>0</v>
          </cell>
          <cell r="T4883" t="str">
            <v>1</v>
          </cell>
        </row>
        <row r="4884">
          <cell r="R4884">
            <v>0</v>
          </cell>
          <cell r="S4884">
            <v>0</v>
          </cell>
          <cell r="T4884" t="str">
            <v>1</v>
          </cell>
        </row>
        <row r="4885">
          <cell r="R4885">
            <v>0</v>
          </cell>
          <cell r="S4885">
            <v>0</v>
          </cell>
          <cell r="T4885" t="str">
            <v>1</v>
          </cell>
        </row>
        <row r="4886">
          <cell r="R4886">
            <v>0</v>
          </cell>
          <cell r="S4886">
            <v>0</v>
          </cell>
          <cell r="T4886" t="str">
            <v>1</v>
          </cell>
        </row>
        <row r="4887">
          <cell r="R4887">
            <v>0</v>
          </cell>
          <cell r="S4887">
            <v>0</v>
          </cell>
          <cell r="T4887" t="str">
            <v>1</v>
          </cell>
        </row>
        <row r="4888">
          <cell r="R4888">
            <v>0</v>
          </cell>
          <cell r="S4888">
            <v>0</v>
          </cell>
          <cell r="T4888" t="str">
            <v>1</v>
          </cell>
        </row>
        <row r="4889">
          <cell r="R4889">
            <v>0</v>
          </cell>
          <cell r="S4889">
            <v>0</v>
          </cell>
          <cell r="T4889" t="str">
            <v>1</v>
          </cell>
        </row>
        <row r="4890">
          <cell r="R4890">
            <v>0</v>
          </cell>
          <cell r="S4890">
            <v>0</v>
          </cell>
          <cell r="T4890" t="str">
            <v>1</v>
          </cell>
        </row>
        <row r="4891">
          <cell r="R4891">
            <v>0</v>
          </cell>
          <cell r="S4891">
            <v>0</v>
          </cell>
          <cell r="T4891" t="str">
            <v>1</v>
          </cell>
        </row>
        <row r="4892">
          <cell r="R4892">
            <v>0</v>
          </cell>
          <cell r="S4892">
            <v>0</v>
          </cell>
          <cell r="T4892" t="str">
            <v>1</v>
          </cell>
        </row>
        <row r="4893">
          <cell r="R4893">
            <v>0</v>
          </cell>
          <cell r="S4893">
            <v>0</v>
          </cell>
          <cell r="T4893" t="str">
            <v>1</v>
          </cell>
        </row>
        <row r="4894">
          <cell r="R4894">
            <v>0</v>
          </cell>
          <cell r="S4894">
            <v>0</v>
          </cell>
          <cell r="T4894" t="str">
            <v>1</v>
          </cell>
        </row>
        <row r="4895">
          <cell r="R4895">
            <v>0</v>
          </cell>
          <cell r="S4895">
            <v>0</v>
          </cell>
          <cell r="T4895" t="str">
            <v>1</v>
          </cell>
        </row>
        <row r="4896">
          <cell r="R4896">
            <v>0</v>
          </cell>
          <cell r="S4896">
            <v>0</v>
          </cell>
          <cell r="T4896" t="str">
            <v>1</v>
          </cell>
        </row>
        <row r="4897">
          <cell r="R4897">
            <v>0</v>
          </cell>
          <cell r="S4897">
            <v>0</v>
          </cell>
          <cell r="T4897" t="str">
            <v>1</v>
          </cell>
        </row>
        <row r="4898">
          <cell r="R4898">
            <v>0</v>
          </cell>
          <cell r="S4898">
            <v>0</v>
          </cell>
          <cell r="T4898" t="str">
            <v>1</v>
          </cell>
        </row>
        <row r="4899">
          <cell r="R4899">
            <v>0</v>
          </cell>
          <cell r="S4899">
            <v>0</v>
          </cell>
          <cell r="T4899" t="str">
            <v>1</v>
          </cell>
        </row>
        <row r="4900">
          <cell r="R4900">
            <v>0</v>
          </cell>
          <cell r="S4900">
            <v>0</v>
          </cell>
          <cell r="T4900" t="str">
            <v>1</v>
          </cell>
        </row>
        <row r="4901">
          <cell r="R4901">
            <v>0</v>
          </cell>
          <cell r="S4901">
            <v>0</v>
          </cell>
          <cell r="T4901" t="str">
            <v>1</v>
          </cell>
        </row>
        <row r="4902">
          <cell r="R4902">
            <v>0</v>
          </cell>
          <cell r="S4902">
            <v>0</v>
          </cell>
          <cell r="T4902" t="str">
            <v>1</v>
          </cell>
        </row>
        <row r="4903">
          <cell r="R4903">
            <v>0</v>
          </cell>
          <cell r="S4903">
            <v>0</v>
          </cell>
          <cell r="T4903" t="str">
            <v>1</v>
          </cell>
        </row>
        <row r="4904">
          <cell r="R4904">
            <v>0</v>
          </cell>
          <cell r="S4904">
            <v>0</v>
          </cell>
          <cell r="T4904" t="str">
            <v>1</v>
          </cell>
        </row>
        <row r="4905">
          <cell r="R4905">
            <v>0</v>
          </cell>
          <cell r="S4905">
            <v>0</v>
          </cell>
          <cell r="T4905" t="str">
            <v>1</v>
          </cell>
        </row>
        <row r="4906">
          <cell r="R4906">
            <v>0</v>
          </cell>
          <cell r="S4906">
            <v>0</v>
          </cell>
          <cell r="T4906" t="str">
            <v>1</v>
          </cell>
        </row>
        <row r="4907">
          <cell r="R4907">
            <v>0</v>
          </cell>
          <cell r="S4907">
            <v>0</v>
          </cell>
          <cell r="T4907" t="str">
            <v>1</v>
          </cell>
        </row>
        <row r="4908">
          <cell r="R4908">
            <v>0</v>
          </cell>
          <cell r="S4908">
            <v>0</v>
          </cell>
          <cell r="T4908" t="str">
            <v>1</v>
          </cell>
        </row>
        <row r="4909">
          <cell r="R4909">
            <v>0</v>
          </cell>
          <cell r="S4909">
            <v>0</v>
          </cell>
          <cell r="T4909" t="str">
            <v>1</v>
          </cell>
        </row>
        <row r="4910">
          <cell r="R4910">
            <v>0</v>
          </cell>
          <cell r="S4910">
            <v>0</v>
          </cell>
          <cell r="T4910" t="str">
            <v>1</v>
          </cell>
        </row>
        <row r="4911">
          <cell r="R4911">
            <v>0</v>
          </cell>
          <cell r="S4911">
            <v>0</v>
          </cell>
          <cell r="T4911" t="str">
            <v>1</v>
          </cell>
        </row>
        <row r="4912">
          <cell r="R4912">
            <v>0</v>
          </cell>
          <cell r="S4912">
            <v>0</v>
          </cell>
          <cell r="T4912" t="str">
            <v>1</v>
          </cell>
        </row>
        <row r="4913">
          <cell r="R4913">
            <v>0</v>
          </cell>
          <cell r="S4913">
            <v>0</v>
          </cell>
          <cell r="T4913" t="str">
            <v>1</v>
          </cell>
        </row>
        <row r="4914">
          <cell r="R4914">
            <v>0</v>
          </cell>
          <cell r="S4914">
            <v>0</v>
          </cell>
          <cell r="T4914" t="str">
            <v>1</v>
          </cell>
        </row>
        <row r="4915">
          <cell r="R4915">
            <v>0</v>
          </cell>
          <cell r="S4915">
            <v>0</v>
          </cell>
          <cell r="T4915" t="str">
            <v>1</v>
          </cell>
        </row>
        <row r="4916">
          <cell r="R4916">
            <v>0</v>
          </cell>
          <cell r="S4916">
            <v>0</v>
          </cell>
          <cell r="T4916" t="str">
            <v>1</v>
          </cell>
        </row>
        <row r="4917">
          <cell r="R4917">
            <v>0</v>
          </cell>
          <cell r="S4917">
            <v>0</v>
          </cell>
          <cell r="T4917" t="str">
            <v>1</v>
          </cell>
        </row>
        <row r="4918">
          <cell r="R4918">
            <v>0</v>
          </cell>
          <cell r="S4918">
            <v>0</v>
          </cell>
          <cell r="T4918" t="str">
            <v>1</v>
          </cell>
        </row>
        <row r="4919">
          <cell r="R4919">
            <v>0</v>
          </cell>
          <cell r="S4919">
            <v>0</v>
          </cell>
          <cell r="T4919" t="str">
            <v>1</v>
          </cell>
        </row>
        <row r="4920">
          <cell r="R4920">
            <v>0</v>
          </cell>
          <cell r="S4920">
            <v>0</v>
          </cell>
          <cell r="T4920" t="str">
            <v>1</v>
          </cell>
        </row>
        <row r="4921">
          <cell r="R4921">
            <v>0</v>
          </cell>
          <cell r="S4921">
            <v>0</v>
          </cell>
          <cell r="T4921" t="str">
            <v>1</v>
          </cell>
        </row>
        <row r="4922">
          <cell r="R4922">
            <v>0</v>
          </cell>
          <cell r="S4922">
            <v>0</v>
          </cell>
          <cell r="T4922" t="str">
            <v>1</v>
          </cell>
        </row>
        <row r="4923">
          <cell r="R4923">
            <v>0</v>
          </cell>
          <cell r="S4923">
            <v>0</v>
          </cell>
          <cell r="T4923" t="str">
            <v>1</v>
          </cell>
        </row>
        <row r="4924">
          <cell r="R4924">
            <v>0</v>
          </cell>
          <cell r="S4924">
            <v>0</v>
          </cell>
          <cell r="T4924" t="str">
            <v>1</v>
          </cell>
        </row>
        <row r="4925">
          <cell r="R4925">
            <v>0</v>
          </cell>
          <cell r="S4925">
            <v>0</v>
          </cell>
          <cell r="T4925" t="str">
            <v>1</v>
          </cell>
        </row>
        <row r="4926">
          <cell r="R4926">
            <v>0</v>
          </cell>
          <cell r="S4926">
            <v>0</v>
          </cell>
          <cell r="T4926" t="str">
            <v>1</v>
          </cell>
        </row>
        <row r="4927">
          <cell r="R4927">
            <v>0</v>
          </cell>
          <cell r="S4927">
            <v>0</v>
          </cell>
          <cell r="T4927" t="str">
            <v>1</v>
          </cell>
        </row>
        <row r="4928">
          <cell r="R4928">
            <v>0</v>
          </cell>
          <cell r="S4928">
            <v>0</v>
          </cell>
          <cell r="T4928" t="str">
            <v>1</v>
          </cell>
        </row>
        <row r="4929">
          <cell r="R4929">
            <v>0</v>
          </cell>
          <cell r="S4929">
            <v>0</v>
          </cell>
          <cell r="T4929" t="str">
            <v>1</v>
          </cell>
        </row>
        <row r="4930">
          <cell r="R4930">
            <v>0</v>
          </cell>
          <cell r="S4930">
            <v>0</v>
          </cell>
          <cell r="T4930" t="str">
            <v>1</v>
          </cell>
        </row>
        <row r="4931">
          <cell r="R4931">
            <v>0</v>
          </cell>
          <cell r="S4931">
            <v>0</v>
          </cell>
          <cell r="T4931" t="str">
            <v>1</v>
          </cell>
        </row>
        <row r="4932">
          <cell r="R4932">
            <v>0</v>
          </cell>
          <cell r="S4932">
            <v>0</v>
          </cell>
          <cell r="T4932" t="str">
            <v>1</v>
          </cell>
        </row>
        <row r="4933">
          <cell r="R4933">
            <v>0</v>
          </cell>
          <cell r="S4933">
            <v>0</v>
          </cell>
          <cell r="T4933" t="str">
            <v>1</v>
          </cell>
        </row>
        <row r="4934">
          <cell r="R4934">
            <v>0</v>
          </cell>
          <cell r="S4934">
            <v>0</v>
          </cell>
          <cell r="T4934" t="str">
            <v>1</v>
          </cell>
        </row>
        <row r="4935">
          <cell r="R4935">
            <v>0</v>
          </cell>
          <cell r="S4935">
            <v>0</v>
          </cell>
          <cell r="T4935" t="str">
            <v>1</v>
          </cell>
        </row>
        <row r="4936">
          <cell r="R4936">
            <v>0</v>
          </cell>
          <cell r="S4936">
            <v>0</v>
          </cell>
          <cell r="T4936" t="str">
            <v>1</v>
          </cell>
        </row>
        <row r="4937">
          <cell r="R4937">
            <v>0</v>
          </cell>
          <cell r="S4937">
            <v>0</v>
          </cell>
          <cell r="T4937" t="str">
            <v>1</v>
          </cell>
        </row>
        <row r="4938">
          <cell r="R4938">
            <v>0</v>
          </cell>
          <cell r="S4938">
            <v>0</v>
          </cell>
          <cell r="T4938" t="str">
            <v>1</v>
          </cell>
        </row>
        <row r="4939">
          <cell r="R4939">
            <v>0</v>
          </cell>
          <cell r="S4939">
            <v>0</v>
          </cell>
          <cell r="T4939" t="str">
            <v>1</v>
          </cell>
        </row>
        <row r="4940">
          <cell r="R4940">
            <v>0</v>
          </cell>
          <cell r="S4940">
            <v>0</v>
          </cell>
          <cell r="T4940" t="str">
            <v>1</v>
          </cell>
        </row>
        <row r="4941">
          <cell r="R4941">
            <v>0</v>
          </cell>
          <cell r="S4941">
            <v>0</v>
          </cell>
          <cell r="T4941" t="str">
            <v>1</v>
          </cell>
        </row>
        <row r="4942">
          <cell r="R4942">
            <v>0</v>
          </cell>
          <cell r="S4942">
            <v>0</v>
          </cell>
          <cell r="T4942" t="str">
            <v>1</v>
          </cell>
        </row>
        <row r="4943">
          <cell r="R4943">
            <v>0</v>
          </cell>
          <cell r="S4943">
            <v>0</v>
          </cell>
          <cell r="T4943" t="str">
            <v>1</v>
          </cell>
        </row>
        <row r="4944">
          <cell r="R4944">
            <v>0</v>
          </cell>
          <cell r="S4944">
            <v>0</v>
          </cell>
          <cell r="T4944" t="str">
            <v>1</v>
          </cell>
        </row>
        <row r="4945">
          <cell r="R4945">
            <v>0</v>
          </cell>
          <cell r="S4945">
            <v>0</v>
          </cell>
          <cell r="T4945" t="str">
            <v>1</v>
          </cell>
        </row>
        <row r="4946">
          <cell r="R4946">
            <v>0</v>
          </cell>
          <cell r="S4946">
            <v>0</v>
          </cell>
          <cell r="T4946" t="str">
            <v>1</v>
          </cell>
        </row>
        <row r="4947">
          <cell r="R4947">
            <v>0</v>
          </cell>
          <cell r="S4947">
            <v>0</v>
          </cell>
          <cell r="T4947" t="str">
            <v>1</v>
          </cell>
        </row>
        <row r="4948">
          <cell r="R4948">
            <v>0</v>
          </cell>
          <cell r="S4948">
            <v>0</v>
          </cell>
          <cell r="T4948" t="str">
            <v>1</v>
          </cell>
        </row>
        <row r="4949">
          <cell r="R4949">
            <v>0</v>
          </cell>
          <cell r="S4949">
            <v>0</v>
          </cell>
          <cell r="T4949" t="str">
            <v>1</v>
          </cell>
        </row>
        <row r="4950">
          <cell r="R4950">
            <v>0</v>
          </cell>
          <cell r="S4950">
            <v>0</v>
          </cell>
          <cell r="T4950" t="str">
            <v>1</v>
          </cell>
        </row>
        <row r="4951">
          <cell r="R4951">
            <v>0</v>
          </cell>
          <cell r="S4951">
            <v>0</v>
          </cell>
          <cell r="T4951" t="str">
            <v>1</v>
          </cell>
        </row>
        <row r="4952">
          <cell r="R4952">
            <v>0</v>
          </cell>
          <cell r="S4952">
            <v>0</v>
          </cell>
          <cell r="T4952" t="str">
            <v>1</v>
          </cell>
        </row>
        <row r="4953">
          <cell r="R4953">
            <v>0</v>
          </cell>
          <cell r="S4953">
            <v>0</v>
          </cell>
          <cell r="T4953" t="str">
            <v>1</v>
          </cell>
        </row>
        <row r="4954">
          <cell r="R4954">
            <v>0</v>
          </cell>
          <cell r="S4954">
            <v>0</v>
          </cell>
          <cell r="T4954" t="str">
            <v>1</v>
          </cell>
        </row>
        <row r="4955">
          <cell r="R4955">
            <v>0</v>
          </cell>
          <cell r="S4955">
            <v>0</v>
          </cell>
          <cell r="T4955" t="str">
            <v>1</v>
          </cell>
        </row>
        <row r="4956">
          <cell r="R4956">
            <v>0</v>
          </cell>
          <cell r="S4956">
            <v>0</v>
          </cell>
          <cell r="T4956" t="str">
            <v>1</v>
          </cell>
        </row>
        <row r="4957">
          <cell r="R4957">
            <v>0</v>
          </cell>
          <cell r="S4957">
            <v>0</v>
          </cell>
          <cell r="T4957" t="str">
            <v>1</v>
          </cell>
        </row>
        <row r="4958">
          <cell r="R4958">
            <v>0</v>
          </cell>
          <cell r="S4958">
            <v>0</v>
          </cell>
          <cell r="T4958" t="str">
            <v>1</v>
          </cell>
        </row>
        <row r="4959">
          <cell r="R4959">
            <v>0</v>
          </cell>
          <cell r="S4959">
            <v>0</v>
          </cell>
          <cell r="T4959" t="str">
            <v>1</v>
          </cell>
        </row>
        <row r="4960">
          <cell r="R4960">
            <v>0</v>
          </cell>
          <cell r="S4960">
            <v>0</v>
          </cell>
          <cell r="T4960" t="str">
            <v>1</v>
          </cell>
        </row>
        <row r="4961">
          <cell r="R4961">
            <v>0</v>
          </cell>
          <cell r="S4961">
            <v>0</v>
          </cell>
          <cell r="T4961" t="str">
            <v>1</v>
          </cell>
        </row>
        <row r="4962">
          <cell r="R4962">
            <v>0</v>
          </cell>
          <cell r="S4962">
            <v>0</v>
          </cell>
          <cell r="T4962" t="str">
            <v>1</v>
          </cell>
        </row>
        <row r="4963">
          <cell r="R4963">
            <v>0</v>
          </cell>
          <cell r="S4963">
            <v>0</v>
          </cell>
          <cell r="T4963" t="str">
            <v>1</v>
          </cell>
        </row>
        <row r="4964">
          <cell r="R4964">
            <v>0</v>
          </cell>
          <cell r="S4964">
            <v>0</v>
          </cell>
          <cell r="T4964" t="str">
            <v>1</v>
          </cell>
        </row>
        <row r="4965">
          <cell r="R4965">
            <v>0</v>
          </cell>
          <cell r="S4965">
            <v>0</v>
          </cell>
          <cell r="T4965" t="str">
            <v>1</v>
          </cell>
        </row>
        <row r="4966">
          <cell r="R4966">
            <v>0</v>
          </cell>
          <cell r="S4966">
            <v>0</v>
          </cell>
          <cell r="T4966" t="str">
            <v>1</v>
          </cell>
        </row>
        <row r="4967">
          <cell r="R4967">
            <v>0</v>
          </cell>
          <cell r="S4967">
            <v>0</v>
          </cell>
          <cell r="T4967" t="str">
            <v>1</v>
          </cell>
        </row>
        <row r="4968">
          <cell r="R4968">
            <v>0</v>
          </cell>
          <cell r="S4968">
            <v>0</v>
          </cell>
          <cell r="T4968" t="str">
            <v>1</v>
          </cell>
        </row>
        <row r="4969">
          <cell r="R4969">
            <v>0</v>
          </cell>
          <cell r="S4969">
            <v>0</v>
          </cell>
          <cell r="T4969" t="str">
            <v>1</v>
          </cell>
        </row>
        <row r="4970">
          <cell r="R4970">
            <v>0</v>
          </cell>
          <cell r="S4970">
            <v>0</v>
          </cell>
          <cell r="T4970" t="str">
            <v>1</v>
          </cell>
        </row>
        <row r="4971">
          <cell r="R4971">
            <v>0</v>
          </cell>
          <cell r="S4971">
            <v>0</v>
          </cell>
          <cell r="T4971" t="str">
            <v>1</v>
          </cell>
        </row>
        <row r="4972">
          <cell r="R4972">
            <v>0</v>
          </cell>
          <cell r="S4972">
            <v>0</v>
          </cell>
          <cell r="T4972" t="str">
            <v>1</v>
          </cell>
        </row>
        <row r="4973">
          <cell r="R4973">
            <v>0</v>
          </cell>
          <cell r="S4973">
            <v>0</v>
          </cell>
          <cell r="T4973" t="str">
            <v>1</v>
          </cell>
        </row>
        <row r="4974">
          <cell r="R4974">
            <v>0</v>
          </cell>
          <cell r="S4974">
            <v>0</v>
          </cell>
          <cell r="T4974" t="str">
            <v>1</v>
          </cell>
        </row>
        <row r="4975">
          <cell r="R4975">
            <v>0</v>
          </cell>
          <cell r="S4975">
            <v>0</v>
          </cell>
          <cell r="T4975" t="str">
            <v>1</v>
          </cell>
        </row>
        <row r="4976">
          <cell r="R4976">
            <v>0</v>
          </cell>
          <cell r="S4976">
            <v>0</v>
          </cell>
          <cell r="T4976" t="str">
            <v>1</v>
          </cell>
        </row>
        <row r="4977">
          <cell r="R4977">
            <v>0</v>
          </cell>
          <cell r="S4977">
            <v>0</v>
          </cell>
          <cell r="T4977" t="str">
            <v>1</v>
          </cell>
        </row>
        <row r="4978">
          <cell r="R4978">
            <v>0</v>
          </cell>
          <cell r="S4978">
            <v>0</v>
          </cell>
          <cell r="T4978" t="str">
            <v>1</v>
          </cell>
        </row>
        <row r="4979">
          <cell r="R4979">
            <v>0</v>
          </cell>
          <cell r="S4979">
            <v>0</v>
          </cell>
          <cell r="T4979" t="str">
            <v>1</v>
          </cell>
        </row>
        <row r="4980">
          <cell r="R4980">
            <v>0</v>
          </cell>
          <cell r="S4980">
            <v>0</v>
          </cell>
          <cell r="T4980" t="str">
            <v>1</v>
          </cell>
        </row>
        <row r="4981">
          <cell r="R4981">
            <v>0</v>
          </cell>
          <cell r="S4981">
            <v>0</v>
          </cell>
          <cell r="T4981" t="str">
            <v>1</v>
          </cell>
        </row>
        <row r="4982">
          <cell r="R4982">
            <v>0</v>
          </cell>
          <cell r="S4982">
            <v>0</v>
          </cell>
          <cell r="T4982" t="str">
            <v>1</v>
          </cell>
        </row>
        <row r="4983">
          <cell r="R4983">
            <v>0</v>
          </cell>
          <cell r="S4983">
            <v>0</v>
          </cell>
          <cell r="T4983" t="str">
            <v>1</v>
          </cell>
        </row>
        <row r="4984">
          <cell r="R4984">
            <v>0</v>
          </cell>
          <cell r="S4984">
            <v>0</v>
          </cell>
          <cell r="T4984" t="str">
            <v>1</v>
          </cell>
        </row>
        <row r="4985">
          <cell r="R4985">
            <v>0</v>
          </cell>
          <cell r="S4985">
            <v>0</v>
          </cell>
          <cell r="T4985" t="str">
            <v>1</v>
          </cell>
        </row>
        <row r="4986">
          <cell r="R4986">
            <v>0</v>
          </cell>
          <cell r="S4986">
            <v>0</v>
          </cell>
          <cell r="T4986" t="str">
            <v>1</v>
          </cell>
        </row>
        <row r="4987">
          <cell r="R4987">
            <v>0</v>
          </cell>
          <cell r="S4987">
            <v>0</v>
          </cell>
          <cell r="T4987" t="str">
            <v>1</v>
          </cell>
        </row>
        <row r="4988">
          <cell r="R4988">
            <v>0</v>
          </cell>
          <cell r="S4988">
            <v>0</v>
          </cell>
          <cell r="T4988" t="str">
            <v>1</v>
          </cell>
        </row>
        <row r="4989">
          <cell r="R4989">
            <v>0</v>
          </cell>
          <cell r="S4989">
            <v>0</v>
          </cell>
          <cell r="T4989" t="str">
            <v>1</v>
          </cell>
        </row>
        <row r="4990">
          <cell r="R4990">
            <v>0</v>
          </cell>
          <cell r="S4990">
            <v>0</v>
          </cell>
          <cell r="T4990" t="str">
            <v>1</v>
          </cell>
        </row>
        <row r="4991">
          <cell r="R4991">
            <v>0</v>
          </cell>
          <cell r="S4991">
            <v>0</v>
          </cell>
          <cell r="T4991" t="str">
            <v>1</v>
          </cell>
        </row>
        <row r="4992">
          <cell r="R4992">
            <v>0</v>
          </cell>
          <cell r="S4992">
            <v>0</v>
          </cell>
          <cell r="T4992" t="str">
            <v>1</v>
          </cell>
        </row>
        <row r="4993">
          <cell r="R4993">
            <v>0</v>
          </cell>
          <cell r="S4993">
            <v>0</v>
          </cell>
          <cell r="T4993" t="str">
            <v>1</v>
          </cell>
        </row>
        <row r="4994">
          <cell r="R4994">
            <v>0</v>
          </cell>
          <cell r="S4994">
            <v>0</v>
          </cell>
          <cell r="T4994" t="str">
            <v>1</v>
          </cell>
        </row>
        <row r="4995">
          <cell r="R4995">
            <v>0</v>
          </cell>
          <cell r="S4995">
            <v>0</v>
          </cell>
          <cell r="T4995" t="str">
            <v>1</v>
          </cell>
        </row>
        <row r="4996">
          <cell r="R4996">
            <v>0</v>
          </cell>
          <cell r="S4996">
            <v>0</v>
          </cell>
          <cell r="T4996" t="str">
            <v>1</v>
          </cell>
        </row>
        <row r="4997">
          <cell r="R4997">
            <v>0</v>
          </cell>
          <cell r="S4997">
            <v>0</v>
          </cell>
          <cell r="T4997" t="str">
            <v>1</v>
          </cell>
        </row>
        <row r="4998">
          <cell r="R4998">
            <v>0</v>
          </cell>
          <cell r="S4998">
            <v>0</v>
          </cell>
          <cell r="T4998" t="str">
            <v>1</v>
          </cell>
        </row>
        <row r="4999">
          <cell r="R4999">
            <v>0</v>
          </cell>
          <cell r="S4999">
            <v>0</v>
          </cell>
          <cell r="T4999" t="str">
            <v>1</v>
          </cell>
        </row>
        <row r="5000">
          <cell r="R5000">
            <v>0</v>
          </cell>
          <cell r="S5000">
            <v>0</v>
          </cell>
          <cell r="T5000" t="str">
            <v>1</v>
          </cell>
        </row>
        <row r="5001">
          <cell r="R5001">
            <v>0</v>
          </cell>
          <cell r="S5001">
            <v>0</v>
          </cell>
          <cell r="T5001" t="str">
            <v>1</v>
          </cell>
        </row>
        <row r="5002">
          <cell r="R5002">
            <v>0</v>
          </cell>
          <cell r="S5002">
            <v>0</v>
          </cell>
          <cell r="T5002" t="str">
            <v>1</v>
          </cell>
        </row>
        <row r="5003">
          <cell r="R5003">
            <v>0</v>
          </cell>
          <cell r="S5003">
            <v>0</v>
          </cell>
          <cell r="T5003" t="str">
            <v>1</v>
          </cell>
        </row>
        <row r="5004">
          <cell r="R5004">
            <v>0</v>
          </cell>
          <cell r="S5004">
            <v>0</v>
          </cell>
          <cell r="T5004" t="str">
            <v>1</v>
          </cell>
        </row>
        <row r="5005">
          <cell r="R5005">
            <v>0</v>
          </cell>
          <cell r="S5005">
            <v>0</v>
          </cell>
          <cell r="T5005" t="str">
            <v>1</v>
          </cell>
        </row>
        <row r="5006">
          <cell r="R5006">
            <v>0</v>
          </cell>
          <cell r="S5006">
            <v>0</v>
          </cell>
          <cell r="T5006" t="str">
            <v>1</v>
          </cell>
        </row>
        <row r="5007">
          <cell r="R5007">
            <v>0</v>
          </cell>
          <cell r="S5007">
            <v>0</v>
          </cell>
          <cell r="T5007" t="str">
            <v>1</v>
          </cell>
        </row>
        <row r="5008">
          <cell r="R5008">
            <v>0</v>
          </cell>
          <cell r="S5008">
            <v>0</v>
          </cell>
          <cell r="T5008" t="str">
            <v>1</v>
          </cell>
        </row>
        <row r="5009">
          <cell r="R5009">
            <v>0</v>
          </cell>
          <cell r="S5009">
            <v>0</v>
          </cell>
          <cell r="T5009" t="str">
            <v>1</v>
          </cell>
        </row>
        <row r="5010">
          <cell r="R5010">
            <v>0</v>
          </cell>
          <cell r="S5010">
            <v>0</v>
          </cell>
          <cell r="T5010" t="str">
            <v>1</v>
          </cell>
        </row>
        <row r="5011">
          <cell r="R5011">
            <v>0</v>
          </cell>
          <cell r="S5011">
            <v>0</v>
          </cell>
          <cell r="T5011" t="str">
            <v>1</v>
          </cell>
        </row>
        <row r="5012">
          <cell r="R5012">
            <v>0</v>
          </cell>
          <cell r="S5012">
            <v>0</v>
          </cell>
          <cell r="T5012" t="str">
            <v>1</v>
          </cell>
        </row>
        <row r="5013">
          <cell r="R5013">
            <v>0</v>
          </cell>
          <cell r="S5013">
            <v>0</v>
          </cell>
          <cell r="T5013" t="str">
            <v>1</v>
          </cell>
        </row>
        <row r="5014">
          <cell r="R5014">
            <v>0</v>
          </cell>
          <cell r="S5014">
            <v>0</v>
          </cell>
          <cell r="T5014" t="str">
            <v>1</v>
          </cell>
        </row>
        <row r="5015">
          <cell r="R5015">
            <v>0</v>
          </cell>
          <cell r="S5015">
            <v>0</v>
          </cell>
          <cell r="T5015" t="str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20F1-B641-45BB-8A2D-B7D0148F02E9}">
  <dimension ref="A1:BE59"/>
  <sheetViews>
    <sheetView tabSelected="1" zoomScale="85" zoomScaleNormal="85" workbookViewId="0">
      <selection activeCell="T47" sqref="T47"/>
    </sheetView>
  </sheetViews>
  <sheetFormatPr defaultRowHeight="15" x14ac:dyDescent="0.25"/>
  <cols>
    <col min="1" max="1" width="5.28515625" customWidth="1"/>
    <col min="2" max="2" width="25.28515625" customWidth="1"/>
    <col min="3" max="3" width="19" customWidth="1"/>
    <col min="4" max="4" width="20" customWidth="1"/>
    <col min="5" max="5" width="17.85546875" customWidth="1"/>
    <col min="6" max="6" width="18.28515625" customWidth="1"/>
    <col min="7" max="15" width="7.85546875" customWidth="1"/>
    <col min="16" max="16" width="10.7109375" customWidth="1"/>
    <col min="17" max="19" width="7.5703125" customWidth="1"/>
    <col min="20" max="20" width="12.28515625" customWidth="1"/>
    <col min="21" max="21" width="12.7109375" customWidth="1"/>
    <col min="22" max="22" width="9.140625" customWidth="1"/>
    <col min="23" max="25" width="10.140625" customWidth="1"/>
    <col min="26" max="26" width="10.85546875" customWidth="1"/>
    <col min="27" max="29" width="11" customWidth="1"/>
    <col min="30" max="30" width="12" customWidth="1"/>
    <col min="31" max="32" width="11" customWidth="1"/>
    <col min="33" max="33" width="13" customWidth="1"/>
    <col min="34" max="37" width="8.42578125" customWidth="1"/>
    <col min="38" max="38" width="12.5703125" customWidth="1"/>
    <col min="39" max="39" width="12" customWidth="1"/>
    <col min="40" max="40" width="12.5703125" customWidth="1"/>
    <col min="41" max="42" width="10.85546875" customWidth="1"/>
    <col min="43" max="44" width="11.85546875" customWidth="1"/>
    <col min="45" max="52" width="8.5703125" customWidth="1"/>
    <col min="56" max="56" width="9.7109375" bestFit="1" customWidth="1"/>
  </cols>
  <sheetData>
    <row r="1" spans="1:54" s="1" customFormat="1" ht="31.5" x14ac:dyDescent="0.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54" s="1" customFormat="1" x14ac:dyDescent="0.25"/>
    <row r="3" spans="1:54" s="1" customFormat="1" x14ac:dyDescent="0.25"/>
    <row r="4" spans="1:54" s="1" customFormat="1" x14ac:dyDescent="0.25">
      <c r="B4" s="3" t="s">
        <v>1</v>
      </c>
      <c r="C4" s="4" t="str">
        <f>'[1]INFO DASAR'!$C$3:$D$3</f>
        <v xml:space="preserve">PUSKESMAS MOJOLANGU </v>
      </c>
      <c r="D4" s="4"/>
    </row>
    <row r="5" spans="1:54" s="1" customFormat="1" x14ac:dyDescent="0.25">
      <c r="B5" s="5" t="s">
        <v>2</v>
      </c>
      <c r="C5" s="6">
        <f>'[1]INFO DASAR'!$C$4:$D$4</f>
        <v>1033254</v>
      </c>
      <c r="D5" s="7"/>
    </row>
    <row r="6" spans="1:54" s="1" customFormat="1" x14ac:dyDescent="0.25">
      <c r="B6" s="5" t="s">
        <v>3</v>
      </c>
      <c r="C6" s="8" t="str">
        <f>'[1]INFO DASAR'!$C$5:$D$5</f>
        <v>KOTA MALANG</v>
      </c>
      <c r="D6" s="8"/>
    </row>
    <row r="7" spans="1:54" s="1" customFormat="1" x14ac:dyDescent="0.25">
      <c r="B7" s="5" t="s">
        <v>4</v>
      </c>
      <c r="C7" s="9" t="str">
        <f>'[1]INFO DASAR'!$C$6:$D$6</f>
        <v xml:space="preserve">JAWA TIMUR </v>
      </c>
      <c r="D7" s="10"/>
    </row>
    <row r="8" spans="1:54" s="1" customFormat="1" x14ac:dyDescent="0.25">
      <c r="B8" s="5" t="s">
        <v>5</v>
      </c>
      <c r="C8" s="11" t="s">
        <v>6</v>
      </c>
      <c r="D8" s="12"/>
    </row>
    <row r="9" spans="1:54" s="1" customFormat="1" x14ac:dyDescent="0.25">
      <c r="B9" s="13" t="s">
        <v>7</v>
      </c>
      <c r="C9" s="14">
        <f>'[1]INFO DASAR'!$C$7:$D$7</f>
        <v>2022</v>
      </c>
      <c r="D9" s="15"/>
    </row>
    <row r="10" spans="1:54" s="1" customFormat="1" x14ac:dyDescent="0.25"/>
    <row r="11" spans="1:54" s="1" customFormat="1" x14ac:dyDescent="0.25">
      <c r="AA11" s="16"/>
      <c r="AB11" s="16"/>
      <c r="AC11" s="16"/>
      <c r="AD11" s="16"/>
      <c r="AE11" s="16"/>
      <c r="AF11" s="16"/>
      <c r="AG11" s="16"/>
    </row>
    <row r="12" spans="1:54" ht="30" customHeight="1" x14ac:dyDescent="0.25">
      <c r="A12" s="17" t="s">
        <v>8</v>
      </c>
      <c r="B12" s="17" t="s">
        <v>9</v>
      </c>
      <c r="C12" s="17" t="s">
        <v>10</v>
      </c>
      <c r="D12" s="17" t="s">
        <v>11</v>
      </c>
      <c r="E12" s="17" t="s">
        <v>12</v>
      </c>
      <c r="F12" s="17"/>
      <c r="G12" s="18" t="s">
        <v>13</v>
      </c>
      <c r="H12" s="18"/>
      <c r="I12" s="18"/>
      <c r="J12" s="18"/>
      <c r="K12" s="18"/>
      <c r="L12" s="18"/>
      <c r="M12" s="18"/>
      <c r="N12" s="18"/>
      <c r="O12" s="18"/>
      <c r="P12" s="17" t="s">
        <v>14</v>
      </c>
      <c r="Q12" s="19" t="s">
        <v>15</v>
      </c>
      <c r="R12" s="20"/>
      <c r="S12" s="21"/>
      <c r="T12" s="17" t="s">
        <v>16</v>
      </c>
      <c r="U12" s="17" t="s">
        <v>17</v>
      </c>
      <c r="V12" s="22" t="s">
        <v>18</v>
      </c>
      <c r="W12" s="23" t="s">
        <v>19</v>
      </c>
      <c r="X12" s="24"/>
      <c r="Y12" s="25"/>
      <c r="Z12" s="26" t="s">
        <v>20</v>
      </c>
      <c r="AA12" s="27" t="s">
        <v>21</v>
      </c>
      <c r="AB12" s="27"/>
      <c r="AC12" s="27"/>
      <c r="AD12" s="27"/>
      <c r="AE12" s="27"/>
      <c r="AF12" s="27"/>
      <c r="AG12" s="27"/>
      <c r="AH12" s="18" t="s">
        <v>22</v>
      </c>
      <c r="AI12" s="18"/>
      <c r="AJ12" s="18"/>
      <c r="AK12" s="18"/>
      <c r="AL12" s="26" t="s">
        <v>23</v>
      </c>
      <c r="AM12" s="17" t="s">
        <v>24</v>
      </c>
      <c r="AN12" s="17" t="s">
        <v>25</v>
      </c>
      <c r="AO12" s="28" t="s">
        <v>26</v>
      </c>
      <c r="AP12" s="29"/>
      <c r="AQ12" s="17" t="s">
        <v>27</v>
      </c>
      <c r="AR12" s="17" t="s">
        <v>28</v>
      </c>
      <c r="AS12" s="18" t="s">
        <v>29</v>
      </c>
      <c r="AT12" s="18"/>
      <c r="AU12" s="18"/>
      <c r="AV12" s="18"/>
      <c r="AW12" s="18"/>
      <c r="AX12" s="18"/>
      <c r="AY12" s="18"/>
      <c r="AZ12" s="18"/>
    </row>
    <row r="13" spans="1:54" ht="18" customHeight="1" x14ac:dyDescent="0.25">
      <c r="A13" s="17"/>
      <c r="B13" s="17"/>
      <c r="C13" s="17"/>
      <c r="D13" s="17"/>
      <c r="E13" s="17" t="s">
        <v>30</v>
      </c>
      <c r="F13" s="17" t="s">
        <v>31</v>
      </c>
      <c r="G13" s="18" t="s">
        <v>32</v>
      </c>
      <c r="H13" s="18"/>
      <c r="I13" s="18" t="s">
        <v>33</v>
      </c>
      <c r="J13" s="18"/>
      <c r="K13" s="18" t="s">
        <v>34</v>
      </c>
      <c r="L13" s="18"/>
      <c r="M13" s="18" t="s">
        <v>35</v>
      </c>
      <c r="N13" s="18"/>
      <c r="O13" s="18"/>
      <c r="P13" s="17"/>
      <c r="Q13" s="30"/>
      <c r="R13" s="31"/>
      <c r="S13" s="32"/>
      <c r="T13" s="17"/>
      <c r="U13" s="17"/>
      <c r="V13" s="22"/>
      <c r="W13" s="17" t="s">
        <v>36</v>
      </c>
      <c r="X13" s="17" t="s">
        <v>37</v>
      </c>
      <c r="Y13" s="17" t="s">
        <v>38</v>
      </c>
      <c r="Z13" s="33"/>
      <c r="AA13" s="22" t="s">
        <v>39</v>
      </c>
      <c r="AB13" s="22" t="s">
        <v>40</v>
      </c>
      <c r="AC13" s="22" t="s">
        <v>41</v>
      </c>
      <c r="AD13" s="22" t="s">
        <v>42</v>
      </c>
      <c r="AE13" s="22" t="s">
        <v>43</v>
      </c>
      <c r="AF13" s="22" t="s">
        <v>44</v>
      </c>
      <c r="AG13" s="22" t="s">
        <v>45</v>
      </c>
      <c r="AH13" s="26" t="s">
        <v>46</v>
      </c>
      <c r="AI13" s="34" t="s">
        <v>47</v>
      </c>
      <c r="AJ13" s="17" t="s">
        <v>48</v>
      </c>
      <c r="AK13" s="17" t="s">
        <v>49</v>
      </c>
      <c r="AL13" s="33"/>
      <c r="AM13" s="17"/>
      <c r="AN13" s="17"/>
      <c r="AO13" s="18" t="s">
        <v>50</v>
      </c>
      <c r="AP13" s="35" t="s">
        <v>49</v>
      </c>
      <c r="AQ13" s="17"/>
      <c r="AR13" s="17"/>
      <c r="AS13" s="18" t="s">
        <v>51</v>
      </c>
      <c r="AT13" s="18"/>
      <c r="AU13" s="18" t="s">
        <v>34</v>
      </c>
      <c r="AV13" s="18"/>
      <c r="AW13" s="18" t="s">
        <v>52</v>
      </c>
      <c r="AX13" s="18"/>
      <c r="AY13" s="18" t="s">
        <v>53</v>
      </c>
      <c r="AZ13" s="18"/>
    </row>
    <row r="14" spans="1:54" ht="35.25" customHeight="1" x14ac:dyDescent="0.25">
      <c r="A14" s="17"/>
      <c r="B14" s="17"/>
      <c r="C14" s="17"/>
      <c r="D14" s="17"/>
      <c r="E14" s="17"/>
      <c r="F14" s="17"/>
      <c r="G14" s="36" t="s">
        <v>54</v>
      </c>
      <c r="H14" s="36" t="s">
        <v>55</v>
      </c>
      <c r="I14" s="36" t="s">
        <v>54</v>
      </c>
      <c r="J14" s="36" t="s">
        <v>55</v>
      </c>
      <c r="K14" s="36" t="s">
        <v>54</v>
      </c>
      <c r="L14" s="36" t="s">
        <v>55</v>
      </c>
      <c r="M14" s="36" t="s">
        <v>54</v>
      </c>
      <c r="N14" s="36" t="s">
        <v>55</v>
      </c>
      <c r="O14" s="36" t="s">
        <v>53</v>
      </c>
      <c r="P14" s="17"/>
      <c r="Q14" s="36" t="s">
        <v>54</v>
      </c>
      <c r="R14" s="36" t="s">
        <v>55</v>
      </c>
      <c r="S14" s="36" t="s">
        <v>53</v>
      </c>
      <c r="T14" s="17"/>
      <c r="U14" s="17"/>
      <c r="V14" s="22"/>
      <c r="W14" s="17"/>
      <c r="X14" s="17"/>
      <c r="Y14" s="17"/>
      <c r="Z14" s="37"/>
      <c r="AA14" s="22"/>
      <c r="AB14" s="22"/>
      <c r="AC14" s="22"/>
      <c r="AD14" s="22"/>
      <c r="AE14" s="22"/>
      <c r="AF14" s="22"/>
      <c r="AG14" s="22"/>
      <c r="AH14" s="37"/>
      <c r="AI14" s="34"/>
      <c r="AJ14" s="17"/>
      <c r="AK14" s="17"/>
      <c r="AL14" s="37"/>
      <c r="AM14" s="17"/>
      <c r="AN14" s="17"/>
      <c r="AO14" s="18"/>
      <c r="AP14" s="38"/>
      <c r="AQ14" s="17"/>
      <c r="AR14" s="17"/>
      <c r="AS14" s="36" t="s">
        <v>54</v>
      </c>
      <c r="AT14" s="36" t="s">
        <v>55</v>
      </c>
      <c r="AU14" s="36" t="s">
        <v>54</v>
      </c>
      <c r="AV14" s="36" t="s">
        <v>55</v>
      </c>
      <c r="AW14" s="36" t="s">
        <v>54</v>
      </c>
      <c r="AX14" s="36" t="s">
        <v>55</v>
      </c>
      <c r="AY14" s="36" t="s">
        <v>54</v>
      </c>
      <c r="AZ14" s="36" t="s">
        <v>55</v>
      </c>
      <c r="BB14" s="39"/>
    </row>
    <row r="15" spans="1:54" ht="9.75" customHeight="1" x14ac:dyDescent="0.25">
      <c r="A15" s="40">
        <v>1</v>
      </c>
      <c r="B15" s="40">
        <v>2</v>
      </c>
      <c r="C15" s="40">
        <v>3</v>
      </c>
      <c r="D15" s="40">
        <v>4</v>
      </c>
      <c r="E15" s="40">
        <v>5</v>
      </c>
      <c r="F15" s="40">
        <v>6</v>
      </c>
      <c r="G15" s="40">
        <v>7</v>
      </c>
      <c r="H15" s="40">
        <v>8</v>
      </c>
      <c r="I15" s="40">
        <v>9</v>
      </c>
      <c r="J15" s="40">
        <v>10</v>
      </c>
      <c r="K15" s="40">
        <v>11</v>
      </c>
      <c r="L15" s="40">
        <v>12</v>
      </c>
      <c r="M15" s="40">
        <v>13</v>
      </c>
      <c r="N15" s="40">
        <v>14</v>
      </c>
      <c r="O15" s="40">
        <v>15</v>
      </c>
      <c r="P15" s="40">
        <v>16</v>
      </c>
      <c r="Q15" s="40">
        <v>17</v>
      </c>
      <c r="R15" s="40">
        <v>18</v>
      </c>
      <c r="S15" s="40">
        <v>19</v>
      </c>
      <c r="T15" s="40">
        <v>20</v>
      </c>
      <c r="U15" s="40">
        <v>21</v>
      </c>
      <c r="V15" s="40">
        <v>22</v>
      </c>
      <c r="W15" s="40">
        <v>23</v>
      </c>
      <c r="X15" s="40">
        <v>24</v>
      </c>
      <c r="Y15" s="40">
        <v>25</v>
      </c>
      <c r="Z15" s="40">
        <v>26</v>
      </c>
      <c r="AA15" s="40">
        <v>27</v>
      </c>
      <c r="AB15" s="40">
        <v>28</v>
      </c>
      <c r="AC15" s="40">
        <v>29</v>
      </c>
      <c r="AD15" s="40">
        <v>30</v>
      </c>
      <c r="AE15" s="40">
        <v>31</v>
      </c>
      <c r="AF15" s="40">
        <v>32</v>
      </c>
      <c r="AG15" s="40">
        <v>33</v>
      </c>
      <c r="AH15" s="40">
        <v>34</v>
      </c>
      <c r="AI15" s="40">
        <v>35</v>
      </c>
      <c r="AJ15" s="40">
        <v>36</v>
      </c>
      <c r="AK15" s="40">
        <v>37</v>
      </c>
      <c r="AL15" s="40">
        <v>38</v>
      </c>
      <c r="AM15" s="40">
        <v>39</v>
      </c>
      <c r="AN15" s="40">
        <v>40</v>
      </c>
      <c r="AO15" s="40">
        <v>41</v>
      </c>
      <c r="AP15" s="40">
        <v>42</v>
      </c>
      <c r="AQ15" s="40">
        <v>43</v>
      </c>
      <c r="AR15" s="40">
        <v>44</v>
      </c>
      <c r="AS15" s="40">
        <v>45</v>
      </c>
      <c r="AT15" s="40">
        <v>46</v>
      </c>
      <c r="AU15" s="40">
        <v>47</v>
      </c>
      <c r="AV15" s="40">
        <v>48</v>
      </c>
      <c r="AW15" s="40">
        <v>49</v>
      </c>
      <c r="AX15" s="40">
        <v>50</v>
      </c>
      <c r="AY15" s="40">
        <v>51</v>
      </c>
      <c r="AZ15" s="40">
        <v>52</v>
      </c>
    </row>
    <row r="16" spans="1:54" s="47" customFormat="1" ht="18.75" customHeight="1" x14ac:dyDescent="0.2">
      <c r="A16" s="41">
        <v>1</v>
      </c>
      <c r="B16" s="41" t="str">
        <f>'[1]INFO DASAR'!B16</f>
        <v>TUNJUNGSEKAR</v>
      </c>
      <c r="C16" s="41">
        <f>'[1]INFO DASAR'!C16</f>
        <v>17422</v>
      </c>
      <c r="D16" s="41">
        <f>'[1]INFO DASAR'!D16</f>
        <v>1157</v>
      </c>
      <c r="E16" s="42">
        <f>'[1]INFO DASAR'!E16</f>
        <v>470.39400000000001</v>
      </c>
      <c r="F16" s="42">
        <f>'[1]INFO DASAR'!F16</f>
        <v>195.07020000000003</v>
      </c>
      <c r="G16" s="43">
        <f>COUNTIFS('[1]REG PISP'!$S$16:$S$5015,"&lt;6",'[1]REG PISP'!$R$16:$R$5015,"0",'[1]REG PISP'!$E$16:$E$5015,"L",'[1]REG PISP'!$T$16:$T$5015,"1",'[1]REG PISP'!$J$16:$J$5015,"*",'[1]REG PISP'!$F$16:$F$5015,"="&amp;$B16)</f>
        <v>0</v>
      </c>
      <c r="H16" s="43">
        <f>COUNTIFS('[1]REG PISP'!$S$16:$S$5015,"&lt;6",'[1]REG PISP'!$R$16:$R$5015,"0",'[1]REG PISP'!$E$16:$E$5015,"P",'[1]REG PISP'!$T$16:$T$5015,"1",'[1]REG PISP'!$J$16:$J$5015,"*",'[1]REG PISP'!$F$16:$F$5015,"="&amp;$B16)</f>
        <v>0</v>
      </c>
      <c r="I16" s="43">
        <f>COUNTIFS('[1]REG PISP'!$S$16:$S$5015,"&gt;=6",'[1]REG PISP'!$S$16:$S$5015,"&lt;12",'[1]REG PISP'!$R$16:$R$5015,"0",'[1]REG PISP'!$E$16:$E$5015,"L",'[1]REG PISP'!$T$16:$T$5015,"1",'[1]REG PISP'!$J$16:$J$5015,"*",'[1]REG PISP'!$F$16:$F$5015,"="&amp;$B16)</f>
        <v>1</v>
      </c>
      <c r="J16" s="43">
        <f>COUNTIFS('[1]REG PISP'!$S$16:$S$5015,"&gt;=6",'[1]REG PISP'!$S$16:$S$5015,"&lt;12",'[1]REG PISP'!$R$16:$R$5015,"0",'[1]REG PISP'!$E$16:$E$5015,"P",'[1]REG PISP'!$T$16:$T$5015,"1",'[1]REG PISP'!$J$16:$J$5015,"*",'[1]REG PISP'!$F$16:$F$5015,"="&amp;$B16)</f>
        <v>1</v>
      </c>
      <c r="K16" s="43">
        <f>COUNTIFS('[1]REG PISP'!$R$16:$R$5015,"&gt;=1",'[1]REG PISP'!$R$16:$R$5015,"&lt;5",'[1]REG PISP'!$E$16:$E$5015,"L",'[1]REG PISP'!$T$16:$T$5015,"1",'[1]REG PISP'!$J$16:$J$5015,"*",'[1]REG PISP'!$F$16:$F$5015,"="&amp;$B16)</f>
        <v>0</v>
      </c>
      <c r="L16" s="43">
        <f>COUNTIFS('[1]REG PISP'!$R$16:$R$5015,"&gt;=1",'[1]REG PISP'!$R$16:$R$5015,"&lt;5",'[1]REG PISP'!$E$16:$E$5015,"P",'[1]REG PISP'!$T$16:$T$5015,"1",'[1]REG PISP'!$J$16:$J$5015,"*",'[1]REG PISP'!$F$16:$F$5015,"="&amp;$B16)</f>
        <v>0</v>
      </c>
      <c r="M16" s="43">
        <f>SUM(G16,I16,K16)</f>
        <v>1</v>
      </c>
      <c r="N16" s="43">
        <f>SUM(H16,J16,L16)</f>
        <v>1</v>
      </c>
      <c r="O16" s="43">
        <f>SUM(M16,N16)</f>
        <v>2</v>
      </c>
      <c r="P16" s="44">
        <f>O16/F16</f>
        <v>1.0252719277470365E-2</v>
      </c>
      <c r="Q16" s="43">
        <f>COUNTIFS('[1]REG PISP'!$R$16:$R$5015,"&gt;=5",'[1]REG PISP'!$R$16:$R$5015,"&lt;120",'[1]REG PISP'!$E$16:$E$5015,"L",'[1]REG PISP'!$T$16:$T$5015,"1",'[1]REG PISP'!$J$16:$J$5015,"*",'[1]REG PISP'!$F$16:$F$5015,"="&amp;$B16)</f>
        <v>7</v>
      </c>
      <c r="R16" s="43">
        <f>COUNTIFS('[1]REG PISP'!$R$16:$R$5015,"&gt;=5",'[1]REG PISP'!$R$16:$R$5015,"&lt;120",'[1]REG PISP'!$E$16:$E$5015,"P",'[1]REG PISP'!$T$16:$T$5015,"1",'[1]REG PISP'!$J$16:$J$5015,"*",'[1]REG PISP'!$F$16:$F$5015,"="&amp;$B16)</f>
        <v>5</v>
      </c>
      <c r="S16" s="45">
        <f>Q16+R16</f>
        <v>12</v>
      </c>
      <c r="T16" s="45">
        <f>O16+S16</f>
        <v>14</v>
      </c>
      <c r="U16" s="46">
        <f>T16/E16</f>
        <v>2.9762284382879034E-2</v>
      </c>
      <c r="V16" s="46">
        <f>O16/T16</f>
        <v>0.14285714285714285</v>
      </c>
      <c r="W16" s="43">
        <f>COUNTIFS('[1]REG PISP'!$R$16:$R$5015,"0",'[1]REG PISP'!$S$16:$S$5015,"&gt;0",'[1]REG PISP'!$E$16:$E$5015,"L",'[1]REG PISP'!$T$16:$T$5015,"1",'[1]REG PISP'!$J$16:$J$5015,"*",'[1]REG PISP'!$K$16:$K$5015,"TANPA DEHIDRASI",'[1]REG PISP'!$F$16:$F$5015,"="&amp;$B16)+COUNTIFS('[1]REG PISP'!$R$16:$R$5015,"0",'[1]REG PISP'!$S$16:$S$5015,"&gt;0",'[1]REG PISP'!$E$16:$E$5015,"P",'[1]REG PISP'!$T$16:$T$5015,"1",'[1]REG PISP'!$J$16:$J$5015,"*",'[1]REG PISP'!$K$16:$K$5015,"TANPA DEHIDRASI",'[1]REG PISP'!$F$16:$F$5015,"="&amp;$B16)+COUNTIFS('[1]REG PISP'!$R$16:$R$5015,"&gt;0",'[1]REG PISP'!$R$16:$R$5015,"&lt;120",'[1]REG PISP'!$E$16:$E$5015,"L",'[1]REG PISP'!$T$16:$T$5015,"1",'[1]REG PISP'!$J$16:$J$5015,"*",'[1]REG PISP'!$K$16:$K$5015,"TANPA DEHIDRASI",'[1]REG PISP'!$F$16:$F$5015,"="&amp;$B16)+COUNTIFS('[1]REG PISP'!$R$16:$R$5015,"&gt;0",'[1]REG PISP'!$R$16:$R$5015,"&lt;120",'[1]REG PISP'!$E$16:$E$5015,"P",'[1]REG PISP'!$T$16:$T$5015,"1",'[1]REG PISP'!$J$16:$J$5015,"*",'[1]REG PISP'!$K$16:$K$5015,"TANPA DEHIDRASI",'[1]REG PISP'!$F$16:$F$5015,"="&amp;$B16)</f>
        <v>14</v>
      </c>
      <c r="X16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PISP'!$F$16:$F$5015,"="&amp;$B16)+COUNTIFS('[1]REG PISP'!$R$16:$R$5015,"0",'[1]REG PISP'!$S$16:$S$5015,"&gt;0",'[1]REG PISP'!$E$16:$E$5015,"P",'[1]REG PISP'!$T$16:$T$5015,"1",'[1]REG PISP'!$J$16:$J$5015,"*",'[1]REG PISP'!$K$16:$K$5015,"DEHIDRASI RINGAN/SEDANG",'[1]REG PISP'!$F$16:$F$5015,"="&amp;$B16)+COUNTIFS('[1]REG PISP'!$R$16:$R$5015,"&gt;0",'[1]REG PISP'!$R$16:$R$5015,"&lt;120",'[1]REG PISP'!$E$16:$E$5015,"L",'[1]REG PISP'!$T$16:$T$5015,"1",'[1]REG PISP'!$J$16:$J$5015,"*",'[1]REG PISP'!$K$16:$K$5015,"DEHIDRASI RINGAN/SEDANG",'[1]REG PISP'!$F$16:$F$5015,"="&amp;$B16)+COUNTIFS('[1]REG PISP'!$R$16:$R$5015,"&gt;0",'[1]REG PISP'!$R$16:$R$5015,"&lt;120",'[1]REG PISP'!$E$16:$E$5015,"P",'[1]REG PISP'!$T$16:$T$5015,"1",'[1]REG PISP'!$J$16:$J$5015,"*",'[1]REG PISP'!$K$16:$K$5015,"DEHIDRASI RINGAN/SEDANG",'[1]REG PISP'!$F$16:$F$5015,"="&amp;$B16)</f>
        <v>0</v>
      </c>
      <c r="Y16" s="43">
        <f>COUNTIFS('[1]REG PISP'!$R$16:$R$5015,"0",'[1]REG PISP'!$S$16:$S$5015,"&gt;0",'[1]REG PISP'!$E$16:$E$5015,"L",'[1]REG PISP'!$T$16:$T$5015,"1",'[1]REG PISP'!$J$16:$J$5015,"*",'[1]REG PISP'!$K$16:$K$5015,"DEHIDRASI BERAT",'[1]REG PISP'!$F$16:$F$5015,"="&amp;$B16)+COUNTIFS('[1]REG PISP'!$R$16:$R$5015,"0",'[1]REG PISP'!$S$16:$S$5015,"&gt;0",'[1]REG PISP'!$E$16:$E$5015,"P",'[1]REG PISP'!$T$16:$T$5015,"1",'[1]REG PISP'!$J$16:$J$5015,"*",'[1]REG PISP'!$K$16:$K$5015,"DEHIDRASI BERAT",'[1]REG PISP'!$F$16:$F$5015,"="&amp;$B16)+COUNTIFS('[1]REG PISP'!$R$16:$R$5015,"&gt;0",'[1]REG PISP'!$R$16:$R$5015,"&lt;120",'[1]REG PISP'!$E$16:$E$5015,"L",'[1]REG PISP'!$T$16:$T$5015,"1",'[1]REG PISP'!$J$16:$J$5015,"*",'[1]REG PISP'!$K$16:$K$5015,"DEHIDRASI BERAT",'[1]REG PISP'!$F$16:$F$5015,"="&amp;$B16)+COUNTIFS('[1]REG PISP'!$R$16:$R$5015,"&gt;0",'[1]REG PISP'!$R$16:$R$5015,"&lt;120",'[1]REG PISP'!$E$16:$E$5015,"P",'[1]REG PISP'!$T$16:$T$5015,"1",'[1]REG PISP'!$J$16:$J$5015,"*",'[1]REG PISP'!$K$16:$K$5015,"DEHIDRASI BERAT",'[1]REG PISP'!$F$16:$F$5015,"="&amp;$B16)</f>
        <v>0</v>
      </c>
      <c r="Z16" s="46">
        <f>Y16/(W16+X16+Y16)</f>
        <v>0</v>
      </c>
      <c r="AA16" s="43">
        <f>COUNTIFS('[1]REG PISP'!$R$16:$R$5015,"0",'[1]REG PISP'!$S$16:$S$5015,"&gt;0",'[1]REG PISP'!$E$16:$E$5015,"L",'[1]REG PISP'!$T$16:$T$5015,"1",'[1]REG PISP'!$J$16:$J$5015,"DIARE AKUT",'[1]REG PISP'!$F$16:$F$5015,"="&amp;$B16)+COUNTIFS('[1]REG PISP'!$R$16:$R$5015,"0",'[1]REG PISP'!$S$16:$S$5015,"&gt;0",'[1]REG PISP'!$E$16:$E$5015,"P",'[1]REG PISP'!$T$16:$T$5015,"1",'[1]REG PISP'!$J$16:$J$5015,"DIARE AKUT",'[1]REG PISP'!$F$16:$F$5015,"="&amp;$B16)+COUNTIFS('[1]REG PISP'!$R$16:$R$5015,"&gt;0",'[1]REG PISP'!$R$16:$R$5015,"&lt;120",'[1]REG PISP'!$E$16:$E$5015,"L",'[1]REG PISP'!$T$16:$T$5015,"1",'[1]REG PISP'!$J$16:$J$5015,"DIARE AKUT",'[1]REG PISP'!$F$16:$F$5015,"="&amp;$B16)+COUNTIFS('[1]REG PISP'!$R$16:$R$5015,"&gt;0",'[1]REG PISP'!$R$16:$R$5015,"&lt;120",'[1]REG PISP'!$E$16:$E$5015,"P",'[1]REG PISP'!$T$16:$T$5015,"1",'[1]REG PISP'!$J$16:$J$5015,"DIARE AKUT",'[1]REG PISP'!$F$16:$F$5015,"="&amp;$B16)</f>
        <v>14</v>
      </c>
      <c r="AB16" s="43">
        <f>COUNTIFS('[1]REG PISP'!$R$16:$R$5015,"0",'[1]REG PISP'!$S$16:$S$5015,"&gt;0",'[1]REG PISP'!$E$16:$E$5015,"L",'[1]REG PISP'!$T$16:$T$5015,"1",'[1]REG PISP'!$J$16:$J$5015,"DISENTRI",'[1]REG PISP'!$F$16:$F$5015,"="&amp;$B16)+COUNTIFS('[1]REG PISP'!$R$16:$R$5015,"0",'[1]REG PISP'!$S$16:$S$5015,"&gt;0",'[1]REG PISP'!$E$16:$E$5015,"P",'[1]REG PISP'!$T$16:$T$5015,"1",'[1]REG PISP'!$J$16:$J$5015,"DISENTRI",'[1]REG PISP'!$F$16:$F$5015,"="&amp;$B16)+COUNTIFS('[1]REG PISP'!$R$16:$R$5015,"&gt;0",'[1]REG PISP'!$R$16:$R$5015,"&lt;120",'[1]REG PISP'!$E$16:$E$5015,"L",'[1]REG PISP'!$T$16:$T$5015,"1",'[1]REG PISP'!$J$16:$J$5015,"DISENTRI",'[1]REG PISP'!$F$16:$F$5015,"="&amp;$B16)+COUNTIFS('[1]REG PISP'!$R$16:$R$5015,"&gt;0",'[1]REG PISP'!$R$16:$R$5015,"&lt;120",'[1]REG PISP'!$E$16:$E$5015,"P",'[1]REG PISP'!$T$16:$T$5015,"1",'[1]REG PISP'!$J$16:$J$5015,"DISENTRI",'[1]REG PISP'!$F$16:$F$5015,"="&amp;$B16)</f>
        <v>0</v>
      </c>
      <c r="AC16" s="43">
        <f>COUNTIFS('[1]REG PISP'!$R$16:$R$5015,"0",'[1]REG PISP'!$S$16:$S$5015,"&gt;0",'[1]REG PISP'!$E$16:$E$5015,"L",'[1]REG PISP'!$T$16:$T$5015,"1",'[1]REG PISP'!$J$16:$J$5015,"KOLERA",'[1]REG PISP'!$F$16:$F$5015,"="&amp;$B16)+COUNTIFS('[1]REG PISP'!$R$16:$R$5015,"0",'[1]REG PISP'!$S$16:$S$5015,"&gt;0",'[1]REG PISP'!$E$16:$E$5015,"P",'[1]REG PISP'!$T$16:$T$5015,"1",'[1]REG PISP'!$J$16:$J$5015,"KOLERA",'[1]REG PISP'!$F$16:$F$5015,"="&amp;$B16)+COUNTIFS('[1]REG PISP'!$R$16:$R$5015,"&gt;0",'[1]REG PISP'!$R$16:$R$5015,"&lt;120",'[1]REG PISP'!$E$16:$E$5015,"L",'[1]REG PISP'!$T$16:$T$5015,"1",'[1]REG PISP'!$J$16:$J$5015,"KOLERA",'[1]REG PISP'!$F$16:$F$5015,"="&amp;$B16)+COUNTIFS('[1]REG PISP'!$R$16:$R$5015,"&gt;0",'[1]REG PISP'!$R$16:$R$5015,"&lt;120",'[1]REG PISP'!$E$16:$E$5015,"P",'[1]REG PISP'!$T$16:$T$5015,"1",'[1]REG PISP'!$J$16:$J$5015,"KOLERA",'[1]REG PISP'!$F$16:$F$5015,"="&amp;$B16)</f>
        <v>0</v>
      </c>
      <c r="AD16" s="43">
        <f>COUNTIFS('[1]REG PISP'!$R$16:$R$5015,"0",'[1]REG PISP'!$S$16:$S$5015,"&gt;0",'[1]REG PISP'!$E$16:$E$5015,"L",'[1]REG PISP'!$T$16:$T$5015,"1",'[1]REG PISP'!$J$16:$J$5015,"DIARE BERKEPANJANGAN",'[1]REG PISP'!$F$16:$F$5015,"="&amp;$B16)+COUNTIFS('[1]REG PISP'!$R$16:$R$5015,"0",'[1]REG PISP'!$S$16:$S$5015,"&gt;0",'[1]REG PISP'!$E$16:$E$5015,"P",'[1]REG PISP'!$T$16:$T$5015,"1",'[1]REG PISP'!$J$16:$J$5015,"DIARE BERKEPANJANGAN",'[1]REG PISP'!$F$16:$F$5015,"="&amp;$B16)+COUNTIFS('[1]REG PISP'!$R$16:$R$5015,"&gt;0",'[1]REG PISP'!$R$16:$R$5015,"&lt;120",'[1]REG PISP'!$E$16:$E$5015,"L",'[1]REG PISP'!$T$16:$T$5015,"1",'[1]REG PISP'!$J$16:$J$5015,"DIARE BERKEPANJANGAN",'[1]REG PISP'!$F$16:$F$5015,"="&amp;$B16)+COUNTIFS('[1]REG PISP'!$R$16:$R$5015,"&gt;0",'[1]REG PISP'!$R$16:$R$5015,"&lt;120",'[1]REG PISP'!$E$16:$E$5015,"P",'[1]REG PISP'!$T$16:$T$5015,"1",'[1]REG PISP'!$J$16:$J$5015,"DIARE BERKEPANJANGAN",'[1]REG PISP'!$F$16:$F$5015,"="&amp;$B16)</f>
        <v>0</v>
      </c>
      <c r="AE16" s="43">
        <f>COUNTIFS('[1]REG PISP'!$R$16:$R$5015,"0",'[1]REG PISP'!$S$16:$S$5015,"&gt;0",'[1]REG PISP'!$E$16:$E$5015,"L",'[1]REG PISP'!$T$16:$T$5015,"1",'[1]REG PISP'!$J$16:$J$5015,"DIARE PERSISTEN/KRONIK",'[1]REG PISP'!$F$16:$F$5015,"="&amp;$B16)+COUNTIFS('[1]REG PISP'!$R$16:$R$5015,"0",'[1]REG PISP'!$S$16:$S$5015,"&gt;0",'[1]REG PISP'!$E$16:$E$5015,"P",'[1]REG PISP'!$T$16:$T$5015,"1",'[1]REG PISP'!$J$16:$J$5015,"DIARE PERSISTEN/KRONIK",'[1]REG PISP'!$F$16:$F$5015,"="&amp;$B16)+COUNTIFS('[1]REG PISP'!$R$16:$R$5015,"&gt;0",'[1]REG PISP'!$R$16:$R$5015,"&lt;120",'[1]REG PISP'!$E$16:$E$5015,"L",'[1]REG PISP'!$T$16:$T$5015,"1",'[1]REG PISP'!$J$16:$J$5015,"DIARE PERSISTEN/KRONIK",'[1]REG PISP'!$F$16:$F$5015,"="&amp;$B16)+COUNTIFS('[1]REG PISP'!$R$16:$R$5015,"&gt;0",'[1]REG PISP'!$R$16:$R$5015,"&lt;120",'[1]REG PISP'!$E$16:$E$5015,"P",'[1]REG PISP'!$T$16:$T$5015,"1",'[1]REG PISP'!$J$16:$J$5015,"DIARE PERSISTEN/KRONIK",'[1]REG PISP'!$F$16:$F$5015,"="&amp;$B16)</f>
        <v>0</v>
      </c>
      <c r="AF16" s="43">
        <f>COUNTIFS('[1]REG PISP'!$R$16:$R$5015,"0",'[1]REG PISP'!$S$16:$S$5015,"&gt;0",'[1]REG PISP'!$E$16:$E$5015,"L",'[1]REG PISP'!$T$16:$T$5015,"1",'[1]REG PISP'!$J$16:$J$5015,"DIARE GIZI BURUK",'[1]REG PISP'!$F$16:$F$5015,"="&amp;$B16)+COUNTIFS('[1]REG PISP'!$R$16:$R$5015,"0",'[1]REG PISP'!$S$16:$S$5015,"&gt;0",'[1]REG PISP'!$E$16:$E$5015,"P",'[1]REG PISP'!$T$16:$T$5015,"1",'[1]REG PISP'!$J$16:$J$5015,"DIARE GIZI BURUK",'[1]REG PISP'!$F$16:$F$5015,"="&amp;$B16)+COUNTIFS('[1]REG PISP'!$R$16:$R$5015,"&gt;0",'[1]REG PISP'!$R$16:$R$5015,"&lt;120",'[1]REG PISP'!$E$16:$E$5015,"L",'[1]REG PISP'!$T$16:$T$5015,"1",'[1]REG PISP'!$J$16:$J$5015,"DIARE GIZI BURUK",'[1]REG PISP'!$F$16:$F$5015,"="&amp;$B16)+COUNTIFS('[1]REG PISP'!$R$16:$R$5015,"&gt;0",'[1]REG PISP'!$R$16:$R$5015,"&lt;120",'[1]REG PISP'!$E$16:$E$5015,"P",'[1]REG PISP'!$T$16:$T$5015,"1",'[1]REG PISP'!$J$16:$J$5015,"DIARE GIZI BURUK",'[1]REG PISP'!$F$16:$F$5015,"="&amp;$B16)</f>
        <v>0</v>
      </c>
      <c r="AG16" s="43">
        <f>COUNTIFS('[1]REG PISP'!$R$16:$R$5015,"0",'[1]REG PISP'!$S$16:$S$5015,"&gt;0",'[1]REG PISP'!$E$16:$E$5015,"L",'[1]REG PISP'!$T$16:$T$5015,"1",'[1]REG PISP'!$J$16:$J$5015,"DIARE DENGAN PENYAKIT PENYERTA",'[1]REG PISP'!$F$16:$F$5015,"="&amp;$B16)+COUNTIFS('[1]REG PISP'!$R$16:$R$5015,"0",'[1]REG PISP'!$S$16:$S$5015,"&gt;0",'[1]REG PISP'!$E$16:$E$5015,"P",'[1]REG PISP'!$T$16:$T$5015,"1",'[1]REG PISP'!$J$16:$J$5015,"DIARE DENGAN PENYAKIT PENYERTA",'[1]REG PISP'!$F$16:$F$5015,"="&amp;$B16)+COUNTIFS('[1]REG PISP'!$R$16:$R$5015,"&gt;0",'[1]REG PISP'!$R$16:$R$5015,"&lt;120",'[1]REG PISP'!$E$16:$E$5015,"L",'[1]REG PISP'!$T$16:$T$5015,"1",'[1]REG PISP'!$J$16:$J$5015,"DIARE DENGAN PENYAKIT PENYERTA",'[1]REG PISP'!$F$16:$F$5015,"="&amp;$B16)+COUNTIFS('[1]REG PISP'!$R$16:$R$5015,"&gt;0",'[1]REG PISP'!$R$16:$R$5015,"&lt;120",'[1]REG PISP'!$E$16:$E$5015,"P",'[1]REG PISP'!$T$16:$T$5015,"1",'[1]REG PISP'!$J$16:$J$5015,"DIARE DENGAN PENYAKIT PENYERTA",'[1]REG PISP'!$F$16:$F$5015,"="&amp;$B16)</f>
        <v>0</v>
      </c>
      <c r="AH16" s="43">
        <f>COUNTIFS('[1]REG PISP'!$R$16:$R$5015,"0",'[1]REG PISP'!$S$16:$S$5015,"&gt;0",'[1]REG PISP'!$E$16:$E$5015,"L",'[1]REG PISP'!$T$16:$T$5015,"1",'[1]REG PISP'!$L$16:$L$5015,"&gt;0",'[1]REG PISP'!$M$16:$M$5015,"&lt;1",'[1]REG PISP'!$F$16:$F$5015,"="&amp;$B16)+COUNTIFS('[1]REG PISP'!$R$16:$R$5015,"&gt;0",'[1]REG PISP'!$R$16:$R$5015,"&lt;5",'[1]REG PISP'!$E$16:$E$5015,"L",'[1]REG PISP'!$T$16:$T$5015,"1",'[1]REG PISP'!$L$16:$L$5015,"&gt;0",'[1]REG PISP'!$M$16:$M$5015,"&lt;1",'[1]REG PISP'!$F$16:$F$5015,"="&amp;$B16)+COUNTIFS('[1]REG PISP'!$R$16:$R$5015,"0",'[1]REG PISP'!$S$16:$S$5015,"&gt;0",'[1]REG PISP'!$E$16:$E$5015,"P",'[1]REG PISP'!$T$16:$T$5015,"1",'[1]REG PISP'!$L$16:$L$5015,"&gt;0",'[1]REG PISP'!$M$16:$M$5015,"&lt;1",'[1]REG PISP'!$F$16:$F$5015,"="&amp;$B16)+COUNTIFS('[1]REG PISP'!$R$16:$R$5015,"&gt;0",'[1]REG PISP'!$R$16:$R$5015,"&lt;5",'[1]REG PISP'!$E$16:$E$5015,"P",'[1]REG PISP'!$T$16:$T$5015,"1",'[1]REG PISP'!$L$16:$L$5015,"&gt;0",'[1]REG PISP'!$M$16:$M$5015,"&lt;1",'[1]REG PISP'!$F$16:$F$5015,"="&amp;$B16)+COUNTIFS('[1]REG PISP'!$R$16:$R$5015,"0",'[1]REG PISP'!$S$16:$S$5015,"&gt;0",'[1]REG PISP'!$E$16:$E$5015,"L",'[1]REG PISP'!$T$16:$T$5015,"1",'[1]REG PISP'!$L$16:$L$5015,"&gt;0",'[1]REG PISP'!$M$16:$M$5015,"",'[1]REG PISP'!$F$16:$F$5015,"="&amp;$B16)+COUNTIFS('[1]REG PISP'!$R$16:$R$5015,"&gt;0",'[1]REG PISP'!$R$16:$R$5015,"&lt;5",'[1]REG PISP'!$E$16:$E$5015,"L",'[1]REG PISP'!$T$16:$T$5015,"1",'[1]REG PISP'!$L$16:$L$5015,"&gt;0",'[1]REG PISP'!$M$16:$M$5015,"",'[1]REG PISP'!$F$16:$F$5015,"="&amp;$B16)+COUNTIFS('[1]REG PISP'!$R$16:$R$5015,"0",'[1]REG PISP'!$S$16:$S$5015,"&gt;0",'[1]REG PISP'!$E$16:$E$5015,"P",'[1]REG PISP'!$T$16:$T$5015,"1",'[1]REG PISP'!$L$16:$L$5015,"&gt;0",'[1]REG PISP'!$M$16:$M$5015,"",'[1]REG PISP'!$F$16:$F$5015,"="&amp;$B16)+COUNTIFS('[1]REG PISP'!$R$16:$R$5015,"&gt;0",'[1]REG PISP'!$R$16:$R$5015,"&lt;5",'[1]REG PISP'!$E$16:$E$5015,"P",'[1]REG PISP'!$T$16:$T$5015,"1",'[1]REG PISP'!$L$16:$L$5015,"&gt;0",'[1]REG PISP'!$M$16:$M$5015,"",'[1]REG PISP'!$F$16:$F$5015,"="&amp;$B16)</f>
        <v>0</v>
      </c>
      <c r="AI16" s="43">
        <f>COUNTIFS('[1]REG PISP'!$R$16:$R$5015,"0",'[1]REG PISP'!$S$16:$S$5015,"&gt;0",'[1]REG PISP'!$E$16:$E$5015,"L",'[1]REG PISP'!$T$16:$T$5015,"1",'[1]REG PISP'!$M$16:$M$5015,"&gt;0",'[1]REG PISP'!$L$16:$L$5015,"&lt;1",'[1]REG PISP'!$F$16:$F$5015,"="&amp;$B16)+COUNTIFS('[1]REG PISP'!$R$16:$R$5015,"&gt;0",'[1]REG PISP'!$R$16:$R$5015,"&lt;5",'[1]REG PISP'!$E$16:$E$5015,"L",'[1]REG PISP'!$T$16:$T$5015,"1",'[1]REG PISP'!$M$16:$M$5015,"&gt;0",'[1]REG PISP'!$L$16:$L$5015,"&lt;1",'[1]REG PISP'!$F$16:$F$5015,"="&amp;$B16)+COUNTIFS('[1]REG PISP'!$R$16:$R$5015,"0",'[1]REG PISP'!$S$16:$S$5015,"&gt;0",'[1]REG PISP'!$E$16:$E$5015,"P",'[1]REG PISP'!$T$16:$T$5015,"1",'[1]REG PISP'!$M$16:$M$5015,"&gt;0",'[1]REG PISP'!$L$16:$L$5015,"&lt;1",'[1]REG PISP'!$F$16:$F$5015,"="&amp;$B16)+COUNTIFS('[1]REG PISP'!$R$16:$R$5015,"&gt;0",'[1]REG PISP'!$R$16:$R$5015,"&lt;5",'[1]REG PISP'!$E$16:$E$5015,"P",'[1]REG PISP'!$T$16:$T$5015,"1",'[1]REG PISP'!$M$16:$M$5015,"&gt;0",'[1]REG PISP'!$L$16:$L$5015,"&lt;1",'[1]REG PISP'!$F$16:$F$5015,"="&amp;$B16)+COUNTIFS('[1]REG PISP'!$R$16:$R$5015,"0",'[1]REG PISP'!$S$16:$S$5015,"&gt;0",'[1]REG PISP'!$E$16:$E$5015,"L",'[1]REG PISP'!$T$16:$T$5015,"1",'[1]REG PISP'!$M$16:$M$5015,"&gt;0",'[1]REG PISP'!$L$16:$L$5015,"",'[1]REG PISP'!$F$16:$F$5015,"="&amp;$B16)+COUNTIFS('[1]REG PISP'!$R$16:$R$5015,"&gt;0",'[1]REG PISP'!$R$16:$R$5015,"&lt;5",'[1]REG PISP'!$E$16:$E$5015,"L",'[1]REG PISP'!$T$16:$T$5015,"1",'[1]REG PISP'!$M$16:$M$5015,"&gt;0",'[1]REG PISP'!$L$16:$L$5015,"",'[1]REG PISP'!$F$16:$F$5015,"="&amp;$B16)+COUNTIFS('[1]REG PISP'!$R$16:$R$5015,"0",'[1]REG PISP'!$S$16:$S$5015,"&gt;0",'[1]REG PISP'!$E$16:$E$5015,"P",'[1]REG PISP'!$T$16:$T$5015,"1",'[1]REG PISP'!$M$16:$M$5015,"&gt;0",'[1]REG PISP'!$L$16:$L$5015,"",'[1]REG PISP'!$F$16:$F$5015,"="&amp;$B16)+COUNTIFS('[1]REG PISP'!$R$16:$R$5015,"&gt;0",'[1]REG PISP'!$R$16:$R$5015,"&lt;5",'[1]REG PISP'!$E$16:$E$5015,"P",'[1]REG PISP'!$T$16:$T$5015,"1",'[1]REG PISP'!$M$16:$M$5015,"&gt;0",'[1]REG PISP'!$L$16:$L$5015,"",'[1]REG PISP'!$F$16:$F$5015,"="&amp;$B16)</f>
        <v>0</v>
      </c>
      <c r="AJ16" s="43">
        <f>COUNTIFS('[1]REG PISP'!$R$16:$R$5015,"0",'[1]REG PISP'!$S$16:$S$5015,"&gt;0",'[1]REG PISP'!$E$16:$E$5015,"L",'[1]REG PISP'!$T$16:$T$5015,"1",'[1]REG PISP'!$L$16:$L$5015,"&gt;0",'[1]REG PISP'!$M$16:$M$5015,"&gt;0",'[1]REG PISP'!$F$16:$F$5015,"="&amp;$B16)+COUNTIFS('[1]REG PISP'!$R$16:$R$5015,"&gt;0",'[1]REG PISP'!$R$16:$R$5015,"&lt;5",'[1]REG PISP'!$E$16:$E$5015,"L",'[1]REG PISP'!$T$16:$T$5015,"1",'[1]REG PISP'!$L$16:$L$5015,"&gt;0",'[1]REG PISP'!$M$16:$M$5015,"&gt;0",'[1]REG PISP'!$F$16:$F$5015,"="&amp;$B16)+COUNTIFS('[1]REG PISP'!$R$16:$R$5015,"0",'[1]REG PISP'!$S$16:$S$5015,"&gt;0",'[1]REG PISP'!$E$16:$E$5015,"P",'[1]REG PISP'!$T$16:$T$5015,"1",'[1]REG PISP'!$L$16:$L$5015,"&gt;0",'[1]REG PISP'!$M$16:$M$5015,"&gt;0",'[1]REG PISP'!$F$16:$F$5015,"="&amp;$B16)+COUNTIFS('[1]REG PISP'!$R$16:$R$5015,"&gt;0",'[1]REG PISP'!$R$16:$R$5015,"&lt;5",'[1]REG PISP'!$E$16:$E$5015,"P",'[1]REG PISP'!$T$16:$T$5015,"1",'[1]REG PISP'!$L$16:$L$5015,"&gt;0",'[1]REG PISP'!$M$16:$M$5015,"&gt;0",'[1]REG PISP'!$F$16:$F$5015,"="&amp;$B16)</f>
        <v>2</v>
      </c>
      <c r="AK16" s="43">
        <f>COUNTIFS('[1]REG PISP'!$R$16:$R$5015,"0",'[1]REG PISP'!$S$16:$S$5015,"&gt;0",'[1]REG PISP'!$E$16:$E$5015,"L",'[1]REG PISP'!$T$16:$T$5015,"1",'[1]REG PISP'!$N$16:$N$5015,"&gt;0",'[1]REG PISP'!$F$16:$F$5015,"="&amp;$B16)+COUNTIFS('[1]REG PISP'!$R$16:$R$5015,"&gt;0",'[1]REG PISP'!$R$16:$R$5015,"&lt;5",'[1]REG PISP'!$E$16:$E$5015,"L",'[1]REG PISP'!$T$16:$T$5015,"1",'[1]REG PISP'!$N$16:$N$5015,"&gt;0",'[1]REG PISP'!$F$16:$F$5015,"="&amp;$B16)+COUNTIFS('[1]REG PISP'!$R$16:$R$5015,"0",'[1]REG PISP'!$S$16:$S$5015,"&gt;0",'[1]REG PISP'!$E$16:$E$5015,"P",'[1]REG PISP'!$T$16:$T$5015,"1",'[1]REG PISP'!$N$16:$N$5015,"&gt;0",'[1]REG PISP'!$F$16:$F$5015,"="&amp;$B16)+COUNTIFS('[1]REG PISP'!$R$16:$R$5015,"&gt;0",'[1]REG PISP'!$R$16:$R$5015,"&lt;5",'[1]REG PISP'!$E$16:$E$5015,"P",'[1]REG PISP'!$T$16:$T$5015,"1",'[1]REG PISP'!$N$16:$N$5015,"&gt;0",'[1]REG PISP'!$F$16:$F$5015,"="&amp;$B16)</f>
        <v>0</v>
      </c>
      <c r="AL16" s="46">
        <f>(AH16)/O16</f>
        <v>0</v>
      </c>
      <c r="AM16" s="46">
        <f>(AI16)/O16</f>
        <v>0</v>
      </c>
      <c r="AN16" s="44">
        <f>AJ16/O16</f>
        <v>1</v>
      </c>
      <c r="AO16" s="43">
        <f>COUNTIFS('[1]REG PISP'!$R$16:$R$5015,"&gt;=5",'[1]REG PISP'!$R$16:$R$5015,"&lt;120",'[1]REG PISP'!$E$16:$E$5015,"L",'[1]REG PISP'!$T$16:$T$5015,"1",'[1]REG PISP'!$L$16:$L$5015,"&gt;0",'[1]REG PISP'!$F$16:$F$5015,"="&amp;$B16)+COUNTIFS('[1]REG PISP'!$R$16:$R$5015,"&gt;=5",'[1]REG PISP'!$R$16:$R$5015,"&lt;120",'[1]REG PISP'!$E$16:$E$5015,"P",'[1]REG PISP'!$T$16:$T$5015,"1",'[1]REG PISP'!$L$16:$L$5015,"&gt;0",'[1]REG PISP'!$F$16:$F$5015,"="&amp;$B16)</f>
        <v>12</v>
      </c>
      <c r="AP16" s="43">
        <f>COUNTIFS('[1]REG PISP'!$R$16:$R$5015,"&gt;=5",'[1]REG PISP'!$R$16:$R$5015,"&lt;120",'[1]REG PISP'!$E$16:$E$5015,"L",'[1]REG PISP'!$T$16:$T$5015,"1",'[1]REG PISP'!$N$16:$N$5015,"&gt;0",'[1]REG PISP'!$F$16:$F$5015,"="&amp;$B16)+COUNTIFS('[1]REG PISP'!$R$16:$R$5015,"&gt;=5",'[1]REG PISP'!$R$16:$R$5015,"&lt;120",'[1]REG PISP'!$E$16:$E$5015,"P",'[1]REG PISP'!$T$16:$T$5015,"1",'[1]REG PISP'!$N$16:$N$5015,"&gt;0",'[1]REG PISP'!$F$16:$F$5015,"="&amp;$B16)</f>
        <v>0</v>
      </c>
      <c r="AQ16" s="46">
        <f>AO16/S16</f>
        <v>1</v>
      </c>
      <c r="AR16" s="46">
        <f>(AH16+AJ16+AO16)/T16</f>
        <v>1</v>
      </c>
      <c r="AS16" s="43">
        <f>COUNTIFS('[1]REG PISP'!$S$16:$S$5015,"&lt;12",'[1]REG PISP'!$R$16:$R$5015,"0",'[1]REG PISP'!$E$16:$E$5015,"L",'[1]REG PISP'!$T$16:$T$5015,"1",'[1]REG PISP'!$J$16:$J$5015,"*",'[1]REG PISP'!$P$16:$P$5015,"MATI",'[1]REG PISP'!$F$16:$F$5015,"="&amp;$B16)</f>
        <v>0</v>
      </c>
      <c r="AT16" s="43">
        <f>COUNTIFS('[1]REG PISP'!$S$16:$S$5015,"&lt;12",'[1]REG PISP'!$R$16:$R$5015,"0",'[1]REG PISP'!$E$16:$E$5015,"P",'[1]REG PISP'!$T$16:$T$5015,"1",'[1]REG PISP'!$J$16:$J$5015,"*",'[1]REG PISP'!$P$16:$P$5015,"MATI",'[1]REG PISP'!$F$16:$F$5015,"="&amp;$B16)</f>
        <v>0</v>
      </c>
      <c r="AU16" s="43">
        <f>COUNTIFS('[1]REG PISP'!$R$16:$R$5015,"&gt;=1",'[1]REG PISP'!$R$16:$R$5015,"&lt;5",'[1]REG PISP'!$E$16:$E$5015,"L",'[1]REG PISP'!$T$16:$T$5015,"1",'[1]REG PISP'!$J$16:$J$5015,"*",'[1]REG PISP'!$P$16:$P$5015,"MATI",'[1]REG PISP'!$F$16:$F$5015,"="&amp;$B16)</f>
        <v>0</v>
      </c>
      <c r="AV16" s="43">
        <f>COUNTIFS('[1]REG PISP'!$R$16:$R$5015,"&gt;=1",'[1]REG PISP'!$R$16:$R$5015,"&lt;5",'[1]REG PISP'!$E$16:$E$5015,"P",'[1]REG PISP'!$T$16:$T$5015,"1",'[1]REG PISP'!$J$16:$J$5015,"*",'[1]REG PISP'!$P$16:$P$5015,"MATI",'[1]REG PISP'!$F$16:$F$5015,"="&amp;$B16)</f>
        <v>0</v>
      </c>
      <c r="AW16" s="43">
        <f>COUNTIFS('[1]REG PISP'!$R$16:$R$5015,"&gt;=5",'[1]REG PISP'!$R$16:$R$5015,"&lt;120",'[1]REG PISP'!$E$16:$E$5015,"L",'[1]REG PISP'!$T$16:$T$5015,"1",'[1]REG PISP'!$J$16:$J$5015,"*",'[1]REG PISP'!$P$16:$P$5015,"MATI",'[1]REG PISP'!$F$16:$F$5015,"="&amp;$B16)</f>
        <v>0</v>
      </c>
      <c r="AX16" s="43">
        <f>COUNTIFS('[1]REG PISP'!$R$16:$R$5015,"&gt;=5",'[1]REG PISP'!$R$16:$R$5015,"&lt;120",'[1]REG PISP'!$E$16:$E$5015,"P",'[1]REG PISP'!$T$16:$T$5015,"1",'[1]REG PISP'!$J$16:$J$5015,"*",'[1]REG PISP'!$P$16:$P$5015,"MATI",'[1]REG PISP'!$F$16:$F$5015,"="&amp;$B16)</f>
        <v>0</v>
      </c>
      <c r="AY16" s="45">
        <f>SUM(AS16,AU16,AW16)</f>
        <v>0</v>
      </c>
      <c r="AZ16" s="45">
        <f>SUM(AT16,AV16,AX16)</f>
        <v>0</v>
      </c>
    </row>
    <row r="17" spans="1:57" ht="18" customHeight="1" x14ac:dyDescent="0.25">
      <c r="A17" s="48">
        <v>2</v>
      </c>
      <c r="B17" s="41" t="str">
        <f>'[1]INFO DASAR'!B17</f>
        <v>TASIKMADU</v>
      </c>
      <c r="C17" s="41">
        <f>'[1]INFO DASAR'!C17</f>
        <v>7679</v>
      </c>
      <c r="D17" s="41">
        <f>'[1]INFO DASAR'!D17</f>
        <v>510</v>
      </c>
      <c r="E17" s="42">
        <f>'[1]INFO DASAR'!E17</f>
        <v>207.333</v>
      </c>
      <c r="F17" s="42">
        <f>'[1]INFO DASAR'!F17</f>
        <v>85.986000000000018</v>
      </c>
      <c r="G17" s="43">
        <f>COUNTIFS('[1]REG PISP'!$S$16:$S$5015,"&lt;6",'[1]REG PISP'!$R$16:$R$5015,"0",'[1]REG PISP'!$E$16:$E$5015,"L",'[1]REG PISP'!$T$16:$T$5015,"1",'[1]REG PISP'!$J$16:$J$5015,"*",'[1]REG PISP'!$F$16:$F$5015,"="&amp;$B17)</f>
        <v>0</v>
      </c>
      <c r="H17" s="43">
        <f>COUNTIFS('[1]REG PISP'!$S$16:$S$5015,"&lt;6",'[1]REG PISP'!$R$16:$R$5015,"0",'[1]REG PISP'!$E$16:$E$5015,"P",'[1]REG PISP'!$T$16:$T$5015,"1",'[1]REG PISP'!$J$16:$J$5015,"*",'[1]REG PISP'!$F$16:$F$5015,"="&amp;$B17)</f>
        <v>0</v>
      </c>
      <c r="I17" s="43">
        <f>COUNTIFS('[1]REG PISP'!$S$16:$S$5015,"&gt;=6",'[1]REG PISP'!$S$16:$S$5015,"&lt;12",'[1]REG PISP'!$R$16:$R$5015,"0",'[1]REG PISP'!$E$16:$E$5015,"L",'[1]REG PISP'!$T$16:$T$5015,"1",'[1]REG PISP'!$J$16:$J$5015,"*",'[1]REG PISP'!$F$16:$F$5015,"="&amp;$B17)</f>
        <v>0</v>
      </c>
      <c r="J17" s="43">
        <f>COUNTIFS('[1]REG PISP'!$S$16:$S$5015,"&gt;=6",'[1]REG PISP'!$S$16:$S$5015,"&lt;12",'[1]REG PISP'!$R$16:$R$5015,"0",'[1]REG PISP'!$E$16:$E$5015,"P",'[1]REG PISP'!$T$16:$T$5015,"1",'[1]REG PISP'!$J$16:$J$5015,"*",'[1]REG PISP'!$F$16:$F$5015,"="&amp;$B17)</f>
        <v>0</v>
      </c>
      <c r="K17" s="43">
        <f>COUNTIFS('[1]REG PISP'!$R$16:$R$5015,"&gt;=1",'[1]REG PISP'!$R$16:$R$5015,"&lt;5",'[1]REG PISP'!$E$16:$E$5015,"L",'[1]REG PISP'!$T$16:$T$5015,"1",'[1]REG PISP'!$J$16:$J$5015,"*",'[1]REG PISP'!$F$16:$F$5015,"="&amp;$B17)</f>
        <v>1</v>
      </c>
      <c r="L17" s="43">
        <f>COUNTIFS('[1]REG PISP'!$R$16:$R$5015,"&gt;=1",'[1]REG PISP'!$R$16:$R$5015,"&lt;5",'[1]REG PISP'!$E$16:$E$5015,"P",'[1]REG PISP'!$T$16:$T$5015,"1",'[1]REG PISP'!$J$16:$J$5015,"*",'[1]REG PISP'!$F$16:$F$5015,"="&amp;$B17)</f>
        <v>0</v>
      </c>
      <c r="M17" s="43">
        <f t="shared" ref="M17:N46" si="0">SUM(G17,I17,K17)</f>
        <v>1</v>
      </c>
      <c r="N17" s="43">
        <f t="shared" si="0"/>
        <v>0</v>
      </c>
      <c r="O17" s="43">
        <f t="shared" ref="O17:O46" si="1">SUM(M17,N17)</f>
        <v>1</v>
      </c>
      <c r="P17" s="44">
        <f t="shared" ref="P17:P46" si="2">O17/F17</f>
        <v>1.1629800200032561E-2</v>
      </c>
      <c r="Q17" s="43">
        <f>COUNTIFS('[1]REG PISP'!$R$16:$R$5015,"&gt;=5",'[1]REG PISP'!$R$16:$R$5015,"&lt;120",'[1]REG PISP'!$E$16:$E$5015,"L",'[1]REG PISP'!$T$16:$T$5015,"1",'[1]REG PISP'!$J$16:$J$5015,"*",'[1]REG PISP'!$F$16:$F$5015,"="&amp;$B17)</f>
        <v>1</v>
      </c>
      <c r="R17" s="43">
        <f>COUNTIFS('[1]REG PISP'!$R$16:$R$5015,"&gt;=5",'[1]REG PISP'!$R$16:$R$5015,"&lt;120",'[1]REG PISP'!$E$16:$E$5015,"P",'[1]REG PISP'!$T$16:$T$5015,"1",'[1]REG PISP'!$J$16:$J$5015,"*",'[1]REG PISP'!$F$16:$F$5015,"="&amp;$B17)</f>
        <v>3</v>
      </c>
      <c r="S17" s="45">
        <f t="shared" ref="S17:S46" si="3">Q17+R17</f>
        <v>4</v>
      </c>
      <c r="T17" s="45">
        <f t="shared" ref="T17:T46" si="4">O17+S17</f>
        <v>5</v>
      </c>
      <c r="U17" s="46">
        <f t="shared" ref="U17:U46" si="5">T17/E17</f>
        <v>2.4115794398383277E-2</v>
      </c>
      <c r="V17" s="46">
        <f t="shared" ref="V17:V47" si="6">O17/T17</f>
        <v>0.2</v>
      </c>
      <c r="W17" s="43">
        <f>COUNTIFS('[1]REG PISP'!$R$16:$R$5015,"0",'[1]REG PISP'!$S$16:$S$5015,"&gt;0",'[1]REG PISP'!$E$16:$E$5015,"L",'[1]REG PISP'!$T$16:$T$5015,"1",'[1]REG PISP'!$J$16:$J$5015,"*",'[1]REG PISP'!$K$16:$K$5015,"TANPA DEHIDRASI",'[1]REG PISP'!$F$16:$F$5015,"="&amp;$B17)+COUNTIFS('[1]REG PISP'!$R$16:$R$5015,"0",'[1]REG PISP'!$S$16:$S$5015,"&gt;0",'[1]REG PISP'!$E$16:$E$5015,"P",'[1]REG PISP'!$T$16:$T$5015,"1",'[1]REG PISP'!$J$16:$J$5015,"*",'[1]REG PISP'!$K$16:$K$5015,"TANPA DEHIDRASI",'[1]REG PISP'!$F$16:$F$5015,"="&amp;$B17)+COUNTIFS('[1]REG PISP'!$R$16:$R$5015,"&gt;0",'[1]REG PISP'!$R$16:$R$5015,"&lt;120",'[1]REG PISP'!$E$16:$E$5015,"L",'[1]REG PISP'!$T$16:$T$5015,"1",'[1]REG PISP'!$J$16:$J$5015,"*",'[1]REG PISP'!$K$16:$K$5015,"TANPA DEHIDRASI",'[1]REG PISP'!$F$16:$F$5015,"="&amp;$B17)+COUNTIFS('[1]REG PISP'!$R$16:$R$5015,"&gt;0",'[1]REG PISP'!$R$16:$R$5015,"&lt;120",'[1]REG PISP'!$E$16:$E$5015,"P",'[1]REG PISP'!$T$16:$T$5015,"1",'[1]REG PISP'!$J$16:$J$5015,"*",'[1]REG PISP'!$K$16:$K$5015,"TANPA DEHIDRASI",'[1]REG PISP'!$F$16:$F$5015,"="&amp;$B17)</f>
        <v>5</v>
      </c>
      <c r="X17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PISP'!$F$16:$F$5015,"="&amp;$B17)+COUNTIFS('[1]REG PISP'!$R$16:$R$5015,"0",'[1]REG PISP'!$S$16:$S$5015,"&gt;0",'[1]REG PISP'!$E$16:$E$5015,"P",'[1]REG PISP'!$T$16:$T$5015,"1",'[1]REG PISP'!$J$16:$J$5015,"*",'[1]REG PISP'!$K$16:$K$5015,"DEHIDRASI RINGAN/SEDANG",'[1]REG PISP'!$F$16:$F$5015,"="&amp;$B17)+COUNTIFS('[1]REG PISP'!$R$16:$R$5015,"&gt;0",'[1]REG PISP'!$R$16:$R$5015,"&lt;120",'[1]REG PISP'!$E$16:$E$5015,"L",'[1]REG PISP'!$T$16:$T$5015,"1",'[1]REG PISP'!$J$16:$J$5015,"*",'[1]REG PISP'!$K$16:$K$5015,"DEHIDRASI RINGAN/SEDANG",'[1]REG PISP'!$F$16:$F$5015,"="&amp;$B17)+COUNTIFS('[1]REG PISP'!$R$16:$R$5015,"&gt;0",'[1]REG PISP'!$R$16:$R$5015,"&lt;120",'[1]REG PISP'!$E$16:$E$5015,"P",'[1]REG PISP'!$T$16:$T$5015,"1",'[1]REG PISP'!$J$16:$J$5015,"*",'[1]REG PISP'!$K$16:$K$5015,"DEHIDRASI RINGAN/SEDANG",'[1]REG PISP'!$F$16:$F$5015,"="&amp;$B17)</f>
        <v>0</v>
      </c>
      <c r="Y17" s="43">
        <f>COUNTIFS('[1]REG PISP'!$R$16:$R$5015,"0",'[1]REG PISP'!$S$16:$S$5015,"&gt;0",'[1]REG PISP'!$E$16:$E$5015,"L",'[1]REG PISP'!$T$16:$T$5015,"1",'[1]REG PISP'!$J$16:$J$5015,"*",'[1]REG PISP'!$K$16:$K$5015,"DEHIDRASI BERAT",'[1]REG PISP'!$F$16:$F$5015,"="&amp;$B17)+COUNTIFS('[1]REG PISP'!$R$16:$R$5015,"0",'[1]REG PISP'!$S$16:$S$5015,"&gt;0",'[1]REG PISP'!$E$16:$E$5015,"P",'[1]REG PISP'!$T$16:$T$5015,"1",'[1]REG PISP'!$J$16:$J$5015,"*",'[1]REG PISP'!$K$16:$K$5015,"DEHIDRASI BERAT",'[1]REG PISP'!$F$16:$F$5015,"="&amp;$B17)+COUNTIFS('[1]REG PISP'!$R$16:$R$5015,"&gt;0",'[1]REG PISP'!$R$16:$R$5015,"&lt;120",'[1]REG PISP'!$E$16:$E$5015,"L",'[1]REG PISP'!$T$16:$T$5015,"1",'[1]REG PISP'!$J$16:$J$5015,"*",'[1]REG PISP'!$K$16:$K$5015,"DEHIDRASI BERAT",'[1]REG PISP'!$F$16:$F$5015,"="&amp;$B17)+COUNTIFS('[1]REG PISP'!$R$16:$R$5015,"&gt;0",'[1]REG PISP'!$R$16:$R$5015,"&lt;120",'[1]REG PISP'!$E$16:$E$5015,"P",'[1]REG PISP'!$T$16:$T$5015,"1",'[1]REG PISP'!$J$16:$J$5015,"*",'[1]REG PISP'!$K$16:$K$5015,"DEHIDRASI BERAT",'[1]REG PISP'!$F$16:$F$5015,"="&amp;$B17)</f>
        <v>0</v>
      </c>
      <c r="Z17" s="46">
        <f t="shared" ref="Z17:Z46" si="7">Y17/(W17+X17+Y17)</f>
        <v>0</v>
      </c>
      <c r="AA17" s="43">
        <f>COUNTIFS('[1]REG PISP'!$R$16:$R$5015,"0",'[1]REG PISP'!$S$16:$S$5015,"&gt;0",'[1]REG PISP'!$E$16:$E$5015,"L",'[1]REG PISP'!$T$16:$T$5015,"1",'[1]REG PISP'!$J$16:$J$5015,"DIARE AKUT",'[1]REG PISP'!$F$16:$F$5015,"="&amp;$B17)+COUNTIFS('[1]REG PISP'!$R$16:$R$5015,"0",'[1]REG PISP'!$S$16:$S$5015,"&gt;0",'[1]REG PISP'!$E$16:$E$5015,"P",'[1]REG PISP'!$T$16:$T$5015,"1",'[1]REG PISP'!$J$16:$J$5015,"DIARE AKUT",'[1]REG PISP'!$F$16:$F$5015,"="&amp;$B17)+COUNTIFS('[1]REG PISP'!$R$16:$R$5015,"&gt;0",'[1]REG PISP'!$R$16:$R$5015,"&lt;120",'[1]REG PISP'!$E$16:$E$5015,"L",'[1]REG PISP'!$T$16:$T$5015,"1",'[1]REG PISP'!$J$16:$J$5015,"DIARE AKUT",'[1]REG PISP'!$F$16:$F$5015,"="&amp;$B17)+COUNTIFS('[1]REG PISP'!$R$16:$R$5015,"&gt;0",'[1]REG PISP'!$R$16:$R$5015,"&lt;120",'[1]REG PISP'!$E$16:$E$5015,"P",'[1]REG PISP'!$T$16:$T$5015,"1",'[1]REG PISP'!$J$16:$J$5015,"DIARE AKUT",'[1]REG PISP'!$F$16:$F$5015,"="&amp;$B17)</f>
        <v>5</v>
      </c>
      <c r="AB17" s="43">
        <f>COUNTIFS('[1]REG PISP'!$R$16:$R$5015,"0",'[1]REG PISP'!$S$16:$S$5015,"&gt;0",'[1]REG PISP'!$E$16:$E$5015,"L",'[1]REG PISP'!$T$16:$T$5015,"1",'[1]REG PISP'!$J$16:$J$5015,"DISENTRI",'[1]REG PISP'!$F$16:$F$5015,"="&amp;$B17)+COUNTIFS('[1]REG PISP'!$R$16:$R$5015,"0",'[1]REG PISP'!$S$16:$S$5015,"&gt;0",'[1]REG PISP'!$E$16:$E$5015,"P",'[1]REG PISP'!$T$16:$T$5015,"1",'[1]REG PISP'!$J$16:$J$5015,"DISENTRI",'[1]REG PISP'!$F$16:$F$5015,"="&amp;$B17)+COUNTIFS('[1]REG PISP'!$R$16:$R$5015,"&gt;0",'[1]REG PISP'!$R$16:$R$5015,"&lt;120",'[1]REG PISP'!$E$16:$E$5015,"L",'[1]REG PISP'!$T$16:$T$5015,"1",'[1]REG PISP'!$J$16:$J$5015,"DISENTRI",'[1]REG PISP'!$F$16:$F$5015,"="&amp;$B17)+COUNTIFS('[1]REG PISP'!$R$16:$R$5015,"&gt;0",'[1]REG PISP'!$R$16:$R$5015,"&lt;120",'[1]REG PISP'!$E$16:$E$5015,"P",'[1]REG PISP'!$T$16:$T$5015,"1",'[1]REG PISP'!$J$16:$J$5015,"DISENTRI",'[1]REG PISP'!$F$16:$F$5015,"="&amp;$B17)</f>
        <v>0</v>
      </c>
      <c r="AC17" s="43">
        <f>COUNTIFS('[1]REG PISP'!$R$16:$R$5015,"0",'[1]REG PISP'!$S$16:$S$5015,"&gt;0",'[1]REG PISP'!$E$16:$E$5015,"L",'[1]REG PISP'!$T$16:$T$5015,"1",'[1]REG PISP'!$J$16:$J$5015,"KOLERA",'[1]REG PISP'!$F$16:$F$5015,"="&amp;$B17)+COUNTIFS('[1]REG PISP'!$R$16:$R$5015,"0",'[1]REG PISP'!$S$16:$S$5015,"&gt;0",'[1]REG PISP'!$E$16:$E$5015,"P",'[1]REG PISP'!$T$16:$T$5015,"1",'[1]REG PISP'!$J$16:$J$5015,"KOLERA",'[1]REG PISP'!$F$16:$F$5015,"="&amp;$B17)+COUNTIFS('[1]REG PISP'!$R$16:$R$5015,"&gt;0",'[1]REG PISP'!$R$16:$R$5015,"&lt;120",'[1]REG PISP'!$E$16:$E$5015,"L",'[1]REG PISP'!$T$16:$T$5015,"1",'[1]REG PISP'!$J$16:$J$5015,"KOLERA",'[1]REG PISP'!$F$16:$F$5015,"="&amp;$B17)+COUNTIFS('[1]REG PISP'!$R$16:$R$5015,"&gt;0",'[1]REG PISP'!$R$16:$R$5015,"&lt;120",'[1]REG PISP'!$E$16:$E$5015,"P",'[1]REG PISP'!$T$16:$T$5015,"1",'[1]REG PISP'!$J$16:$J$5015,"KOLERA",'[1]REG PISP'!$F$16:$F$5015,"="&amp;$B17)</f>
        <v>0</v>
      </c>
      <c r="AD17" s="43">
        <f>COUNTIFS('[1]REG PISP'!$R$16:$R$5015,"0",'[1]REG PISP'!$S$16:$S$5015,"&gt;0",'[1]REG PISP'!$E$16:$E$5015,"L",'[1]REG PISP'!$T$16:$T$5015,"1",'[1]REG PISP'!$J$16:$J$5015,"DIARE BERKEPANJANGAN",'[1]REG PISP'!$F$16:$F$5015,"="&amp;$B17)+COUNTIFS('[1]REG PISP'!$R$16:$R$5015,"0",'[1]REG PISP'!$S$16:$S$5015,"&gt;0",'[1]REG PISP'!$E$16:$E$5015,"P",'[1]REG PISP'!$T$16:$T$5015,"1",'[1]REG PISP'!$J$16:$J$5015,"DIARE BERKEPANJANGAN",'[1]REG PISP'!$F$16:$F$5015,"="&amp;$B17)+COUNTIFS('[1]REG PISP'!$R$16:$R$5015,"&gt;0",'[1]REG PISP'!$R$16:$R$5015,"&lt;120",'[1]REG PISP'!$E$16:$E$5015,"L",'[1]REG PISP'!$T$16:$T$5015,"1",'[1]REG PISP'!$J$16:$J$5015,"DIARE BERKEPANJANGAN",'[1]REG PISP'!$F$16:$F$5015,"="&amp;$B17)+COUNTIFS('[1]REG PISP'!$R$16:$R$5015,"&gt;0",'[1]REG PISP'!$R$16:$R$5015,"&lt;120",'[1]REG PISP'!$E$16:$E$5015,"P",'[1]REG PISP'!$T$16:$T$5015,"1",'[1]REG PISP'!$J$16:$J$5015,"DIARE BERKEPANJANGAN",'[1]REG PISP'!$F$16:$F$5015,"="&amp;$B17)</f>
        <v>0</v>
      </c>
      <c r="AE17" s="43">
        <f>COUNTIFS('[1]REG PISP'!$R$16:$R$5015,"0",'[1]REG PISP'!$S$16:$S$5015,"&gt;0",'[1]REG PISP'!$E$16:$E$5015,"L",'[1]REG PISP'!$T$16:$T$5015,"1",'[1]REG PISP'!$J$16:$J$5015,"DIARE PERSISTEN/KRONIK",'[1]REG PISP'!$F$16:$F$5015,"="&amp;$B17)+COUNTIFS('[1]REG PISP'!$R$16:$R$5015,"0",'[1]REG PISP'!$S$16:$S$5015,"&gt;0",'[1]REG PISP'!$E$16:$E$5015,"P",'[1]REG PISP'!$T$16:$T$5015,"1",'[1]REG PISP'!$J$16:$J$5015,"DIARE PERSISTEN/KRONIK",'[1]REG PISP'!$F$16:$F$5015,"="&amp;$B17)+COUNTIFS('[1]REG PISP'!$R$16:$R$5015,"&gt;0",'[1]REG PISP'!$R$16:$R$5015,"&lt;120",'[1]REG PISP'!$E$16:$E$5015,"L",'[1]REG PISP'!$T$16:$T$5015,"1",'[1]REG PISP'!$J$16:$J$5015,"DIARE PERSISTEN/KRONIK",'[1]REG PISP'!$F$16:$F$5015,"="&amp;$B17)+COUNTIFS('[1]REG PISP'!$R$16:$R$5015,"&gt;0",'[1]REG PISP'!$R$16:$R$5015,"&lt;120",'[1]REG PISP'!$E$16:$E$5015,"P",'[1]REG PISP'!$T$16:$T$5015,"1",'[1]REG PISP'!$J$16:$J$5015,"DIARE PERSISTEN/KRONIK",'[1]REG PISP'!$F$16:$F$5015,"="&amp;$B17)</f>
        <v>0</v>
      </c>
      <c r="AF17" s="43">
        <f>COUNTIFS('[1]REG PISP'!$R$16:$R$5015,"0",'[1]REG PISP'!$S$16:$S$5015,"&gt;0",'[1]REG PISP'!$E$16:$E$5015,"L",'[1]REG PISP'!$T$16:$T$5015,"1",'[1]REG PISP'!$J$16:$J$5015,"DIARE GIZI BURUK",'[1]REG PISP'!$F$16:$F$5015,"="&amp;$B17)+COUNTIFS('[1]REG PISP'!$R$16:$R$5015,"0",'[1]REG PISP'!$S$16:$S$5015,"&gt;0",'[1]REG PISP'!$E$16:$E$5015,"P",'[1]REG PISP'!$T$16:$T$5015,"1",'[1]REG PISP'!$J$16:$J$5015,"DIARE GIZI BURUK",'[1]REG PISP'!$F$16:$F$5015,"="&amp;$B17)+COUNTIFS('[1]REG PISP'!$R$16:$R$5015,"&gt;0",'[1]REG PISP'!$R$16:$R$5015,"&lt;120",'[1]REG PISP'!$E$16:$E$5015,"L",'[1]REG PISP'!$T$16:$T$5015,"1",'[1]REG PISP'!$J$16:$J$5015,"DIARE GIZI BURUK",'[1]REG PISP'!$F$16:$F$5015,"="&amp;$B17)+COUNTIFS('[1]REG PISP'!$R$16:$R$5015,"&gt;0",'[1]REG PISP'!$R$16:$R$5015,"&lt;120",'[1]REG PISP'!$E$16:$E$5015,"P",'[1]REG PISP'!$T$16:$T$5015,"1",'[1]REG PISP'!$J$16:$J$5015,"DIARE GIZI BURUK",'[1]REG PISP'!$F$16:$F$5015,"="&amp;$B17)</f>
        <v>0</v>
      </c>
      <c r="AG17" s="43">
        <f>COUNTIFS('[1]REG PISP'!$R$16:$R$5015,"0",'[1]REG PISP'!$S$16:$S$5015,"&gt;0",'[1]REG PISP'!$E$16:$E$5015,"L",'[1]REG PISP'!$T$16:$T$5015,"1",'[1]REG PISP'!$J$16:$J$5015,"DIARE DENGAN PENYAKIT PENYERTA",'[1]REG PISP'!$F$16:$F$5015,"="&amp;$B17)+COUNTIFS('[1]REG PISP'!$R$16:$R$5015,"0",'[1]REG PISP'!$S$16:$S$5015,"&gt;0",'[1]REG PISP'!$E$16:$E$5015,"P",'[1]REG PISP'!$T$16:$T$5015,"1",'[1]REG PISP'!$J$16:$J$5015,"DIARE DENGAN PENYAKIT PENYERTA",'[1]REG PISP'!$F$16:$F$5015,"="&amp;$B17)+COUNTIFS('[1]REG PISP'!$R$16:$R$5015,"&gt;0",'[1]REG PISP'!$R$16:$R$5015,"&lt;120",'[1]REG PISP'!$E$16:$E$5015,"L",'[1]REG PISP'!$T$16:$T$5015,"1",'[1]REG PISP'!$J$16:$J$5015,"DIARE DENGAN PENYAKIT PENYERTA",'[1]REG PISP'!$F$16:$F$5015,"="&amp;$B17)+COUNTIFS('[1]REG PISP'!$R$16:$R$5015,"&gt;0",'[1]REG PISP'!$R$16:$R$5015,"&lt;120",'[1]REG PISP'!$E$16:$E$5015,"P",'[1]REG PISP'!$T$16:$T$5015,"1",'[1]REG PISP'!$J$16:$J$5015,"DIARE DENGAN PENYAKIT PENYERTA",'[1]REG PISP'!$F$16:$F$5015,"="&amp;$B17)</f>
        <v>0</v>
      </c>
      <c r="AH17" s="43">
        <f>COUNTIFS('[1]REG PISP'!$R$16:$R$5015,"0",'[1]REG PISP'!$S$16:$S$5015,"&gt;0",'[1]REG PISP'!$E$16:$E$5015,"L",'[1]REG PISP'!$T$16:$T$5015,"1",'[1]REG PISP'!$L$16:$L$5015,"&gt;0",'[1]REG PISP'!$M$16:$M$5015,"&lt;1",'[1]REG PISP'!$F$16:$F$5015,"="&amp;$B17)+COUNTIFS('[1]REG PISP'!$R$16:$R$5015,"&gt;0",'[1]REG PISP'!$R$16:$R$5015,"&lt;5",'[1]REG PISP'!$E$16:$E$5015,"L",'[1]REG PISP'!$T$16:$T$5015,"1",'[1]REG PISP'!$L$16:$L$5015,"&gt;0",'[1]REG PISP'!$M$16:$M$5015,"&lt;1",'[1]REG PISP'!$F$16:$F$5015,"="&amp;$B17)+COUNTIFS('[1]REG PISP'!$R$16:$R$5015,"0",'[1]REG PISP'!$S$16:$S$5015,"&gt;0",'[1]REG PISP'!$E$16:$E$5015,"P",'[1]REG PISP'!$T$16:$T$5015,"1",'[1]REG PISP'!$L$16:$L$5015,"&gt;0",'[1]REG PISP'!$M$16:$M$5015,"&lt;1",'[1]REG PISP'!$F$16:$F$5015,"="&amp;$B17)+COUNTIFS('[1]REG PISP'!$R$16:$R$5015,"&gt;0",'[1]REG PISP'!$R$16:$R$5015,"&lt;5",'[1]REG PISP'!$E$16:$E$5015,"P",'[1]REG PISP'!$T$16:$T$5015,"1",'[1]REG PISP'!$L$16:$L$5015,"&gt;0",'[1]REG PISP'!$M$16:$M$5015,"&lt;1",'[1]REG PISP'!$F$16:$F$5015,"="&amp;$B17)+COUNTIFS('[1]REG PISP'!$R$16:$R$5015,"0",'[1]REG PISP'!$S$16:$S$5015,"&gt;0",'[1]REG PISP'!$E$16:$E$5015,"L",'[1]REG PISP'!$T$16:$T$5015,"1",'[1]REG PISP'!$L$16:$L$5015,"&gt;0",'[1]REG PISP'!$M$16:$M$5015,"",'[1]REG PISP'!$F$16:$F$5015,"="&amp;$B17)+COUNTIFS('[1]REG PISP'!$R$16:$R$5015,"&gt;0",'[1]REG PISP'!$R$16:$R$5015,"&lt;5",'[1]REG PISP'!$E$16:$E$5015,"L",'[1]REG PISP'!$T$16:$T$5015,"1",'[1]REG PISP'!$L$16:$L$5015,"&gt;0",'[1]REG PISP'!$M$16:$M$5015,"",'[1]REG PISP'!$F$16:$F$5015,"="&amp;$B17)+COUNTIFS('[1]REG PISP'!$R$16:$R$5015,"0",'[1]REG PISP'!$S$16:$S$5015,"&gt;0",'[1]REG PISP'!$E$16:$E$5015,"P",'[1]REG PISP'!$T$16:$T$5015,"1",'[1]REG PISP'!$L$16:$L$5015,"&gt;0",'[1]REG PISP'!$M$16:$M$5015,"",'[1]REG PISP'!$F$16:$F$5015,"="&amp;$B17)+COUNTIFS('[1]REG PISP'!$R$16:$R$5015,"&gt;0",'[1]REG PISP'!$R$16:$R$5015,"&lt;5",'[1]REG PISP'!$E$16:$E$5015,"P",'[1]REG PISP'!$T$16:$T$5015,"1",'[1]REG PISP'!$L$16:$L$5015,"&gt;0",'[1]REG PISP'!$M$16:$M$5015,"",'[1]REG PISP'!$F$16:$F$5015,"="&amp;$B17)</f>
        <v>0</v>
      </c>
      <c r="AI17" s="43">
        <f>COUNTIFS('[1]REG PISP'!$R$16:$R$5015,"0",'[1]REG PISP'!$S$16:$S$5015,"&gt;0",'[1]REG PISP'!$E$16:$E$5015,"L",'[1]REG PISP'!$T$16:$T$5015,"1",'[1]REG PISP'!$M$16:$M$5015,"&gt;0",'[1]REG PISP'!$L$16:$L$5015,"&lt;1",'[1]REG PISP'!$F$16:$F$5015,"="&amp;$B17)+COUNTIFS('[1]REG PISP'!$R$16:$R$5015,"&gt;0",'[1]REG PISP'!$R$16:$R$5015,"&lt;5",'[1]REG PISP'!$E$16:$E$5015,"L",'[1]REG PISP'!$T$16:$T$5015,"1",'[1]REG PISP'!$M$16:$M$5015,"&gt;0",'[1]REG PISP'!$L$16:$L$5015,"&lt;1",'[1]REG PISP'!$F$16:$F$5015,"="&amp;$B17)+COUNTIFS('[1]REG PISP'!$R$16:$R$5015,"0",'[1]REG PISP'!$S$16:$S$5015,"&gt;0",'[1]REG PISP'!$E$16:$E$5015,"P",'[1]REG PISP'!$T$16:$T$5015,"1",'[1]REG PISP'!$M$16:$M$5015,"&gt;0",'[1]REG PISP'!$L$16:$L$5015,"&lt;1",'[1]REG PISP'!$F$16:$F$5015,"="&amp;$B17)+COUNTIFS('[1]REG PISP'!$R$16:$R$5015,"&gt;0",'[1]REG PISP'!$R$16:$R$5015,"&lt;5",'[1]REG PISP'!$E$16:$E$5015,"P",'[1]REG PISP'!$T$16:$T$5015,"1",'[1]REG PISP'!$M$16:$M$5015,"&gt;0",'[1]REG PISP'!$L$16:$L$5015,"&lt;1",'[1]REG PISP'!$F$16:$F$5015,"="&amp;$B17)+COUNTIFS('[1]REG PISP'!$R$16:$R$5015,"0",'[1]REG PISP'!$S$16:$S$5015,"&gt;0",'[1]REG PISP'!$E$16:$E$5015,"L",'[1]REG PISP'!$T$16:$T$5015,"1",'[1]REG PISP'!$M$16:$M$5015,"&gt;0",'[1]REG PISP'!$L$16:$L$5015,"",'[1]REG PISP'!$F$16:$F$5015,"="&amp;$B17)+COUNTIFS('[1]REG PISP'!$R$16:$R$5015,"&gt;0",'[1]REG PISP'!$R$16:$R$5015,"&lt;5",'[1]REG PISP'!$E$16:$E$5015,"L",'[1]REG PISP'!$T$16:$T$5015,"1",'[1]REG PISP'!$M$16:$M$5015,"&gt;0",'[1]REG PISP'!$L$16:$L$5015,"",'[1]REG PISP'!$F$16:$F$5015,"="&amp;$B17)+COUNTIFS('[1]REG PISP'!$R$16:$R$5015,"0",'[1]REG PISP'!$S$16:$S$5015,"&gt;0",'[1]REG PISP'!$E$16:$E$5015,"P",'[1]REG PISP'!$T$16:$T$5015,"1",'[1]REG PISP'!$M$16:$M$5015,"&gt;0",'[1]REG PISP'!$L$16:$L$5015,"",'[1]REG PISP'!$F$16:$F$5015,"="&amp;$B17)+COUNTIFS('[1]REG PISP'!$R$16:$R$5015,"&gt;0",'[1]REG PISP'!$R$16:$R$5015,"&lt;5",'[1]REG PISP'!$E$16:$E$5015,"P",'[1]REG PISP'!$T$16:$T$5015,"1",'[1]REG PISP'!$M$16:$M$5015,"&gt;0",'[1]REG PISP'!$L$16:$L$5015,"",'[1]REG PISP'!$F$16:$F$5015,"="&amp;$B17)</f>
        <v>0</v>
      </c>
      <c r="AJ17" s="43">
        <f>COUNTIFS('[1]REG PISP'!$R$16:$R$5015,"0",'[1]REG PISP'!$S$16:$S$5015,"&gt;0",'[1]REG PISP'!$E$16:$E$5015,"L",'[1]REG PISP'!$T$16:$T$5015,"1",'[1]REG PISP'!$L$16:$L$5015,"&gt;0",'[1]REG PISP'!$M$16:$M$5015,"&gt;0",'[1]REG PISP'!$F$16:$F$5015,"="&amp;$B17)+COUNTIFS('[1]REG PISP'!$R$16:$R$5015,"&gt;0",'[1]REG PISP'!$R$16:$R$5015,"&lt;5",'[1]REG PISP'!$E$16:$E$5015,"L",'[1]REG PISP'!$T$16:$T$5015,"1",'[1]REG PISP'!$L$16:$L$5015,"&gt;0",'[1]REG PISP'!$M$16:$M$5015,"&gt;0",'[1]REG PISP'!$F$16:$F$5015,"="&amp;$B17)+COUNTIFS('[1]REG PISP'!$R$16:$R$5015,"0",'[1]REG PISP'!$S$16:$S$5015,"&gt;0",'[1]REG PISP'!$E$16:$E$5015,"P",'[1]REG PISP'!$T$16:$T$5015,"1",'[1]REG PISP'!$L$16:$L$5015,"&gt;0",'[1]REG PISP'!$M$16:$M$5015,"&gt;0",'[1]REG PISP'!$F$16:$F$5015,"="&amp;$B17)+COUNTIFS('[1]REG PISP'!$R$16:$R$5015,"&gt;0",'[1]REG PISP'!$R$16:$R$5015,"&lt;5",'[1]REG PISP'!$E$16:$E$5015,"P",'[1]REG PISP'!$T$16:$T$5015,"1",'[1]REG PISP'!$L$16:$L$5015,"&gt;0",'[1]REG PISP'!$M$16:$M$5015,"&gt;0",'[1]REG PISP'!$F$16:$F$5015,"="&amp;$B17)</f>
        <v>1</v>
      </c>
      <c r="AK17" s="43">
        <f>COUNTIFS('[1]REG PISP'!$R$16:$R$5015,"0",'[1]REG PISP'!$S$16:$S$5015,"&gt;0",'[1]REG PISP'!$E$16:$E$5015,"L",'[1]REG PISP'!$T$16:$T$5015,"1",'[1]REG PISP'!$N$16:$N$5015,"&gt;0",'[1]REG PISP'!$F$16:$F$5015,"="&amp;$B17)+COUNTIFS('[1]REG PISP'!$R$16:$R$5015,"&gt;0",'[1]REG PISP'!$R$16:$R$5015,"&lt;5",'[1]REG PISP'!$E$16:$E$5015,"L",'[1]REG PISP'!$T$16:$T$5015,"1",'[1]REG PISP'!$N$16:$N$5015,"&gt;0",'[1]REG PISP'!$F$16:$F$5015,"="&amp;$B17)+COUNTIFS('[1]REG PISP'!$R$16:$R$5015,"0",'[1]REG PISP'!$S$16:$S$5015,"&gt;0",'[1]REG PISP'!$E$16:$E$5015,"P",'[1]REG PISP'!$T$16:$T$5015,"1",'[1]REG PISP'!$N$16:$N$5015,"&gt;0",'[1]REG PISP'!$F$16:$F$5015,"="&amp;$B17)+COUNTIFS('[1]REG PISP'!$R$16:$R$5015,"&gt;0",'[1]REG PISP'!$R$16:$R$5015,"&lt;5",'[1]REG PISP'!$E$16:$E$5015,"P",'[1]REG PISP'!$T$16:$T$5015,"1",'[1]REG PISP'!$N$16:$N$5015,"&gt;0",'[1]REG PISP'!$F$16:$F$5015,"="&amp;$B17)</f>
        <v>0</v>
      </c>
      <c r="AL17" s="46">
        <f>(AH17)/O17</f>
        <v>0</v>
      </c>
      <c r="AM17" s="46">
        <f t="shared" ref="AM17:AM46" si="8">(AI17)/O17</f>
        <v>0</v>
      </c>
      <c r="AN17" s="44">
        <f t="shared" ref="AN17:AN46" si="9">AJ17/O17</f>
        <v>1</v>
      </c>
      <c r="AO17" s="43">
        <f>COUNTIFS('[1]REG PISP'!$R$16:$R$5015,"&gt;=5",'[1]REG PISP'!$R$16:$R$5015,"&lt;120",'[1]REG PISP'!$E$16:$E$5015,"L",'[1]REG PISP'!$T$16:$T$5015,"1",'[1]REG PISP'!$L$16:$L$5015,"&gt;0",'[1]REG PISP'!$F$16:$F$5015,"="&amp;$B17)+COUNTIFS('[1]REG PISP'!$R$16:$R$5015,"&gt;=5",'[1]REG PISP'!$R$16:$R$5015,"&lt;120",'[1]REG PISP'!$E$16:$E$5015,"P",'[1]REG PISP'!$T$16:$T$5015,"1",'[1]REG PISP'!$L$16:$L$5015,"&gt;0",'[1]REG PISP'!$F$16:$F$5015,"="&amp;$B17)</f>
        <v>4</v>
      </c>
      <c r="AP17" s="43">
        <f>COUNTIFS('[1]REG PISP'!$R$16:$R$5015,"&gt;=5",'[1]REG PISP'!$R$16:$R$5015,"&lt;120",'[1]REG PISP'!$E$16:$E$5015,"L",'[1]REG PISP'!$T$16:$T$5015,"1",'[1]REG PISP'!$N$16:$N$5015,"&gt;0",'[1]REG PISP'!$F$16:$F$5015,"="&amp;$B17)+COUNTIFS('[1]REG PISP'!$R$16:$R$5015,"&gt;=5",'[1]REG PISP'!$R$16:$R$5015,"&lt;120",'[1]REG PISP'!$E$16:$E$5015,"P",'[1]REG PISP'!$T$16:$T$5015,"1",'[1]REG PISP'!$N$16:$N$5015,"&gt;0",'[1]REG PISP'!$F$16:$F$5015,"="&amp;$B17)</f>
        <v>0</v>
      </c>
      <c r="AQ17" s="46">
        <f t="shared" ref="AQ17:AQ46" si="10">AO17/S17</f>
        <v>1</v>
      </c>
      <c r="AR17" s="46">
        <f t="shared" ref="AR17:AR46" si="11">(AH17+AJ17+AO17)/T17</f>
        <v>1</v>
      </c>
      <c r="AS17" s="43">
        <f>COUNTIFS('[1]REG PISP'!$S$16:$S$5015,"&lt;12",'[1]REG PISP'!$R$16:$R$5015,"0",'[1]REG PISP'!$E$16:$E$5015,"L",'[1]REG PISP'!$T$16:$T$5015,"1",'[1]REG PISP'!$J$16:$J$5015,"*",'[1]REG PISP'!$P$16:$P$5015,"MATI",'[1]REG PISP'!$F$16:$F$5015,"="&amp;$B17)</f>
        <v>0</v>
      </c>
      <c r="AT17" s="43">
        <f>COUNTIFS('[1]REG PISP'!$S$16:$S$5015,"&lt;12",'[1]REG PISP'!$R$16:$R$5015,"0",'[1]REG PISP'!$E$16:$E$5015,"P",'[1]REG PISP'!$T$16:$T$5015,"1",'[1]REG PISP'!$J$16:$J$5015,"*",'[1]REG PISP'!$P$16:$P$5015,"MATI",'[1]REG PISP'!$F$16:$F$5015,"="&amp;$B17)</f>
        <v>0</v>
      </c>
      <c r="AU17" s="43">
        <f>COUNTIFS('[1]REG PISP'!$R$16:$R$5015,"&gt;=1",'[1]REG PISP'!$R$16:$R$5015,"&lt;5",'[1]REG PISP'!$E$16:$E$5015,"L",'[1]REG PISP'!$T$16:$T$5015,"1",'[1]REG PISP'!$J$16:$J$5015,"*",'[1]REG PISP'!$P$16:$P$5015,"MATI",'[1]REG PISP'!$F$16:$F$5015,"="&amp;$B17)</f>
        <v>0</v>
      </c>
      <c r="AV17" s="43">
        <f>COUNTIFS('[1]REG PISP'!$R$16:$R$5015,"&gt;=1",'[1]REG PISP'!$R$16:$R$5015,"&lt;5",'[1]REG PISP'!$E$16:$E$5015,"P",'[1]REG PISP'!$T$16:$T$5015,"1",'[1]REG PISP'!$J$16:$J$5015,"*",'[1]REG PISP'!$P$16:$P$5015,"MATI",'[1]REG PISP'!$F$16:$F$5015,"="&amp;$B17)</f>
        <v>0</v>
      </c>
      <c r="AW17" s="43">
        <f>COUNTIFS('[1]REG PISP'!$R$16:$R$5015,"&gt;=5",'[1]REG PISP'!$R$16:$R$5015,"&lt;120",'[1]REG PISP'!$E$16:$E$5015,"L",'[1]REG PISP'!$T$16:$T$5015,"1",'[1]REG PISP'!$J$16:$J$5015,"*",'[1]REG PISP'!$P$16:$P$5015,"MATI",'[1]REG PISP'!$F$16:$F$5015,"="&amp;$B17)</f>
        <v>0</v>
      </c>
      <c r="AX17" s="43">
        <f>COUNTIFS('[1]REG PISP'!$R$16:$R$5015,"&gt;=5",'[1]REG PISP'!$R$16:$R$5015,"&lt;120",'[1]REG PISP'!$E$16:$E$5015,"P",'[1]REG PISP'!$T$16:$T$5015,"1",'[1]REG PISP'!$J$16:$J$5015,"*",'[1]REG PISP'!$P$16:$P$5015,"MATI",'[1]REG PISP'!$F$16:$F$5015,"="&amp;$B17)</f>
        <v>0</v>
      </c>
      <c r="AY17" s="45">
        <f t="shared" ref="AY17:AZ46" si="12">SUM(AS17,AU17,AW17)</f>
        <v>0</v>
      </c>
      <c r="AZ17" s="45">
        <f t="shared" si="12"/>
        <v>0</v>
      </c>
      <c r="BD17" s="49"/>
      <c r="BE17" s="49"/>
    </row>
    <row r="18" spans="1:57" ht="18" customHeight="1" x14ac:dyDescent="0.25">
      <c r="A18" s="41">
        <v>3</v>
      </c>
      <c r="B18" s="41" t="str">
        <f>'[1]INFO DASAR'!B18</f>
        <v>MOJOLANGU</v>
      </c>
      <c r="C18" s="41">
        <f>'[1]INFO DASAR'!C18</f>
        <v>22764</v>
      </c>
      <c r="D18" s="41">
        <f>'[1]INFO DASAR'!D18</f>
        <v>1511</v>
      </c>
      <c r="E18" s="42">
        <f>'[1]INFO DASAR'!E18</f>
        <v>614.62800000000004</v>
      </c>
      <c r="F18" s="42">
        <f>'[1]INFO DASAR'!F18</f>
        <v>254.75460000000004</v>
      </c>
      <c r="G18" s="43">
        <f>COUNTIFS('[1]REG PISP'!$S$16:$S$5015,"&lt;6",'[1]REG PISP'!$R$16:$R$5015,"0",'[1]REG PISP'!$E$16:$E$5015,"L",'[1]REG PISP'!$T$16:$T$5015,"1",'[1]REG PISP'!$J$16:$J$5015,"*",'[1]REG PISP'!$F$16:$F$5015,"="&amp;$B18)</f>
        <v>1</v>
      </c>
      <c r="H18" s="43">
        <f>COUNTIFS('[1]REG PISP'!$S$16:$S$5015,"&lt;6",'[1]REG PISP'!$R$16:$R$5015,"0",'[1]REG PISP'!$E$16:$E$5015,"P",'[1]REG PISP'!$T$16:$T$5015,"1",'[1]REG PISP'!$J$16:$J$5015,"*",'[1]REG PISP'!$F$16:$F$5015,"="&amp;$B18)</f>
        <v>0</v>
      </c>
      <c r="I18" s="43">
        <f>COUNTIFS('[1]REG PISP'!$S$16:$S$5015,"&gt;=6",'[1]REG PISP'!$S$16:$S$5015,"&lt;12",'[1]REG PISP'!$R$16:$R$5015,"0",'[1]REG PISP'!$E$16:$E$5015,"L",'[1]REG PISP'!$T$16:$T$5015,"1",'[1]REG PISP'!$J$16:$J$5015,"*",'[1]REG PISP'!$F$16:$F$5015,"="&amp;$B18)</f>
        <v>0</v>
      </c>
      <c r="J18" s="43">
        <f>COUNTIFS('[1]REG PISP'!$S$16:$S$5015,"&gt;=6",'[1]REG PISP'!$S$16:$S$5015,"&lt;12",'[1]REG PISP'!$R$16:$R$5015,"0",'[1]REG PISP'!$E$16:$E$5015,"P",'[1]REG PISP'!$T$16:$T$5015,"1",'[1]REG PISP'!$J$16:$J$5015,"*",'[1]REG PISP'!$F$16:$F$5015,"="&amp;$B18)</f>
        <v>2</v>
      </c>
      <c r="K18" s="43">
        <f>COUNTIFS('[1]REG PISP'!$R$16:$R$5015,"&gt;=1",'[1]REG PISP'!$R$16:$R$5015,"&lt;5",'[1]REG PISP'!$E$16:$E$5015,"L",'[1]REG PISP'!$T$16:$T$5015,"1",'[1]REG PISP'!$J$16:$J$5015,"*",'[1]REG PISP'!$F$16:$F$5015,"="&amp;$B18)</f>
        <v>5</v>
      </c>
      <c r="L18" s="43">
        <f>COUNTIFS('[1]REG PISP'!$R$16:$R$5015,"&gt;=1",'[1]REG PISP'!$R$16:$R$5015,"&lt;5",'[1]REG PISP'!$E$16:$E$5015,"P",'[1]REG PISP'!$T$16:$T$5015,"1",'[1]REG PISP'!$J$16:$J$5015,"*",'[1]REG PISP'!$F$16:$F$5015,"="&amp;$B18)</f>
        <v>1</v>
      </c>
      <c r="M18" s="43">
        <f t="shared" si="0"/>
        <v>6</v>
      </c>
      <c r="N18" s="43">
        <f t="shared" si="0"/>
        <v>3</v>
      </c>
      <c r="O18" s="43">
        <f t="shared" si="1"/>
        <v>9</v>
      </c>
      <c r="P18" s="44">
        <f t="shared" si="2"/>
        <v>3.5328115763169729E-2</v>
      </c>
      <c r="Q18" s="43">
        <f>COUNTIFS('[1]REG PISP'!$R$16:$R$5015,"&gt;=5",'[1]REG PISP'!$R$16:$R$5015,"&lt;120",'[1]REG PISP'!$E$16:$E$5015,"L",'[1]REG PISP'!$T$16:$T$5015,"1",'[1]REG PISP'!$J$16:$J$5015,"*",'[1]REG PISP'!$F$16:$F$5015,"="&amp;$B18)</f>
        <v>6</v>
      </c>
      <c r="R18" s="43">
        <f>COUNTIFS('[1]REG PISP'!$R$16:$R$5015,"&gt;=5",'[1]REG PISP'!$R$16:$R$5015,"&lt;120",'[1]REG PISP'!$E$16:$E$5015,"P",'[1]REG PISP'!$T$16:$T$5015,"1",'[1]REG PISP'!$J$16:$J$5015,"*",'[1]REG PISP'!$F$16:$F$5015,"="&amp;$B18)</f>
        <v>11</v>
      </c>
      <c r="S18" s="45">
        <f t="shared" si="3"/>
        <v>17</v>
      </c>
      <c r="T18" s="45">
        <f t="shared" si="4"/>
        <v>26</v>
      </c>
      <c r="U18" s="46">
        <f t="shared" si="5"/>
        <v>4.2302010321690516E-2</v>
      </c>
      <c r="V18" s="46">
        <f t="shared" si="6"/>
        <v>0.34615384615384615</v>
      </c>
      <c r="W18" s="43">
        <f>COUNTIFS('[1]REG PISP'!$R$16:$R$5015,"0",'[1]REG PISP'!$S$16:$S$5015,"&gt;0",'[1]REG PISP'!$E$16:$E$5015,"L",'[1]REG PISP'!$T$16:$T$5015,"1",'[1]REG PISP'!$J$16:$J$5015,"*",'[1]REG PISP'!$K$16:$K$5015,"TANPA DEHIDRASI",'[1]REG PISP'!$F$16:$F$5015,"="&amp;$B18)+COUNTIFS('[1]REG PISP'!$R$16:$R$5015,"0",'[1]REG PISP'!$S$16:$S$5015,"&gt;0",'[1]REG PISP'!$E$16:$E$5015,"P",'[1]REG PISP'!$T$16:$T$5015,"1",'[1]REG PISP'!$J$16:$J$5015,"*",'[1]REG PISP'!$K$16:$K$5015,"TANPA DEHIDRASI",'[1]REG PISP'!$F$16:$F$5015,"="&amp;$B18)+COUNTIFS('[1]REG PISP'!$R$16:$R$5015,"&gt;0",'[1]REG PISP'!$R$16:$R$5015,"&lt;120",'[1]REG PISP'!$E$16:$E$5015,"L",'[1]REG PISP'!$T$16:$T$5015,"1",'[1]REG PISP'!$J$16:$J$5015,"*",'[1]REG PISP'!$K$16:$K$5015,"TANPA DEHIDRASI",'[1]REG PISP'!$F$16:$F$5015,"="&amp;$B18)+COUNTIFS('[1]REG PISP'!$R$16:$R$5015,"&gt;0",'[1]REG PISP'!$R$16:$R$5015,"&lt;120",'[1]REG PISP'!$E$16:$E$5015,"P",'[1]REG PISP'!$T$16:$T$5015,"1",'[1]REG PISP'!$J$16:$J$5015,"*",'[1]REG PISP'!$K$16:$K$5015,"TANPA DEHIDRASI",'[1]REG PISP'!$F$16:$F$5015,"="&amp;$B18)</f>
        <v>26</v>
      </c>
      <c r="X18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PISP'!$F$16:$F$5015,"="&amp;$B18)+COUNTIFS('[1]REG PISP'!$R$16:$R$5015,"0",'[1]REG PISP'!$S$16:$S$5015,"&gt;0",'[1]REG PISP'!$E$16:$E$5015,"P",'[1]REG PISP'!$T$16:$T$5015,"1",'[1]REG PISP'!$J$16:$J$5015,"*",'[1]REG PISP'!$K$16:$K$5015,"DEHIDRASI RINGAN/SEDANG",'[1]REG PISP'!$F$16:$F$5015,"="&amp;$B18)+COUNTIFS('[1]REG PISP'!$R$16:$R$5015,"&gt;0",'[1]REG PISP'!$R$16:$R$5015,"&lt;120",'[1]REG PISP'!$E$16:$E$5015,"L",'[1]REG PISP'!$T$16:$T$5015,"1",'[1]REG PISP'!$J$16:$J$5015,"*",'[1]REG PISP'!$K$16:$K$5015,"DEHIDRASI RINGAN/SEDANG",'[1]REG PISP'!$F$16:$F$5015,"="&amp;$B18)+COUNTIFS('[1]REG PISP'!$R$16:$R$5015,"&gt;0",'[1]REG PISP'!$R$16:$R$5015,"&lt;120",'[1]REG PISP'!$E$16:$E$5015,"P",'[1]REG PISP'!$T$16:$T$5015,"1",'[1]REG PISP'!$J$16:$J$5015,"*",'[1]REG PISP'!$K$16:$K$5015,"DEHIDRASI RINGAN/SEDANG",'[1]REG PISP'!$F$16:$F$5015,"="&amp;$B18)</f>
        <v>0</v>
      </c>
      <c r="Y18" s="43">
        <f>COUNTIFS('[1]REG PISP'!$R$16:$R$5015,"0",'[1]REG PISP'!$S$16:$S$5015,"&gt;0",'[1]REG PISP'!$E$16:$E$5015,"L",'[1]REG PISP'!$T$16:$T$5015,"1",'[1]REG PISP'!$J$16:$J$5015,"*",'[1]REG PISP'!$K$16:$K$5015,"DEHIDRASI BERAT",'[1]REG PISP'!$F$16:$F$5015,"="&amp;$B18)+COUNTIFS('[1]REG PISP'!$R$16:$R$5015,"0",'[1]REG PISP'!$S$16:$S$5015,"&gt;0",'[1]REG PISP'!$E$16:$E$5015,"P",'[1]REG PISP'!$T$16:$T$5015,"1",'[1]REG PISP'!$J$16:$J$5015,"*",'[1]REG PISP'!$K$16:$K$5015,"DEHIDRASI BERAT",'[1]REG PISP'!$F$16:$F$5015,"="&amp;$B18)+COUNTIFS('[1]REG PISP'!$R$16:$R$5015,"&gt;0",'[1]REG PISP'!$R$16:$R$5015,"&lt;120",'[1]REG PISP'!$E$16:$E$5015,"L",'[1]REG PISP'!$T$16:$T$5015,"1",'[1]REG PISP'!$J$16:$J$5015,"*",'[1]REG PISP'!$K$16:$K$5015,"DEHIDRASI BERAT",'[1]REG PISP'!$F$16:$F$5015,"="&amp;$B18)+COUNTIFS('[1]REG PISP'!$R$16:$R$5015,"&gt;0",'[1]REG PISP'!$R$16:$R$5015,"&lt;120",'[1]REG PISP'!$E$16:$E$5015,"P",'[1]REG PISP'!$T$16:$T$5015,"1",'[1]REG PISP'!$J$16:$J$5015,"*",'[1]REG PISP'!$K$16:$K$5015,"DEHIDRASI BERAT",'[1]REG PISP'!$F$16:$F$5015,"="&amp;$B18)</f>
        <v>0</v>
      </c>
      <c r="Z18" s="46">
        <f t="shared" si="7"/>
        <v>0</v>
      </c>
      <c r="AA18" s="43">
        <f>COUNTIFS('[1]REG PISP'!$R$16:$R$5015,"0",'[1]REG PISP'!$S$16:$S$5015,"&gt;0",'[1]REG PISP'!$E$16:$E$5015,"L",'[1]REG PISP'!$T$16:$T$5015,"1",'[1]REG PISP'!$J$16:$J$5015,"DIARE AKUT",'[1]REG PISP'!$F$16:$F$5015,"="&amp;$B18)+COUNTIFS('[1]REG PISP'!$R$16:$R$5015,"0",'[1]REG PISP'!$S$16:$S$5015,"&gt;0",'[1]REG PISP'!$E$16:$E$5015,"P",'[1]REG PISP'!$T$16:$T$5015,"1",'[1]REG PISP'!$J$16:$J$5015,"DIARE AKUT",'[1]REG PISP'!$F$16:$F$5015,"="&amp;$B18)+COUNTIFS('[1]REG PISP'!$R$16:$R$5015,"&gt;0",'[1]REG PISP'!$R$16:$R$5015,"&lt;120",'[1]REG PISP'!$E$16:$E$5015,"L",'[1]REG PISP'!$T$16:$T$5015,"1",'[1]REG PISP'!$J$16:$J$5015,"DIARE AKUT",'[1]REG PISP'!$F$16:$F$5015,"="&amp;$B18)+COUNTIFS('[1]REG PISP'!$R$16:$R$5015,"&gt;0",'[1]REG PISP'!$R$16:$R$5015,"&lt;120",'[1]REG PISP'!$E$16:$E$5015,"P",'[1]REG PISP'!$T$16:$T$5015,"1",'[1]REG PISP'!$J$16:$J$5015,"DIARE AKUT",'[1]REG PISP'!$F$16:$F$5015,"="&amp;$B18)</f>
        <v>26</v>
      </c>
      <c r="AB18" s="43">
        <f>COUNTIFS('[1]REG PISP'!$R$16:$R$5015,"0",'[1]REG PISP'!$S$16:$S$5015,"&gt;0",'[1]REG PISP'!$E$16:$E$5015,"L",'[1]REG PISP'!$T$16:$T$5015,"1",'[1]REG PISP'!$J$16:$J$5015,"DISENTRI",'[1]REG PISP'!$F$16:$F$5015,"="&amp;$B18)+COUNTIFS('[1]REG PISP'!$R$16:$R$5015,"0",'[1]REG PISP'!$S$16:$S$5015,"&gt;0",'[1]REG PISP'!$E$16:$E$5015,"P",'[1]REG PISP'!$T$16:$T$5015,"1",'[1]REG PISP'!$J$16:$J$5015,"DISENTRI",'[1]REG PISP'!$F$16:$F$5015,"="&amp;$B18)+COUNTIFS('[1]REG PISP'!$R$16:$R$5015,"&gt;0",'[1]REG PISP'!$R$16:$R$5015,"&lt;120",'[1]REG PISP'!$E$16:$E$5015,"L",'[1]REG PISP'!$T$16:$T$5015,"1",'[1]REG PISP'!$J$16:$J$5015,"DISENTRI",'[1]REG PISP'!$F$16:$F$5015,"="&amp;$B18)+COUNTIFS('[1]REG PISP'!$R$16:$R$5015,"&gt;0",'[1]REG PISP'!$R$16:$R$5015,"&lt;120",'[1]REG PISP'!$E$16:$E$5015,"P",'[1]REG PISP'!$T$16:$T$5015,"1",'[1]REG PISP'!$J$16:$J$5015,"DISENTRI",'[1]REG PISP'!$F$16:$F$5015,"="&amp;$B18)</f>
        <v>0</v>
      </c>
      <c r="AC18" s="43">
        <f>COUNTIFS('[1]REG PISP'!$R$16:$R$5015,"0",'[1]REG PISP'!$S$16:$S$5015,"&gt;0",'[1]REG PISP'!$E$16:$E$5015,"L",'[1]REG PISP'!$T$16:$T$5015,"1",'[1]REG PISP'!$J$16:$J$5015,"KOLERA",'[1]REG PISP'!$F$16:$F$5015,"="&amp;$B18)+COUNTIFS('[1]REG PISP'!$R$16:$R$5015,"0",'[1]REG PISP'!$S$16:$S$5015,"&gt;0",'[1]REG PISP'!$E$16:$E$5015,"P",'[1]REG PISP'!$T$16:$T$5015,"1",'[1]REG PISP'!$J$16:$J$5015,"KOLERA",'[1]REG PISP'!$F$16:$F$5015,"="&amp;$B18)+COUNTIFS('[1]REG PISP'!$R$16:$R$5015,"&gt;0",'[1]REG PISP'!$R$16:$R$5015,"&lt;120",'[1]REG PISP'!$E$16:$E$5015,"L",'[1]REG PISP'!$T$16:$T$5015,"1",'[1]REG PISP'!$J$16:$J$5015,"KOLERA",'[1]REG PISP'!$F$16:$F$5015,"="&amp;$B18)+COUNTIFS('[1]REG PISP'!$R$16:$R$5015,"&gt;0",'[1]REG PISP'!$R$16:$R$5015,"&lt;120",'[1]REG PISP'!$E$16:$E$5015,"P",'[1]REG PISP'!$T$16:$T$5015,"1",'[1]REG PISP'!$J$16:$J$5015,"KOLERA",'[1]REG PISP'!$F$16:$F$5015,"="&amp;$B18)</f>
        <v>0</v>
      </c>
      <c r="AD18" s="43">
        <f>COUNTIFS('[1]REG PISP'!$R$16:$R$5015,"0",'[1]REG PISP'!$S$16:$S$5015,"&gt;0",'[1]REG PISP'!$E$16:$E$5015,"L",'[1]REG PISP'!$T$16:$T$5015,"1",'[1]REG PISP'!$J$16:$J$5015,"DIARE BERKEPANJANGAN",'[1]REG PISP'!$F$16:$F$5015,"="&amp;$B18)+COUNTIFS('[1]REG PISP'!$R$16:$R$5015,"0",'[1]REG PISP'!$S$16:$S$5015,"&gt;0",'[1]REG PISP'!$E$16:$E$5015,"P",'[1]REG PISP'!$T$16:$T$5015,"1",'[1]REG PISP'!$J$16:$J$5015,"DIARE BERKEPANJANGAN",'[1]REG PISP'!$F$16:$F$5015,"="&amp;$B18)+COUNTIFS('[1]REG PISP'!$R$16:$R$5015,"&gt;0",'[1]REG PISP'!$R$16:$R$5015,"&lt;120",'[1]REG PISP'!$E$16:$E$5015,"L",'[1]REG PISP'!$T$16:$T$5015,"1",'[1]REG PISP'!$J$16:$J$5015,"DIARE BERKEPANJANGAN",'[1]REG PISP'!$F$16:$F$5015,"="&amp;$B18)+COUNTIFS('[1]REG PISP'!$R$16:$R$5015,"&gt;0",'[1]REG PISP'!$R$16:$R$5015,"&lt;120",'[1]REG PISP'!$E$16:$E$5015,"P",'[1]REG PISP'!$T$16:$T$5015,"1",'[1]REG PISP'!$J$16:$J$5015,"DIARE BERKEPANJANGAN",'[1]REG PISP'!$F$16:$F$5015,"="&amp;$B18)</f>
        <v>0</v>
      </c>
      <c r="AE18" s="43">
        <f>COUNTIFS('[1]REG PISP'!$R$16:$R$5015,"0",'[1]REG PISP'!$S$16:$S$5015,"&gt;0",'[1]REG PISP'!$E$16:$E$5015,"L",'[1]REG PISP'!$T$16:$T$5015,"1",'[1]REG PISP'!$J$16:$J$5015,"DIARE PERSISTEN/KRONIK",'[1]REG PISP'!$F$16:$F$5015,"="&amp;$B18)+COUNTIFS('[1]REG PISP'!$R$16:$R$5015,"0",'[1]REG PISP'!$S$16:$S$5015,"&gt;0",'[1]REG PISP'!$E$16:$E$5015,"P",'[1]REG PISP'!$T$16:$T$5015,"1",'[1]REG PISP'!$J$16:$J$5015,"DIARE PERSISTEN/KRONIK",'[1]REG PISP'!$F$16:$F$5015,"="&amp;$B18)+COUNTIFS('[1]REG PISP'!$R$16:$R$5015,"&gt;0",'[1]REG PISP'!$R$16:$R$5015,"&lt;120",'[1]REG PISP'!$E$16:$E$5015,"L",'[1]REG PISP'!$T$16:$T$5015,"1",'[1]REG PISP'!$J$16:$J$5015,"DIARE PERSISTEN/KRONIK",'[1]REG PISP'!$F$16:$F$5015,"="&amp;$B18)+COUNTIFS('[1]REG PISP'!$R$16:$R$5015,"&gt;0",'[1]REG PISP'!$R$16:$R$5015,"&lt;120",'[1]REG PISP'!$E$16:$E$5015,"P",'[1]REG PISP'!$T$16:$T$5015,"1",'[1]REG PISP'!$J$16:$J$5015,"DIARE PERSISTEN/KRONIK",'[1]REG PISP'!$F$16:$F$5015,"="&amp;$B18)</f>
        <v>0</v>
      </c>
      <c r="AF18" s="43">
        <f>COUNTIFS('[1]REG PISP'!$R$16:$R$5015,"0",'[1]REG PISP'!$S$16:$S$5015,"&gt;0",'[1]REG PISP'!$E$16:$E$5015,"L",'[1]REG PISP'!$T$16:$T$5015,"1",'[1]REG PISP'!$J$16:$J$5015,"DIARE GIZI BURUK",'[1]REG PISP'!$F$16:$F$5015,"="&amp;$B18)+COUNTIFS('[1]REG PISP'!$R$16:$R$5015,"0",'[1]REG PISP'!$S$16:$S$5015,"&gt;0",'[1]REG PISP'!$E$16:$E$5015,"P",'[1]REG PISP'!$T$16:$T$5015,"1",'[1]REG PISP'!$J$16:$J$5015,"DIARE GIZI BURUK",'[1]REG PISP'!$F$16:$F$5015,"="&amp;$B18)+COUNTIFS('[1]REG PISP'!$R$16:$R$5015,"&gt;0",'[1]REG PISP'!$R$16:$R$5015,"&lt;120",'[1]REG PISP'!$E$16:$E$5015,"L",'[1]REG PISP'!$T$16:$T$5015,"1",'[1]REG PISP'!$J$16:$J$5015,"DIARE GIZI BURUK",'[1]REG PISP'!$F$16:$F$5015,"="&amp;$B18)+COUNTIFS('[1]REG PISP'!$R$16:$R$5015,"&gt;0",'[1]REG PISP'!$R$16:$R$5015,"&lt;120",'[1]REG PISP'!$E$16:$E$5015,"P",'[1]REG PISP'!$T$16:$T$5015,"1",'[1]REG PISP'!$J$16:$J$5015,"DIARE GIZI BURUK",'[1]REG PISP'!$F$16:$F$5015,"="&amp;$B18)</f>
        <v>0</v>
      </c>
      <c r="AG18" s="43">
        <f>COUNTIFS('[1]REG PISP'!$R$16:$R$5015,"0",'[1]REG PISP'!$S$16:$S$5015,"&gt;0",'[1]REG PISP'!$E$16:$E$5015,"L",'[1]REG PISP'!$T$16:$T$5015,"1",'[1]REG PISP'!$J$16:$J$5015,"DIARE DENGAN PENYAKIT PENYERTA",'[1]REG PISP'!$F$16:$F$5015,"="&amp;$B18)+COUNTIFS('[1]REG PISP'!$R$16:$R$5015,"0",'[1]REG PISP'!$S$16:$S$5015,"&gt;0",'[1]REG PISP'!$E$16:$E$5015,"P",'[1]REG PISP'!$T$16:$T$5015,"1",'[1]REG PISP'!$J$16:$J$5015,"DIARE DENGAN PENYAKIT PENYERTA",'[1]REG PISP'!$F$16:$F$5015,"="&amp;$B18)+COUNTIFS('[1]REG PISP'!$R$16:$R$5015,"&gt;0",'[1]REG PISP'!$R$16:$R$5015,"&lt;120",'[1]REG PISP'!$E$16:$E$5015,"L",'[1]REG PISP'!$T$16:$T$5015,"1",'[1]REG PISP'!$J$16:$J$5015,"DIARE DENGAN PENYAKIT PENYERTA",'[1]REG PISP'!$F$16:$F$5015,"="&amp;$B18)+COUNTIFS('[1]REG PISP'!$R$16:$R$5015,"&gt;0",'[1]REG PISP'!$R$16:$R$5015,"&lt;120",'[1]REG PISP'!$E$16:$E$5015,"P",'[1]REG PISP'!$T$16:$T$5015,"1",'[1]REG PISP'!$J$16:$J$5015,"DIARE DENGAN PENYAKIT PENYERTA",'[1]REG PISP'!$F$16:$F$5015,"="&amp;$B18)</f>
        <v>0</v>
      </c>
      <c r="AH18" s="43">
        <f>COUNTIFS('[1]REG PISP'!$R$16:$R$5015,"0",'[1]REG PISP'!$S$16:$S$5015,"&gt;0",'[1]REG PISP'!$E$16:$E$5015,"L",'[1]REG PISP'!$T$16:$T$5015,"1",'[1]REG PISP'!$L$16:$L$5015,"&gt;0",'[1]REG PISP'!$M$16:$M$5015,"&lt;1",'[1]REG PISP'!$F$16:$F$5015,"="&amp;$B18)+COUNTIFS('[1]REG PISP'!$R$16:$R$5015,"&gt;0",'[1]REG PISP'!$R$16:$R$5015,"&lt;5",'[1]REG PISP'!$E$16:$E$5015,"L",'[1]REG PISP'!$T$16:$T$5015,"1",'[1]REG PISP'!$L$16:$L$5015,"&gt;0",'[1]REG PISP'!$M$16:$M$5015,"&lt;1",'[1]REG PISP'!$F$16:$F$5015,"="&amp;$B18)+COUNTIFS('[1]REG PISP'!$R$16:$R$5015,"0",'[1]REG PISP'!$S$16:$S$5015,"&gt;0",'[1]REG PISP'!$E$16:$E$5015,"P",'[1]REG PISP'!$T$16:$T$5015,"1",'[1]REG PISP'!$L$16:$L$5015,"&gt;0",'[1]REG PISP'!$M$16:$M$5015,"&lt;1",'[1]REG PISP'!$F$16:$F$5015,"="&amp;$B18)+COUNTIFS('[1]REG PISP'!$R$16:$R$5015,"&gt;0",'[1]REG PISP'!$R$16:$R$5015,"&lt;5",'[1]REG PISP'!$E$16:$E$5015,"P",'[1]REG PISP'!$T$16:$T$5015,"1",'[1]REG PISP'!$L$16:$L$5015,"&gt;0",'[1]REG PISP'!$M$16:$M$5015,"&lt;1",'[1]REG PISP'!$F$16:$F$5015,"="&amp;$B18)+COUNTIFS('[1]REG PISP'!$R$16:$R$5015,"0",'[1]REG PISP'!$S$16:$S$5015,"&gt;0",'[1]REG PISP'!$E$16:$E$5015,"L",'[1]REG PISP'!$T$16:$T$5015,"1",'[1]REG PISP'!$L$16:$L$5015,"&gt;0",'[1]REG PISP'!$M$16:$M$5015,"",'[1]REG PISP'!$F$16:$F$5015,"="&amp;$B18)+COUNTIFS('[1]REG PISP'!$R$16:$R$5015,"&gt;0",'[1]REG PISP'!$R$16:$R$5015,"&lt;5",'[1]REG PISP'!$E$16:$E$5015,"L",'[1]REG PISP'!$T$16:$T$5015,"1",'[1]REG PISP'!$L$16:$L$5015,"&gt;0",'[1]REG PISP'!$M$16:$M$5015,"",'[1]REG PISP'!$F$16:$F$5015,"="&amp;$B18)+COUNTIFS('[1]REG PISP'!$R$16:$R$5015,"0",'[1]REG PISP'!$S$16:$S$5015,"&gt;0",'[1]REG PISP'!$E$16:$E$5015,"P",'[1]REG PISP'!$T$16:$T$5015,"1",'[1]REG PISP'!$L$16:$L$5015,"&gt;0",'[1]REG PISP'!$M$16:$M$5015,"",'[1]REG PISP'!$F$16:$F$5015,"="&amp;$B18)+COUNTIFS('[1]REG PISP'!$R$16:$R$5015,"&gt;0",'[1]REG PISP'!$R$16:$R$5015,"&lt;5",'[1]REG PISP'!$E$16:$E$5015,"P",'[1]REG PISP'!$T$16:$T$5015,"1",'[1]REG PISP'!$L$16:$L$5015,"&gt;0",'[1]REG PISP'!$M$16:$M$5015,"",'[1]REG PISP'!$F$16:$F$5015,"="&amp;$B18)</f>
        <v>0</v>
      </c>
      <c r="AI18" s="43">
        <f>COUNTIFS('[1]REG PISP'!$R$16:$R$5015,"0",'[1]REG PISP'!$S$16:$S$5015,"&gt;0",'[1]REG PISP'!$E$16:$E$5015,"L",'[1]REG PISP'!$T$16:$T$5015,"1",'[1]REG PISP'!$M$16:$M$5015,"&gt;0",'[1]REG PISP'!$L$16:$L$5015,"&lt;1",'[1]REG PISP'!$F$16:$F$5015,"="&amp;$B18)+COUNTIFS('[1]REG PISP'!$R$16:$R$5015,"&gt;0",'[1]REG PISP'!$R$16:$R$5015,"&lt;5",'[1]REG PISP'!$E$16:$E$5015,"L",'[1]REG PISP'!$T$16:$T$5015,"1",'[1]REG PISP'!$M$16:$M$5015,"&gt;0",'[1]REG PISP'!$L$16:$L$5015,"&lt;1",'[1]REG PISP'!$F$16:$F$5015,"="&amp;$B18)+COUNTIFS('[1]REG PISP'!$R$16:$R$5015,"0",'[1]REG PISP'!$S$16:$S$5015,"&gt;0",'[1]REG PISP'!$E$16:$E$5015,"P",'[1]REG PISP'!$T$16:$T$5015,"1",'[1]REG PISP'!$M$16:$M$5015,"&gt;0",'[1]REG PISP'!$L$16:$L$5015,"&lt;1",'[1]REG PISP'!$F$16:$F$5015,"="&amp;$B18)+COUNTIFS('[1]REG PISP'!$R$16:$R$5015,"&gt;0",'[1]REG PISP'!$R$16:$R$5015,"&lt;5",'[1]REG PISP'!$E$16:$E$5015,"P",'[1]REG PISP'!$T$16:$T$5015,"1",'[1]REG PISP'!$M$16:$M$5015,"&gt;0",'[1]REG PISP'!$L$16:$L$5015,"&lt;1",'[1]REG PISP'!$F$16:$F$5015,"="&amp;$B18)+COUNTIFS('[1]REG PISP'!$R$16:$R$5015,"0",'[1]REG PISP'!$S$16:$S$5015,"&gt;0",'[1]REG PISP'!$E$16:$E$5015,"L",'[1]REG PISP'!$T$16:$T$5015,"1",'[1]REG PISP'!$M$16:$M$5015,"&gt;0",'[1]REG PISP'!$L$16:$L$5015,"",'[1]REG PISP'!$F$16:$F$5015,"="&amp;$B18)+COUNTIFS('[1]REG PISP'!$R$16:$R$5015,"&gt;0",'[1]REG PISP'!$R$16:$R$5015,"&lt;5",'[1]REG PISP'!$E$16:$E$5015,"L",'[1]REG PISP'!$T$16:$T$5015,"1",'[1]REG PISP'!$M$16:$M$5015,"&gt;0",'[1]REG PISP'!$L$16:$L$5015,"",'[1]REG PISP'!$F$16:$F$5015,"="&amp;$B18)+COUNTIFS('[1]REG PISP'!$R$16:$R$5015,"0",'[1]REG PISP'!$S$16:$S$5015,"&gt;0",'[1]REG PISP'!$E$16:$E$5015,"P",'[1]REG PISP'!$T$16:$T$5015,"1",'[1]REG PISP'!$M$16:$M$5015,"&gt;0",'[1]REG PISP'!$L$16:$L$5015,"",'[1]REG PISP'!$F$16:$F$5015,"="&amp;$B18)+COUNTIFS('[1]REG PISP'!$R$16:$R$5015,"&gt;0",'[1]REG PISP'!$R$16:$R$5015,"&lt;5",'[1]REG PISP'!$E$16:$E$5015,"P",'[1]REG PISP'!$T$16:$T$5015,"1",'[1]REG PISP'!$M$16:$M$5015,"&gt;0",'[1]REG PISP'!$L$16:$L$5015,"",'[1]REG PISP'!$F$16:$F$5015,"="&amp;$B18)</f>
        <v>0</v>
      </c>
      <c r="AJ18" s="43">
        <f>COUNTIFS('[1]REG PISP'!$R$16:$R$5015,"0",'[1]REG PISP'!$S$16:$S$5015,"&gt;0",'[1]REG PISP'!$E$16:$E$5015,"L",'[1]REG PISP'!$T$16:$T$5015,"1",'[1]REG PISP'!$L$16:$L$5015,"&gt;0",'[1]REG PISP'!$M$16:$M$5015,"&gt;0",'[1]REG PISP'!$F$16:$F$5015,"="&amp;$B18)+COUNTIFS('[1]REG PISP'!$R$16:$R$5015,"&gt;0",'[1]REG PISP'!$R$16:$R$5015,"&lt;5",'[1]REG PISP'!$E$16:$E$5015,"L",'[1]REG PISP'!$T$16:$T$5015,"1",'[1]REG PISP'!$L$16:$L$5015,"&gt;0",'[1]REG PISP'!$M$16:$M$5015,"&gt;0",'[1]REG PISP'!$F$16:$F$5015,"="&amp;$B18)+COUNTIFS('[1]REG PISP'!$R$16:$R$5015,"0",'[1]REG PISP'!$S$16:$S$5015,"&gt;0",'[1]REG PISP'!$E$16:$E$5015,"P",'[1]REG PISP'!$T$16:$T$5015,"1",'[1]REG PISP'!$L$16:$L$5015,"&gt;0",'[1]REG PISP'!$M$16:$M$5015,"&gt;0",'[1]REG PISP'!$F$16:$F$5015,"="&amp;$B18)+COUNTIFS('[1]REG PISP'!$R$16:$R$5015,"&gt;0",'[1]REG PISP'!$R$16:$R$5015,"&lt;5",'[1]REG PISP'!$E$16:$E$5015,"P",'[1]REG PISP'!$T$16:$T$5015,"1",'[1]REG PISP'!$L$16:$L$5015,"&gt;0",'[1]REG PISP'!$M$16:$M$5015,"&gt;0",'[1]REG PISP'!$F$16:$F$5015,"="&amp;$B18)</f>
        <v>9</v>
      </c>
      <c r="AK18" s="43">
        <f>COUNTIFS('[1]REG PISP'!$R$16:$R$5015,"0",'[1]REG PISP'!$S$16:$S$5015,"&gt;0",'[1]REG PISP'!$E$16:$E$5015,"L",'[1]REG PISP'!$T$16:$T$5015,"1",'[1]REG PISP'!$N$16:$N$5015,"&gt;0",'[1]REG PISP'!$F$16:$F$5015,"="&amp;$B18)+COUNTIFS('[1]REG PISP'!$R$16:$R$5015,"&gt;0",'[1]REG PISP'!$R$16:$R$5015,"&lt;5",'[1]REG PISP'!$E$16:$E$5015,"L",'[1]REG PISP'!$T$16:$T$5015,"1",'[1]REG PISP'!$N$16:$N$5015,"&gt;0",'[1]REG PISP'!$F$16:$F$5015,"="&amp;$B18)+COUNTIFS('[1]REG PISP'!$R$16:$R$5015,"0",'[1]REG PISP'!$S$16:$S$5015,"&gt;0",'[1]REG PISP'!$E$16:$E$5015,"P",'[1]REG PISP'!$T$16:$T$5015,"1",'[1]REG PISP'!$N$16:$N$5015,"&gt;0",'[1]REG PISP'!$F$16:$F$5015,"="&amp;$B18)+COUNTIFS('[1]REG PISP'!$R$16:$R$5015,"&gt;0",'[1]REG PISP'!$R$16:$R$5015,"&lt;5",'[1]REG PISP'!$E$16:$E$5015,"P",'[1]REG PISP'!$T$16:$T$5015,"1",'[1]REG PISP'!$N$16:$N$5015,"&gt;0",'[1]REG PISP'!$F$16:$F$5015,"="&amp;$B18)</f>
        <v>0</v>
      </c>
      <c r="AL18" s="46">
        <f t="shared" ref="AL18:AL46" si="13">(AH18)/O18</f>
        <v>0</v>
      </c>
      <c r="AM18" s="46">
        <f t="shared" si="8"/>
        <v>0</v>
      </c>
      <c r="AN18" s="44">
        <f t="shared" si="9"/>
        <v>1</v>
      </c>
      <c r="AO18" s="43">
        <f>COUNTIFS('[1]REG PISP'!$R$16:$R$5015,"&gt;=5",'[1]REG PISP'!$R$16:$R$5015,"&lt;120",'[1]REG PISP'!$E$16:$E$5015,"L",'[1]REG PISP'!$T$16:$T$5015,"1",'[1]REG PISP'!$L$16:$L$5015,"&gt;0",'[1]REG PISP'!$F$16:$F$5015,"="&amp;$B18)+COUNTIFS('[1]REG PISP'!$R$16:$R$5015,"&gt;=5",'[1]REG PISP'!$R$16:$R$5015,"&lt;120",'[1]REG PISP'!$E$16:$E$5015,"P",'[1]REG PISP'!$T$16:$T$5015,"1",'[1]REG PISP'!$L$16:$L$5015,"&gt;0",'[1]REG PISP'!$F$16:$F$5015,"="&amp;$B18)</f>
        <v>17</v>
      </c>
      <c r="AP18" s="43">
        <f>COUNTIFS('[1]REG PISP'!$R$16:$R$5015,"&gt;=5",'[1]REG PISP'!$R$16:$R$5015,"&lt;120",'[1]REG PISP'!$E$16:$E$5015,"L",'[1]REG PISP'!$T$16:$T$5015,"1",'[1]REG PISP'!$N$16:$N$5015,"&gt;0",'[1]REG PISP'!$F$16:$F$5015,"="&amp;$B18)+COUNTIFS('[1]REG PISP'!$R$16:$R$5015,"&gt;=5",'[1]REG PISP'!$R$16:$R$5015,"&lt;120",'[1]REG PISP'!$E$16:$E$5015,"P",'[1]REG PISP'!$T$16:$T$5015,"1",'[1]REG PISP'!$N$16:$N$5015,"&gt;0",'[1]REG PISP'!$F$16:$F$5015,"="&amp;$B18)</f>
        <v>0</v>
      </c>
      <c r="AQ18" s="46">
        <f t="shared" si="10"/>
        <v>1</v>
      </c>
      <c r="AR18" s="46">
        <f t="shared" si="11"/>
        <v>1</v>
      </c>
      <c r="AS18" s="43">
        <f>COUNTIFS('[1]REG PISP'!$S$16:$S$5015,"&lt;12",'[1]REG PISP'!$R$16:$R$5015,"0",'[1]REG PISP'!$E$16:$E$5015,"L",'[1]REG PISP'!$T$16:$T$5015,"1",'[1]REG PISP'!$J$16:$J$5015,"*",'[1]REG PISP'!$P$16:$P$5015,"MATI",'[1]REG PISP'!$F$16:$F$5015,"="&amp;$B18)</f>
        <v>0</v>
      </c>
      <c r="AT18" s="43">
        <f>COUNTIFS('[1]REG PISP'!$S$16:$S$5015,"&lt;12",'[1]REG PISP'!$R$16:$R$5015,"0",'[1]REG PISP'!$E$16:$E$5015,"P",'[1]REG PISP'!$T$16:$T$5015,"1",'[1]REG PISP'!$J$16:$J$5015,"*",'[1]REG PISP'!$P$16:$P$5015,"MATI",'[1]REG PISP'!$F$16:$F$5015,"="&amp;$B18)</f>
        <v>0</v>
      </c>
      <c r="AU18" s="43">
        <f>COUNTIFS('[1]REG PISP'!$R$16:$R$5015,"&gt;=1",'[1]REG PISP'!$R$16:$R$5015,"&lt;5",'[1]REG PISP'!$E$16:$E$5015,"L",'[1]REG PISP'!$T$16:$T$5015,"1",'[1]REG PISP'!$J$16:$J$5015,"*",'[1]REG PISP'!$P$16:$P$5015,"MATI",'[1]REG PISP'!$F$16:$F$5015,"="&amp;$B18)</f>
        <v>0</v>
      </c>
      <c r="AV18" s="43">
        <f>COUNTIFS('[1]REG PISP'!$R$16:$R$5015,"&gt;=1",'[1]REG PISP'!$R$16:$R$5015,"&lt;5",'[1]REG PISP'!$E$16:$E$5015,"P",'[1]REG PISP'!$T$16:$T$5015,"1",'[1]REG PISP'!$J$16:$J$5015,"*",'[1]REG PISP'!$P$16:$P$5015,"MATI",'[1]REG PISP'!$F$16:$F$5015,"="&amp;$B18)</f>
        <v>0</v>
      </c>
      <c r="AW18" s="43">
        <f>COUNTIFS('[1]REG PISP'!$R$16:$R$5015,"&gt;=5",'[1]REG PISP'!$R$16:$R$5015,"&lt;120",'[1]REG PISP'!$E$16:$E$5015,"L",'[1]REG PISP'!$T$16:$T$5015,"1",'[1]REG PISP'!$J$16:$J$5015,"*",'[1]REG PISP'!$P$16:$P$5015,"MATI",'[1]REG PISP'!$F$16:$F$5015,"="&amp;$B18)</f>
        <v>0</v>
      </c>
      <c r="AX18" s="43">
        <f>COUNTIFS('[1]REG PISP'!$R$16:$R$5015,"&gt;=5",'[1]REG PISP'!$R$16:$R$5015,"&lt;120",'[1]REG PISP'!$E$16:$E$5015,"P",'[1]REG PISP'!$T$16:$T$5015,"1",'[1]REG PISP'!$J$16:$J$5015,"*",'[1]REG PISP'!$P$16:$P$5015,"MATI",'[1]REG PISP'!$F$16:$F$5015,"="&amp;$B18)</f>
        <v>0</v>
      </c>
      <c r="AY18" s="45">
        <f t="shared" si="12"/>
        <v>0</v>
      </c>
      <c r="AZ18" s="45">
        <f t="shared" si="12"/>
        <v>0</v>
      </c>
      <c r="BD18" s="49"/>
      <c r="BE18" s="49"/>
    </row>
    <row r="19" spans="1:57" ht="18" customHeight="1" x14ac:dyDescent="0.25">
      <c r="A19" s="48">
        <v>4</v>
      </c>
      <c r="B19" s="41" t="str">
        <f>'[1]INFO DASAR'!B19</f>
        <v>TUNGGULWULUNG</v>
      </c>
      <c r="C19" s="41">
        <f>'[1]INFO DASAR'!C19</f>
        <v>9238</v>
      </c>
      <c r="D19" s="41">
        <f>'[1]INFO DASAR'!D19</f>
        <v>614</v>
      </c>
      <c r="E19" s="42">
        <f>'[1]INFO DASAR'!E19</f>
        <v>249.42599999999999</v>
      </c>
      <c r="F19" s="42">
        <f>'[1]INFO DASAR'!F19</f>
        <v>103.52040000000002</v>
      </c>
      <c r="G19" s="43">
        <f>COUNTIFS('[1]REG PISP'!$S$16:$S$5015,"&lt;6",'[1]REG PISP'!$R$16:$R$5015,"0",'[1]REG PISP'!$E$16:$E$5015,"L",'[1]REG PISP'!$T$16:$T$5015,"1",'[1]REG PISP'!$J$16:$J$5015,"*",'[1]REG PISP'!$F$16:$F$5015,"="&amp;$B19)</f>
        <v>0</v>
      </c>
      <c r="H19" s="43">
        <f>COUNTIFS('[1]REG PISP'!$S$16:$S$5015,"&lt;6",'[1]REG PISP'!$R$16:$R$5015,"0",'[1]REG PISP'!$E$16:$E$5015,"P",'[1]REG PISP'!$T$16:$T$5015,"1",'[1]REG PISP'!$J$16:$J$5015,"*",'[1]REG PISP'!$F$16:$F$5015,"="&amp;$B19)</f>
        <v>0</v>
      </c>
      <c r="I19" s="43">
        <f>COUNTIFS('[1]REG PISP'!$S$16:$S$5015,"&gt;=6",'[1]REG PISP'!$S$16:$S$5015,"&lt;12",'[1]REG PISP'!$R$16:$R$5015,"0",'[1]REG PISP'!$E$16:$E$5015,"L",'[1]REG PISP'!$T$16:$T$5015,"1",'[1]REG PISP'!$J$16:$J$5015,"*",'[1]REG PISP'!$F$16:$F$5015,"="&amp;$B19)</f>
        <v>0</v>
      </c>
      <c r="J19" s="43">
        <f>COUNTIFS('[1]REG PISP'!$S$16:$S$5015,"&gt;=6",'[1]REG PISP'!$S$16:$S$5015,"&lt;12",'[1]REG PISP'!$R$16:$R$5015,"0",'[1]REG PISP'!$E$16:$E$5015,"P",'[1]REG PISP'!$T$16:$T$5015,"1",'[1]REG PISP'!$J$16:$J$5015,"*",'[1]REG PISP'!$F$16:$F$5015,"="&amp;$B19)</f>
        <v>0</v>
      </c>
      <c r="K19" s="43">
        <f>COUNTIFS('[1]REG PISP'!$R$16:$R$5015,"&gt;=1",'[1]REG PISP'!$R$16:$R$5015,"&lt;5",'[1]REG PISP'!$E$16:$E$5015,"L",'[1]REG PISP'!$T$16:$T$5015,"1",'[1]REG PISP'!$J$16:$J$5015,"*",'[1]REG PISP'!$F$16:$F$5015,"="&amp;$B19)</f>
        <v>0</v>
      </c>
      <c r="L19" s="43">
        <f>COUNTIFS('[1]REG PISP'!$R$16:$R$5015,"&gt;=1",'[1]REG PISP'!$R$16:$R$5015,"&lt;5",'[1]REG PISP'!$E$16:$E$5015,"P",'[1]REG PISP'!$T$16:$T$5015,"1",'[1]REG PISP'!$J$16:$J$5015,"*",'[1]REG PISP'!$F$16:$F$5015,"="&amp;$B19)</f>
        <v>0</v>
      </c>
      <c r="M19" s="43">
        <f t="shared" si="0"/>
        <v>0</v>
      </c>
      <c r="N19" s="43">
        <f t="shared" si="0"/>
        <v>0</v>
      </c>
      <c r="O19" s="43">
        <f t="shared" si="1"/>
        <v>0</v>
      </c>
      <c r="P19" s="44">
        <f t="shared" si="2"/>
        <v>0</v>
      </c>
      <c r="Q19" s="43">
        <f>COUNTIFS('[1]REG PISP'!$R$16:$R$5015,"&gt;=5",'[1]REG PISP'!$R$16:$R$5015,"&lt;120",'[1]REG PISP'!$E$16:$E$5015,"L",'[1]REG PISP'!$T$16:$T$5015,"1",'[1]REG PISP'!$J$16:$J$5015,"*",'[1]REG PISP'!$F$16:$F$5015,"="&amp;$B19)</f>
        <v>0</v>
      </c>
      <c r="R19" s="43">
        <f>COUNTIFS('[1]REG PISP'!$R$16:$R$5015,"&gt;=5",'[1]REG PISP'!$R$16:$R$5015,"&lt;120",'[1]REG PISP'!$E$16:$E$5015,"P",'[1]REG PISP'!$T$16:$T$5015,"1",'[1]REG PISP'!$J$16:$J$5015,"*",'[1]REG PISP'!$F$16:$F$5015,"="&amp;$B19)</f>
        <v>1</v>
      </c>
      <c r="S19" s="45">
        <f t="shared" si="3"/>
        <v>1</v>
      </c>
      <c r="T19" s="45">
        <f t="shared" si="4"/>
        <v>1</v>
      </c>
      <c r="U19" s="46">
        <f t="shared" si="5"/>
        <v>4.0092051349899368E-3</v>
      </c>
      <c r="V19" s="46">
        <f t="shared" si="6"/>
        <v>0</v>
      </c>
      <c r="W19" s="43">
        <f>COUNTIFS('[1]REG PISP'!$R$16:$R$5015,"0",'[1]REG PISP'!$S$16:$S$5015,"&gt;0",'[1]REG PISP'!$E$16:$E$5015,"L",'[1]REG PISP'!$T$16:$T$5015,"1",'[1]REG PISP'!$J$16:$J$5015,"*",'[1]REG PISP'!$K$16:$K$5015,"TANPA DEHIDRASI",'[1]REG PISP'!$F$16:$F$5015,"="&amp;$B19)+COUNTIFS('[1]REG PISP'!$R$16:$R$5015,"0",'[1]REG PISP'!$S$16:$S$5015,"&gt;0",'[1]REG PISP'!$E$16:$E$5015,"P",'[1]REG PISP'!$T$16:$T$5015,"1",'[1]REG PISP'!$J$16:$J$5015,"*",'[1]REG PISP'!$K$16:$K$5015,"TANPA DEHIDRASI",'[1]REG PISP'!$F$16:$F$5015,"="&amp;$B19)+COUNTIFS('[1]REG PISP'!$R$16:$R$5015,"&gt;0",'[1]REG PISP'!$R$16:$R$5015,"&lt;120",'[1]REG PISP'!$E$16:$E$5015,"L",'[1]REG PISP'!$T$16:$T$5015,"1",'[1]REG PISP'!$J$16:$J$5015,"*",'[1]REG PISP'!$K$16:$K$5015,"TANPA DEHIDRASI",'[1]REG PISP'!$F$16:$F$5015,"="&amp;$B19)+COUNTIFS('[1]REG PISP'!$R$16:$R$5015,"&gt;0",'[1]REG PISP'!$R$16:$R$5015,"&lt;120",'[1]REG PISP'!$E$16:$E$5015,"P",'[1]REG PISP'!$T$16:$T$5015,"1",'[1]REG PISP'!$J$16:$J$5015,"*",'[1]REG PISP'!$K$16:$K$5015,"TANPA DEHIDRASI",'[1]REG PISP'!$F$16:$F$5015,"="&amp;$B19)</f>
        <v>1</v>
      </c>
      <c r="X19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PISP'!$F$16:$F$5015,"="&amp;$B19)+COUNTIFS('[1]REG PISP'!$R$16:$R$5015,"0",'[1]REG PISP'!$S$16:$S$5015,"&gt;0",'[1]REG PISP'!$E$16:$E$5015,"P",'[1]REG PISP'!$T$16:$T$5015,"1",'[1]REG PISP'!$J$16:$J$5015,"*",'[1]REG PISP'!$K$16:$K$5015,"DEHIDRASI RINGAN/SEDANG",'[1]REG PISP'!$F$16:$F$5015,"="&amp;$B19)+COUNTIFS('[1]REG PISP'!$R$16:$R$5015,"&gt;0",'[1]REG PISP'!$R$16:$R$5015,"&lt;120",'[1]REG PISP'!$E$16:$E$5015,"L",'[1]REG PISP'!$T$16:$T$5015,"1",'[1]REG PISP'!$J$16:$J$5015,"*",'[1]REG PISP'!$K$16:$K$5015,"DEHIDRASI RINGAN/SEDANG",'[1]REG PISP'!$F$16:$F$5015,"="&amp;$B19)+COUNTIFS('[1]REG PISP'!$R$16:$R$5015,"&gt;0",'[1]REG PISP'!$R$16:$R$5015,"&lt;120",'[1]REG PISP'!$E$16:$E$5015,"P",'[1]REG PISP'!$T$16:$T$5015,"1",'[1]REG PISP'!$J$16:$J$5015,"*",'[1]REG PISP'!$K$16:$K$5015,"DEHIDRASI RINGAN/SEDANG",'[1]REG PISP'!$F$16:$F$5015,"="&amp;$B19)</f>
        <v>0</v>
      </c>
      <c r="Y19" s="43">
        <f>COUNTIFS('[1]REG PISP'!$R$16:$R$5015,"0",'[1]REG PISP'!$S$16:$S$5015,"&gt;0",'[1]REG PISP'!$E$16:$E$5015,"L",'[1]REG PISP'!$T$16:$T$5015,"1",'[1]REG PISP'!$J$16:$J$5015,"*",'[1]REG PISP'!$K$16:$K$5015,"DEHIDRASI BERAT",'[1]REG PISP'!$F$16:$F$5015,"="&amp;$B19)+COUNTIFS('[1]REG PISP'!$R$16:$R$5015,"0",'[1]REG PISP'!$S$16:$S$5015,"&gt;0",'[1]REG PISP'!$E$16:$E$5015,"P",'[1]REG PISP'!$T$16:$T$5015,"1",'[1]REG PISP'!$J$16:$J$5015,"*",'[1]REG PISP'!$K$16:$K$5015,"DEHIDRASI BERAT",'[1]REG PISP'!$F$16:$F$5015,"="&amp;$B19)+COUNTIFS('[1]REG PISP'!$R$16:$R$5015,"&gt;0",'[1]REG PISP'!$R$16:$R$5015,"&lt;120",'[1]REG PISP'!$E$16:$E$5015,"L",'[1]REG PISP'!$T$16:$T$5015,"1",'[1]REG PISP'!$J$16:$J$5015,"*",'[1]REG PISP'!$K$16:$K$5015,"DEHIDRASI BERAT",'[1]REG PISP'!$F$16:$F$5015,"="&amp;$B19)+COUNTIFS('[1]REG PISP'!$R$16:$R$5015,"&gt;0",'[1]REG PISP'!$R$16:$R$5015,"&lt;120",'[1]REG PISP'!$E$16:$E$5015,"P",'[1]REG PISP'!$T$16:$T$5015,"1",'[1]REG PISP'!$J$16:$J$5015,"*",'[1]REG PISP'!$K$16:$K$5015,"DEHIDRASI BERAT",'[1]REG PISP'!$F$16:$F$5015,"="&amp;$B19)</f>
        <v>0</v>
      </c>
      <c r="Z19" s="46">
        <f t="shared" si="7"/>
        <v>0</v>
      </c>
      <c r="AA19" s="43">
        <f>COUNTIFS('[1]REG PISP'!$R$16:$R$5015,"0",'[1]REG PISP'!$S$16:$S$5015,"&gt;0",'[1]REG PISP'!$E$16:$E$5015,"L",'[1]REG PISP'!$T$16:$T$5015,"1",'[1]REG PISP'!$J$16:$J$5015,"DIARE AKUT",'[1]REG PISP'!$F$16:$F$5015,"="&amp;$B19)+COUNTIFS('[1]REG PISP'!$R$16:$R$5015,"0",'[1]REG PISP'!$S$16:$S$5015,"&gt;0",'[1]REG PISP'!$E$16:$E$5015,"P",'[1]REG PISP'!$T$16:$T$5015,"1",'[1]REG PISP'!$J$16:$J$5015,"DIARE AKUT",'[1]REG PISP'!$F$16:$F$5015,"="&amp;$B19)+COUNTIFS('[1]REG PISP'!$R$16:$R$5015,"&gt;0",'[1]REG PISP'!$R$16:$R$5015,"&lt;120",'[1]REG PISP'!$E$16:$E$5015,"L",'[1]REG PISP'!$T$16:$T$5015,"1",'[1]REG PISP'!$J$16:$J$5015,"DIARE AKUT",'[1]REG PISP'!$F$16:$F$5015,"="&amp;$B19)+COUNTIFS('[1]REG PISP'!$R$16:$R$5015,"&gt;0",'[1]REG PISP'!$R$16:$R$5015,"&lt;120",'[1]REG PISP'!$E$16:$E$5015,"P",'[1]REG PISP'!$T$16:$T$5015,"1",'[1]REG PISP'!$J$16:$J$5015,"DIARE AKUT",'[1]REG PISP'!$F$16:$F$5015,"="&amp;$B19)</f>
        <v>1</v>
      </c>
      <c r="AB19" s="43">
        <f>COUNTIFS('[1]REG PISP'!$R$16:$R$5015,"0",'[1]REG PISP'!$S$16:$S$5015,"&gt;0",'[1]REG PISP'!$E$16:$E$5015,"L",'[1]REG PISP'!$T$16:$T$5015,"1",'[1]REG PISP'!$J$16:$J$5015,"DISENTRI",'[1]REG PISP'!$F$16:$F$5015,"="&amp;$B19)+COUNTIFS('[1]REG PISP'!$R$16:$R$5015,"0",'[1]REG PISP'!$S$16:$S$5015,"&gt;0",'[1]REG PISP'!$E$16:$E$5015,"P",'[1]REG PISP'!$T$16:$T$5015,"1",'[1]REG PISP'!$J$16:$J$5015,"DISENTRI",'[1]REG PISP'!$F$16:$F$5015,"="&amp;$B19)+COUNTIFS('[1]REG PISP'!$R$16:$R$5015,"&gt;0",'[1]REG PISP'!$R$16:$R$5015,"&lt;120",'[1]REG PISP'!$E$16:$E$5015,"L",'[1]REG PISP'!$T$16:$T$5015,"1",'[1]REG PISP'!$J$16:$J$5015,"DISENTRI",'[1]REG PISP'!$F$16:$F$5015,"="&amp;$B19)+COUNTIFS('[1]REG PISP'!$R$16:$R$5015,"&gt;0",'[1]REG PISP'!$R$16:$R$5015,"&lt;120",'[1]REG PISP'!$E$16:$E$5015,"P",'[1]REG PISP'!$T$16:$T$5015,"1",'[1]REG PISP'!$J$16:$J$5015,"DISENTRI",'[1]REG PISP'!$F$16:$F$5015,"="&amp;$B19)</f>
        <v>0</v>
      </c>
      <c r="AC19" s="43">
        <f>COUNTIFS('[1]REG PISP'!$R$16:$R$5015,"0",'[1]REG PISP'!$S$16:$S$5015,"&gt;0",'[1]REG PISP'!$E$16:$E$5015,"L",'[1]REG PISP'!$T$16:$T$5015,"1",'[1]REG PISP'!$J$16:$J$5015,"KOLERA",'[1]REG PISP'!$F$16:$F$5015,"="&amp;$B19)+COUNTIFS('[1]REG PISP'!$R$16:$R$5015,"0",'[1]REG PISP'!$S$16:$S$5015,"&gt;0",'[1]REG PISP'!$E$16:$E$5015,"P",'[1]REG PISP'!$T$16:$T$5015,"1",'[1]REG PISP'!$J$16:$J$5015,"KOLERA",'[1]REG PISP'!$F$16:$F$5015,"="&amp;$B19)+COUNTIFS('[1]REG PISP'!$R$16:$R$5015,"&gt;0",'[1]REG PISP'!$R$16:$R$5015,"&lt;120",'[1]REG PISP'!$E$16:$E$5015,"L",'[1]REG PISP'!$T$16:$T$5015,"1",'[1]REG PISP'!$J$16:$J$5015,"KOLERA",'[1]REG PISP'!$F$16:$F$5015,"="&amp;$B19)+COUNTIFS('[1]REG PISP'!$R$16:$R$5015,"&gt;0",'[1]REG PISP'!$R$16:$R$5015,"&lt;120",'[1]REG PISP'!$E$16:$E$5015,"P",'[1]REG PISP'!$T$16:$T$5015,"1",'[1]REG PISP'!$J$16:$J$5015,"KOLERA",'[1]REG PISP'!$F$16:$F$5015,"="&amp;$B19)</f>
        <v>0</v>
      </c>
      <c r="AD19" s="43">
        <f>COUNTIFS('[1]REG PISP'!$R$16:$R$5015,"0",'[1]REG PISP'!$S$16:$S$5015,"&gt;0",'[1]REG PISP'!$E$16:$E$5015,"L",'[1]REG PISP'!$T$16:$T$5015,"1",'[1]REG PISP'!$J$16:$J$5015,"DIARE BERKEPANJANGAN",'[1]REG PISP'!$F$16:$F$5015,"="&amp;$B19)+COUNTIFS('[1]REG PISP'!$R$16:$R$5015,"0",'[1]REG PISP'!$S$16:$S$5015,"&gt;0",'[1]REG PISP'!$E$16:$E$5015,"P",'[1]REG PISP'!$T$16:$T$5015,"1",'[1]REG PISP'!$J$16:$J$5015,"DIARE BERKEPANJANGAN",'[1]REG PISP'!$F$16:$F$5015,"="&amp;$B19)+COUNTIFS('[1]REG PISP'!$R$16:$R$5015,"&gt;0",'[1]REG PISP'!$R$16:$R$5015,"&lt;120",'[1]REG PISP'!$E$16:$E$5015,"L",'[1]REG PISP'!$T$16:$T$5015,"1",'[1]REG PISP'!$J$16:$J$5015,"DIARE BERKEPANJANGAN",'[1]REG PISP'!$F$16:$F$5015,"="&amp;$B19)+COUNTIFS('[1]REG PISP'!$R$16:$R$5015,"&gt;0",'[1]REG PISP'!$R$16:$R$5015,"&lt;120",'[1]REG PISP'!$E$16:$E$5015,"P",'[1]REG PISP'!$T$16:$T$5015,"1",'[1]REG PISP'!$J$16:$J$5015,"DIARE BERKEPANJANGAN",'[1]REG PISP'!$F$16:$F$5015,"="&amp;$B19)</f>
        <v>0</v>
      </c>
      <c r="AE19" s="43">
        <f>COUNTIFS('[1]REG PISP'!$R$16:$R$5015,"0",'[1]REG PISP'!$S$16:$S$5015,"&gt;0",'[1]REG PISP'!$E$16:$E$5015,"L",'[1]REG PISP'!$T$16:$T$5015,"1",'[1]REG PISP'!$J$16:$J$5015,"DIARE PERSISTEN/KRONIK",'[1]REG PISP'!$F$16:$F$5015,"="&amp;$B19)+COUNTIFS('[1]REG PISP'!$R$16:$R$5015,"0",'[1]REG PISP'!$S$16:$S$5015,"&gt;0",'[1]REG PISP'!$E$16:$E$5015,"P",'[1]REG PISP'!$T$16:$T$5015,"1",'[1]REG PISP'!$J$16:$J$5015,"DIARE PERSISTEN/KRONIK",'[1]REG PISP'!$F$16:$F$5015,"="&amp;$B19)+COUNTIFS('[1]REG PISP'!$R$16:$R$5015,"&gt;0",'[1]REG PISP'!$R$16:$R$5015,"&lt;120",'[1]REG PISP'!$E$16:$E$5015,"L",'[1]REG PISP'!$T$16:$T$5015,"1",'[1]REG PISP'!$J$16:$J$5015,"DIARE PERSISTEN/KRONIK",'[1]REG PISP'!$F$16:$F$5015,"="&amp;$B19)+COUNTIFS('[1]REG PISP'!$R$16:$R$5015,"&gt;0",'[1]REG PISP'!$R$16:$R$5015,"&lt;120",'[1]REG PISP'!$E$16:$E$5015,"P",'[1]REG PISP'!$T$16:$T$5015,"1",'[1]REG PISP'!$J$16:$J$5015,"DIARE PERSISTEN/KRONIK",'[1]REG PISP'!$F$16:$F$5015,"="&amp;$B19)</f>
        <v>0</v>
      </c>
      <c r="AF19" s="43">
        <f>COUNTIFS('[1]REG PISP'!$R$16:$R$5015,"0",'[1]REG PISP'!$S$16:$S$5015,"&gt;0",'[1]REG PISP'!$E$16:$E$5015,"L",'[1]REG PISP'!$T$16:$T$5015,"1",'[1]REG PISP'!$J$16:$J$5015,"DIARE GIZI BURUK",'[1]REG PISP'!$F$16:$F$5015,"="&amp;$B19)+COUNTIFS('[1]REG PISP'!$R$16:$R$5015,"0",'[1]REG PISP'!$S$16:$S$5015,"&gt;0",'[1]REG PISP'!$E$16:$E$5015,"P",'[1]REG PISP'!$T$16:$T$5015,"1",'[1]REG PISP'!$J$16:$J$5015,"DIARE GIZI BURUK",'[1]REG PISP'!$F$16:$F$5015,"="&amp;$B19)+COUNTIFS('[1]REG PISP'!$R$16:$R$5015,"&gt;0",'[1]REG PISP'!$R$16:$R$5015,"&lt;120",'[1]REG PISP'!$E$16:$E$5015,"L",'[1]REG PISP'!$T$16:$T$5015,"1",'[1]REG PISP'!$J$16:$J$5015,"DIARE GIZI BURUK",'[1]REG PISP'!$F$16:$F$5015,"="&amp;$B19)+COUNTIFS('[1]REG PISP'!$R$16:$R$5015,"&gt;0",'[1]REG PISP'!$R$16:$R$5015,"&lt;120",'[1]REG PISP'!$E$16:$E$5015,"P",'[1]REG PISP'!$T$16:$T$5015,"1",'[1]REG PISP'!$J$16:$J$5015,"DIARE GIZI BURUK",'[1]REG PISP'!$F$16:$F$5015,"="&amp;$B19)</f>
        <v>0</v>
      </c>
      <c r="AG19" s="43">
        <f>COUNTIFS('[1]REG PISP'!$R$16:$R$5015,"0",'[1]REG PISP'!$S$16:$S$5015,"&gt;0",'[1]REG PISP'!$E$16:$E$5015,"L",'[1]REG PISP'!$T$16:$T$5015,"1",'[1]REG PISP'!$J$16:$J$5015,"DIARE DENGAN PENYAKIT PENYERTA",'[1]REG PISP'!$F$16:$F$5015,"="&amp;$B19)+COUNTIFS('[1]REG PISP'!$R$16:$R$5015,"0",'[1]REG PISP'!$S$16:$S$5015,"&gt;0",'[1]REG PISP'!$E$16:$E$5015,"P",'[1]REG PISP'!$T$16:$T$5015,"1",'[1]REG PISP'!$J$16:$J$5015,"DIARE DENGAN PENYAKIT PENYERTA",'[1]REG PISP'!$F$16:$F$5015,"="&amp;$B19)+COUNTIFS('[1]REG PISP'!$R$16:$R$5015,"&gt;0",'[1]REG PISP'!$R$16:$R$5015,"&lt;120",'[1]REG PISP'!$E$16:$E$5015,"L",'[1]REG PISP'!$T$16:$T$5015,"1",'[1]REG PISP'!$J$16:$J$5015,"DIARE DENGAN PENYAKIT PENYERTA",'[1]REG PISP'!$F$16:$F$5015,"="&amp;$B19)+COUNTIFS('[1]REG PISP'!$R$16:$R$5015,"&gt;0",'[1]REG PISP'!$R$16:$R$5015,"&lt;120",'[1]REG PISP'!$E$16:$E$5015,"P",'[1]REG PISP'!$T$16:$T$5015,"1",'[1]REG PISP'!$J$16:$J$5015,"DIARE DENGAN PENYAKIT PENYERTA",'[1]REG PISP'!$F$16:$F$5015,"="&amp;$B19)</f>
        <v>0</v>
      </c>
      <c r="AH19" s="43">
        <f>COUNTIFS('[1]REG PISP'!$R$16:$R$5015,"0",'[1]REG PISP'!$S$16:$S$5015,"&gt;0",'[1]REG PISP'!$E$16:$E$5015,"L",'[1]REG PISP'!$T$16:$T$5015,"1",'[1]REG PISP'!$L$16:$L$5015,"&gt;0",'[1]REG PISP'!$M$16:$M$5015,"&lt;1",'[1]REG PISP'!$F$16:$F$5015,"="&amp;$B19)+COUNTIFS('[1]REG PISP'!$R$16:$R$5015,"&gt;0",'[1]REG PISP'!$R$16:$R$5015,"&lt;5",'[1]REG PISP'!$E$16:$E$5015,"L",'[1]REG PISP'!$T$16:$T$5015,"1",'[1]REG PISP'!$L$16:$L$5015,"&gt;0",'[1]REG PISP'!$M$16:$M$5015,"&lt;1",'[1]REG PISP'!$F$16:$F$5015,"="&amp;$B19)+COUNTIFS('[1]REG PISP'!$R$16:$R$5015,"0",'[1]REG PISP'!$S$16:$S$5015,"&gt;0",'[1]REG PISP'!$E$16:$E$5015,"P",'[1]REG PISP'!$T$16:$T$5015,"1",'[1]REG PISP'!$L$16:$L$5015,"&gt;0",'[1]REG PISP'!$M$16:$M$5015,"&lt;1",'[1]REG PISP'!$F$16:$F$5015,"="&amp;$B19)+COUNTIFS('[1]REG PISP'!$R$16:$R$5015,"&gt;0",'[1]REG PISP'!$R$16:$R$5015,"&lt;5",'[1]REG PISP'!$E$16:$E$5015,"P",'[1]REG PISP'!$T$16:$T$5015,"1",'[1]REG PISP'!$L$16:$L$5015,"&gt;0",'[1]REG PISP'!$M$16:$M$5015,"&lt;1",'[1]REG PISP'!$F$16:$F$5015,"="&amp;$B19)+COUNTIFS('[1]REG PISP'!$R$16:$R$5015,"0",'[1]REG PISP'!$S$16:$S$5015,"&gt;0",'[1]REG PISP'!$E$16:$E$5015,"L",'[1]REG PISP'!$T$16:$T$5015,"1",'[1]REG PISP'!$L$16:$L$5015,"&gt;0",'[1]REG PISP'!$M$16:$M$5015,"",'[1]REG PISP'!$F$16:$F$5015,"="&amp;$B19)+COUNTIFS('[1]REG PISP'!$R$16:$R$5015,"&gt;0",'[1]REG PISP'!$R$16:$R$5015,"&lt;5",'[1]REG PISP'!$E$16:$E$5015,"L",'[1]REG PISP'!$T$16:$T$5015,"1",'[1]REG PISP'!$L$16:$L$5015,"&gt;0",'[1]REG PISP'!$M$16:$M$5015,"",'[1]REG PISP'!$F$16:$F$5015,"="&amp;$B19)+COUNTIFS('[1]REG PISP'!$R$16:$R$5015,"0",'[1]REG PISP'!$S$16:$S$5015,"&gt;0",'[1]REG PISP'!$E$16:$E$5015,"P",'[1]REG PISP'!$T$16:$T$5015,"1",'[1]REG PISP'!$L$16:$L$5015,"&gt;0",'[1]REG PISP'!$M$16:$M$5015,"",'[1]REG PISP'!$F$16:$F$5015,"="&amp;$B19)+COUNTIFS('[1]REG PISP'!$R$16:$R$5015,"&gt;0",'[1]REG PISP'!$R$16:$R$5015,"&lt;5",'[1]REG PISP'!$E$16:$E$5015,"P",'[1]REG PISP'!$T$16:$T$5015,"1",'[1]REG PISP'!$L$16:$L$5015,"&gt;0",'[1]REG PISP'!$M$16:$M$5015,"",'[1]REG PISP'!$F$16:$F$5015,"="&amp;$B19)</f>
        <v>0</v>
      </c>
      <c r="AI19" s="43">
        <f>COUNTIFS('[1]REG PISP'!$R$16:$R$5015,"0",'[1]REG PISP'!$S$16:$S$5015,"&gt;0",'[1]REG PISP'!$E$16:$E$5015,"L",'[1]REG PISP'!$T$16:$T$5015,"1",'[1]REG PISP'!$M$16:$M$5015,"&gt;0",'[1]REG PISP'!$L$16:$L$5015,"&lt;1",'[1]REG PISP'!$F$16:$F$5015,"="&amp;$B19)+COUNTIFS('[1]REG PISP'!$R$16:$R$5015,"&gt;0",'[1]REG PISP'!$R$16:$R$5015,"&lt;5",'[1]REG PISP'!$E$16:$E$5015,"L",'[1]REG PISP'!$T$16:$T$5015,"1",'[1]REG PISP'!$M$16:$M$5015,"&gt;0",'[1]REG PISP'!$L$16:$L$5015,"&lt;1",'[1]REG PISP'!$F$16:$F$5015,"="&amp;$B19)+COUNTIFS('[1]REG PISP'!$R$16:$R$5015,"0",'[1]REG PISP'!$S$16:$S$5015,"&gt;0",'[1]REG PISP'!$E$16:$E$5015,"P",'[1]REG PISP'!$T$16:$T$5015,"1",'[1]REG PISP'!$M$16:$M$5015,"&gt;0",'[1]REG PISP'!$L$16:$L$5015,"&lt;1",'[1]REG PISP'!$F$16:$F$5015,"="&amp;$B19)+COUNTIFS('[1]REG PISP'!$R$16:$R$5015,"&gt;0",'[1]REG PISP'!$R$16:$R$5015,"&lt;5",'[1]REG PISP'!$E$16:$E$5015,"P",'[1]REG PISP'!$T$16:$T$5015,"1",'[1]REG PISP'!$M$16:$M$5015,"&gt;0",'[1]REG PISP'!$L$16:$L$5015,"&lt;1",'[1]REG PISP'!$F$16:$F$5015,"="&amp;$B19)+COUNTIFS('[1]REG PISP'!$R$16:$R$5015,"0",'[1]REG PISP'!$S$16:$S$5015,"&gt;0",'[1]REG PISP'!$E$16:$E$5015,"L",'[1]REG PISP'!$T$16:$T$5015,"1",'[1]REG PISP'!$M$16:$M$5015,"&gt;0",'[1]REG PISP'!$L$16:$L$5015,"",'[1]REG PISP'!$F$16:$F$5015,"="&amp;$B19)+COUNTIFS('[1]REG PISP'!$R$16:$R$5015,"&gt;0",'[1]REG PISP'!$R$16:$R$5015,"&lt;5",'[1]REG PISP'!$E$16:$E$5015,"L",'[1]REG PISP'!$T$16:$T$5015,"1",'[1]REG PISP'!$M$16:$M$5015,"&gt;0",'[1]REG PISP'!$L$16:$L$5015,"",'[1]REG PISP'!$F$16:$F$5015,"="&amp;$B19)+COUNTIFS('[1]REG PISP'!$R$16:$R$5015,"0",'[1]REG PISP'!$S$16:$S$5015,"&gt;0",'[1]REG PISP'!$E$16:$E$5015,"P",'[1]REG PISP'!$T$16:$T$5015,"1",'[1]REG PISP'!$M$16:$M$5015,"&gt;0",'[1]REG PISP'!$L$16:$L$5015,"",'[1]REG PISP'!$F$16:$F$5015,"="&amp;$B19)+COUNTIFS('[1]REG PISP'!$R$16:$R$5015,"&gt;0",'[1]REG PISP'!$R$16:$R$5015,"&lt;5",'[1]REG PISP'!$E$16:$E$5015,"P",'[1]REG PISP'!$T$16:$T$5015,"1",'[1]REG PISP'!$M$16:$M$5015,"&gt;0",'[1]REG PISP'!$L$16:$L$5015,"",'[1]REG PISP'!$F$16:$F$5015,"="&amp;$B19)</f>
        <v>0</v>
      </c>
      <c r="AJ19" s="43">
        <f>COUNTIFS('[1]REG PISP'!$R$16:$R$5015,"0",'[1]REG PISP'!$S$16:$S$5015,"&gt;0",'[1]REG PISP'!$E$16:$E$5015,"L",'[1]REG PISP'!$T$16:$T$5015,"1",'[1]REG PISP'!$L$16:$L$5015,"&gt;0",'[1]REG PISP'!$M$16:$M$5015,"&gt;0",'[1]REG PISP'!$F$16:$F$5015,"="&amp;$B19)+COUNTIFS('[1]REG PISP'!$R$16:$R$5015,"&gt;0",'[1]REG PISP'!$R$16:$R$5015,"&lt;5",'[1]REG PISP'!$E$16:$E$5015,"L",'[1]REG PISP'!$T$16:$T$5015,"1",'[1]REG PISP'!$L$16:$L$5015,"&gt;0",'[1]REG PISP'!$M$16:$M$5015,"&gt;0",'[1]REG PISP'!$F$16:$F$5015,"="&amp;$B19)+COUNTIFS('[1]REG PISP'!$R$16:$R$5015,"0",'[1]REG PISP'!$S$16:$S$5015,"&gt;0",'[1]REG PISP'!$E$16:$E$5015,"P",'[1]REG PISP'!$T$16:$T$5015,"1",'[1]REG PISP'!$L$16:$L$5015,"&gt;0",'[1]REG PISP'!$M$16:$M$5015,"&gt;0",'[1]REG PISP'!$F$16:$F$5015,"="&amp;$B19)+COUNTIFS('[1]REG PISP'!$R$16:$R$5015,"&gt;0",'[1]REG PISP'!$R$16:$R$5015,"&lt;5",'[1]REG PISP'!$E$16:$E$5015,"P",'[1]REG PISP'!$T$16:$T$5015,"1",'[1]REG PISP'!$L$16:$L$5015,"&gt;0",'[1]REG PISP'!$M$16:$M$5015,"&gt;0",'[1]REG PISP'!$F$16:$F$5015,"="&amp;$B19)</f>
        <v>0</v>
      </c>
      <c r="AK19" s="43">
        <f>COUNTIFS('[1]REG PISP'!$R$16:$R$5015,"0",'[1]REG PISP'!$S$16:$S$5015,"&gt;0",'[1]REG PISP'!$E$16:$E$5015,"L",'[1]REG PISP'!$T$16:$T$5015,"1",'[1]REG PISP'!$N$16:$N$5015,"&gt;0",'[1]REG PISP'!$F$16:$F$5015,"="&amp;$B19)+COUNTIFS('[1]REG PISP'!$R$16:$R$5015,"&gt;0",'[1]REG PISP'!$R$16:$R$5015,"&lt;5",'[1]REG PISP'!$E$16:$E$5015,"L",'[1]REG PISP'!$T$16:$T$5015,"1",'[1]REG PISP'!$N$16:$N$5015,"&gt;0",'[1]REG PISP'!$F$16:$F$5015,"="&amp;$B19)+COUNTIFS('[1]REG PISP'!$R$16:$R$5015,"0",'[1]REG PISP'!$S$16:$S$5015,"&gt;0",'[1]REG PISP'!$E$16:$E$5015,"P",'[1]REG PISP'!$T$16:$T$5015,"1",'[1]REG PISP'!$N$16:$N$5015,"&gt;0",'[1]REG PISP'!$F$16:$F$5015,"="&amp;$B19)+COUNTIFS('[1]REG PISP'!$R$16:$R$5015,"&gt;0",'[1]REG PISP'!$R$16:$R$5015,"&lt;5",'[1]REG PISP'!$E$16:$E$5015,"P",'[1]REG PISP'!$T$16:$T$5015,"1",'[1]REG PISP'!$N$16:$N$5015,"&gt;0",'[1]REG PISP'!$F$16:$F$5015,"="&amp;$B19)</f>
        <v>0</v>
      </c>
      <c r="AL19" s="46" t="e">
        <f t="shared" si="13"/>
        <v>#DIV/0!</v>
      </c>
      <c r="AM19" s="46" t="e">
        <f t="shared" si="8"/>
        <v>#DIV/0!</v>
      </c>
      <c r="AN19" s="44" t="e">
        <f t="shared" si="9"/>
        <v>#DIV/0!</v>
      </c>
      <c r="AO19" s="43">
        <f>COUNTIFS('[1]REG PISP'!$R$16:$R$5015,"&gt;=5",'[1]REG PISP'!$R$16:$R$5015,"&lt;120",'[1]REG PISP'!$E$16:$E$5015,"L",'[1]REG PISP'!$T$16:$T$5015,"1",'[1]REG PISP'!$L$16:$L$5015,"&gt;0",'[1]REG PISP'!$F$16:$F$5015,"="&amp;$B19)+COUNTIFS('[1]REG PISP'!$R$16:$R$5015,"&gt;=5",'[1]REG PISP'!$R$16:$R$5015,"&lt;120",'[1]REG PISP'!$E$16:$E$5015,"P",'[1]REG PISP'!$T$16:$T$5015,"1",'[1]REG PISP'!$L$16:$L$5015,"&gt;0",'[1]REG PISP'!$F$16:$F$5015,"="&amp;$B19)</f>
        <v>1</v>
      </c>
      <c r="AP19" s="43">
        <f>COUNTIFS('[1]REG PISP'!$R$16:$R$5015,"&gt;=5",'[1]REG PISP'!$R$16:$R$5015,"&lt;120",'[1]REG PISP'!$E$16:$E$5015,"L",'[1]REG PISP'!$T$16:$T$5015,"1",'[1]REG PISP'!$N$16:$N$5015,"&gt;0",'[1]REG PISP'!$F$16:$F$5015,"="&amp;$B19)+COUNTIFS('[1]REG PISP'!$R$16:$R$5015,"&gt;=5",'[1]REG PISP'!$R$16:$R$5015,"&lt;120",'[1]REG PISP'!$E$16:$E$5015,"P",'[1]REG PISP'!$T$16:$T$5015,"1",'[1]REG PISP'!$N$16:$N$5015,"&gt;0",'[1]REG PISP'!$F$16:$F$5015,"="&amp;$B19)</f>
        <v>0</v>
      </c>
      <c r="AQ19" s="46">
        <f t="shared" si="10"/>
        <v>1</v>
      </c>
      <c r="AR19" s="46">
        <f t="shared" si="11"/>
        <v>1</v>
      </c>
      <c r="AS19" s="43">
        <f>COUNTIFS('[1]REG PISP'!$S$16:$S$5015,"&lt;12",'[1]REG PISP'!$R$16:$R$5015,"0",'[1]REG PISP'!$E$16:$E$5015,"L",'[1]REG PISP'!$T$16:$T$5015,"1",'[1]REG PISP'!$J$16:$J$5015,"*",'[1]REG PISP'!$P$16:$P$5015,"MATI",'[1]REG PISP'!$F$16:$F$5015,"="&amp;$B19)</f>
        <v>0</v>
      </c>
      <c r="AT19" s="43">
        <f>COUNTIFS('[1]REG PISP'!$S$16:$S$5015,"&lt;12",'[1]REG PISP'!$R$16:$R$5015,"0",'[1]REG PISP'!$E$16:$E$5015,"P",'[1]REG PISP'!$T$16:$T$5015,"1",'[1]REG PISP'!$J$16:$J$5015,"*",'[1]REG PISP'!$P$16:$P$5015,"MATI",'[1]REG PISP'!$F$16:$F$5015,"="&amp;$B19)</f>
        <v>0</v>
      </c>
      <c r="AU19" s="43">
        <f>COUNTIFS('[1]REG PISP'!$R$16:$R$5015,"&gt;=1",'[1]REG PISP'!$R$16:$R$5015,"&lt;5",'[1]REG PISP'!$E$16:$E$5015,"L",'[1]REG PISP'!$T$16:$T$5015,"1",'[1]REG PISP'!$J$16:$J$5015,"*",'[1]REG PISP'!$P$16:$P$5015,"MATI",'[1]REG PISP'!$F$16:$F$5015,"="&amp;$B19)</f>
        <v>0</v>
      </c>
      <c r="AV19" s="43">
        <f>COUNTIFS('[1]REG PISP'!$R$16:$R$5015,"&gt;=1",'[1]REG PISP'!$R$16:$R$5015,"&lt;5",'[1]REG PISP'!$E$16:$E$5015,"P",'[1]REG PISP'!$T$16:$T$5015,"1",'[1]REG PISP'!$J$16:$J$5015,"*",'[1]REG PISP'!$P$16:$P$5015,"MATI",'[1]REG PISP'!$F$16:$F$5015,"="&amp;$B19)</f>
        <v>0</v>
      </c>
      <c r="AW19" s="43">
        <f>COUNTIFS('[1]REG PISP'!$R$16:$R$5015,"&gt;=5",'[1]REG PISP'!$R$16:$R$5015,"&lt;120",'[1]REG PISP'!$E$16:$E$5015,"L",'[1]REG PISP'!$T$16:$T$5015,"1",'[1]REG PISP'!$J$16:$J$5015,"*",'[1]REG PISP'!$P$16:$P$5015,"MATI",'[1]REG PISP'!$F$16:$F$5015,"="&amp;$B19)</f>
        <v>0</v>
      </c>
      <c r="AX19" s="43">
        <f>COUNTIFS('[1]REG PISP'!$R$16:$R$5015,"&gt;=5",'[1]REG PISP'!$R$16:$R$5015,"&lt;120",'[1]REG PISP'!$E$16:$E$5015,"P",'[1]REG PISP'!$T$16:$T$5015,"1",'[1]REG PISP'!$J$16:$J$5015,"*",'[1]REG PISP'!$P$16:$P$5015,"MATI",'[1]REG PISP'!$F$16:$F$5015,"="&amp;$B19)</f>
        <v>0</v>
      </c>
      <c r="AY19" s="45">
        <f t="shared" si="12"/>
        <v>0</v>
      </c>
      <c r="AZ19" s="45">
        <f t="shared" si="12"/>
        <v>0</v>
      </c>
    </row>
    <row r="20" spans="1:57" ht="18" hidden="1" customHeight="1" x14ac:dyDescent="0.25">
      <c r="A20" s="41">
        <v>5</v>
      </c>
      <c r="B20" s="41">
        <f>'[1]INFO DASAR'!B20</f>
        <v>0</v>
      </c>
      <c r="C20" s="41">
        <f>'[1]INFO DASAR'!C20</f>
        <v>0</v>
      </c>
      <c r="D20" s="41">
        <f>'[1]INFO DASAR'!D20</f>
        <v>0</v>
      </c>
      <c r="E20" s="42">
        <f>'[1]INFO DASAR'!E20</f>
        <v>0</v>
      </c>
      <c r="F20" s="42">
        <f>'[1]INFO DASAR'!F20</f>
        <v>0</v>
      </c>
      <c r="G20" s="43">
        <f>COUNTIFS('[1]REG PISP'!$S$16:$S$5015,"&lt;6",'[1]REG PISP'!$R$16:$R$5015,"0",'[1]REG PISP'!$E$16:$E$5015,"L",'[1]REG PISP'!$T$16:$T$5015,"1",'[1]REG PISP'!$J$16:$J$5015,"*",'[1]REG PISP'!$F$16:$F$5015,"="&amp;$B20)</f>
        <v>0</v>
      </c>
      <c r="H20" s="43">
        <f>COUNTIFS('[1]REG PISP'!$S$16:$S$5015,"&lt;6",'[1]REG PISP'!$R$16:$R$5015,"0",'[1]REG PISP'!$E$16:$E$5015,"P",'[1]REG PISP'!$T$16:$T$5015,"1",'[1]REG PISP'!$J$16:$J$5015,"*",'[1]REG PISP'!$F$16:$F$5015,"="&amp;$B20)</f>
        <v>0</v>
      </c>
      <c r="I20" s="43">
        <f>COUNTIFS('[1]REG PISP'!$S$16:$S$5015,"&gt;=6",'[1]REG PISP'!$S$16:$S$5015,"&lt;12",'[1]REG PISP'!$R$16:$R$5015,"0",'[1]REG PISP'!$E$16:$E$5015,"L",'[1]REG PISP'!$T$16:$T$5015,"1",'[1]REG PISP'!$J$16:$J$5015,"*",'[1]REG PISP'!$F$16:$F$5015,"="&amp;$B20)</f>
        <v>0</v>
      </c>
      <c r="J20" s="43">
        <f>COUNTIFS('[1]REG PISP'!$S$16:$S$5015,"&gt;=6",'[1]REG PISP'!$S$16:$S$5015,"&lt;12",'[1]REG PISP'!$R$16:$R$5015,"0",'[1]REG PISP'!$E$16:$E$5015,"P",'[1]REG PISP'!$T$16:$T$5015,"1",'[1]REG PISP'!$J$16:$J$5015,"*",'[1]REG PISP'!$F$16:$F$5015,"="&amp;$B20)</f>
        <v>0</v>
      </c>
      <c r="K20" s="43">
        <f>COUNTIFS('[1]REG PISP'!$R$16:$R$5015,"&gt;=1",'[1]REG PISP'!$R$16:$R$5015,"&lt;5",'[1]REG PISP'!$E$16:$E$5015,"L",'[1]REG PISP'!$T$16:$T$5015,"1",'[1]REG PISP'!$J$16:$J$5015,"*",'[1]REG PISP'!$F$16:$F$5015,"="&amp;$B20)</f>
        <v>0</v>
      </c>
      <c r="L20" s="43">
        <f>COUNTIFS('[1]REG PISP'!$R$16:$R$5015,"&gt;=1",'[1]REG PISP'!$R$16:$R$5015,"&lt;5",'[1]REG PISP'!$E$16:$E$5015,"P",'[1]REG PISP'!$T$16:$T$5015,"1",'[1]REG PISP'!$J$16:$J$5015,"*",'[1]REG PISP'!$F$16:$F$5015,"="&amp;$B20)</f>
        <v>0</v>
      </c>
      <c r="M20" s="43">
        <f t="shared" si="0"/>
        <v>0</v>
      </c>
      <c r="N20" s="43">
        <f t="shared" si="0"/>
        <v>0</v>
      </c>
      <c r="O20" s="43">
        <f t="shared" si="1"/>
        <v>0</v>
      </c>
      <c r="P20" s="44" t="e">
        <f t="shared" si="2"/>
        <v>#DIV/0!</v>
      </c>
      <c r="Q20" s="43">
        <f>COUNTIFS('[1]REG PISP'!$R$16:$R$5015,"&gt;=5",'[1]REG PISP'!$R$16:$R$5015,"&lt;120",'[1]REG PISP'!$E$16:$E$5015,"L",'[1]REG PISP'!$T$16:$T$5015,"1",'[1]REG PISP'!$J$16:$J$5015,"*",'[1]REG PISP'!$F$16:$F$5015,"="&amp;$B20)</f>
        <v>0</v>
      </c>
      <c r="R20" s="43">
        <f>COUNTIFS('[1]REG PISP'!$R$16:$R$5015,"&gt;=5",'[1]REG PISP'!$R$16:$R$5015,"&lt;120",'[1]REG PISP'!$E$16:$E$5015,"P",'[1]REG PISP'!$T$16:$T$5015,"1",'[1]REG PISP'!$J$16:$J$5015,"*",'[1]REG PISP'!$F$16:$F$5015,"="&amp;$B20)</f>
        <v>0</v>
      </c>
      <c r="S20" s="45">
        <f t="shared" si="3"/>
        <v>0</v>
      </c>
      <c r="T20" s="45">
        <f t="shared" si="4"/>
        <v>0</v>
      </c>
      <c r="U20" s="46" t="e">
        <f t="shared" si="5"/>
        <v>#DIV/0!</v>
      </c>
      <c r="V20" s="46" t="e">
        <f t="shared" si="6"/>
        <v>#DIV/0!</v>
      </c>
      <c r="W20" s="43">
        <f>COUNTIFS('[1]REG PISP'!$R$16:$R$5015,"0",'[1]REG PISP'!$S$16:$S$5015,"&gt;0",'[1]REG PISP'!$E$16:$E$5015,"L",'[1]REG PISP'!$T$16:$T$5015,"1",'[1]REG PISP'!$J$16:$J$5015,"*",'[1]REG PISP'!$K$16:$K$5015,"TANPA DEHIDRASI",'[1]REG PISP'!$F$16:$F$5015,"="&amp;$B20)+COUNTIFS('[1]REG PISP'!$R$16:$R$5015,"0",'[1]REG PISP'!$S$16:$S$5015,"&gt;0",'[1]REG PISP'!$E$16:$E$5015,"P",'[1]REG PISP'!$T$16:$T$5015,"1",'[1]REG PISP'!$J$16:$J$5015,"*",'[1]REG PISP'!$K$16:$K$5015,"TANPA DEHIDRASI",'[1]REG PISP'!$F$16:$F$5015,"="&amp;$B20)+COUNTIFS('[1]REG PISP'!$R$16:$R$5015,"&gt;0",'[1]REG PISP'!$R$16:$R$5015,"&lt;120",'[1]REG PISP'!$E$16:$E$5015,"L",'[1]REG PISP'!$T$16:$T$5015,"1",'[1]REG PISP'!$J$16:$J$5015,"*",'[1]REG PISP'!$K$16:$K$5015,"TANPA DEHIDRASI",'[1]REG PISP'!$F$16:$F$5015,"="&amp;$B20)+COUNTIFS('[1]REG PISP'!$R$16:$R$5015,"&gt;0",'[1]REG PISP'!$R$16:$R$5015,"&lt;120",'[1]REG PISP'!$E$16:$E$5015,"P",'[1]REG PISP'!$T$16:$T$5015,"1",'[1]REG PISP'!$J$16:$J$5015,"*",'[1]REG PISP'!$K$16:$K$5015,"TANPA DEHIDRASI",'[1]REG PISP'!$F$16:$F$5015,"="&amp;$B20)</f>
        <v>0</v>
      </c>
      <c r="X20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PISP'!$F$16:$F$5015,"="&amp;$B20)+COUNTIFS('[1]REG PISP'!$R$16:$R$5015,"0",'[1]REG PISP'!$S$16:$S$5015,"&gt;0",'[1]REG PISP'!$E$16:$E$5015,"P",'[1]REG PISP'!$T$16:$T$5015,"1",'[1]REG PISP'!$J$16:$J$5015,"*",'[1]REG PISP'!$K$16:$K$5015,"DEHIDRASI RINGAN/SEDANG",'[1]REG PISP'!$F$16:$F$5015,"="&amp;$B20)+COUNTIFS('[1]REG PISP'!$R$16:$R$5015,"&gt;0",'[1]REG PISP'!$R$16:$R$5015,"&lt;120",'[1]REG PISP'!$E$16:$E$5015,"L",'[1]REG PISP'!$T$16:$T$5015,"1",'[1]REG PISP'!$J$16:$J$5015,"*",'[1]REG PISP'!$K$16:$K$5015,"DEHIDRASI RINGAN/SEDANG",'[1]REG PISP'!$F$16:$F$5015,"="&amp;$B20)+COUNTIFS('[1]REG PISP'!$R$16:$R$5015,"&gt;0",'[1]REG PISP'!$R$16:$R$5015,"&lt;120",'[1]REG PISP'!$E$16:$E$5015,"P",'[1]REG PISP'!$T$16:$T$5015,"1",'[1]REG PISP'!$J$16:$J$5015,"*",'[1]REG PISP'!$K$16:$K$5015,"DEHIDRASI RINGAN/SEDANG",'[1]REG PISP'!$F$16:$F$5015,"="&amp;$B20)</f>
        <v>0</v>
      </c>
      <c r="Y20" s="43">
        <f>COUNTIFS('[1]REG PISP'!$R$16:$R$5015,"0",'[1]REG PISP'!$S$16:$S$5015,"&gt;0",'[1]REG PISP'!$E$16:$E$5015,"L",'[1]REG PISP'!$T$16:$T$5015,"1",'[1]REG PISP'!$J$16:$J$5015,"*",'[1]REG PISP'!$K$16:$K$5015,"DEHIDRASI BERAT",'[1]REG PISP'!$F$16:$F$5015,"="&amp;$B20)+COUNTIFS('[1]REG PISP'!$R$16:$R$5015,"0",'[1]REG PISP'!$S$16:$S$5015,"&gt;0",'[1]REG PISP'!$E$16:$E$5015,"P",'[1]REG PISP'!$T$16:$T$5015,"1",'[1]REG PISP'!$J$16:$J$5015,"*",'[1]REG PISP'!$K$16:$K$5015,"DEHIDRASI BERAT",'[1]REG PISP'!$F$16:$F$5015,"="&amp;$B20)+COUNTIFS('[1]REG PISP'!$R$16:$R$5015,"&gt;0",'[1]REG PISP'!$R$16:$R$5015,"&lt;120",'[1]REG PISP'!$E$16:$E$5015,"L",'[1]REG PISP'!$T$16:$T$5015,"1",'[1]REG PISP'!$J$16:$J$5015,"*",'[1]REG PISP'!$K$16:$K$5015,"DEHIDRASI BERAT",'[1]REG PISP'!$F$16:$F$5015,"="&amp;$B20)+COUNTIFS('[1]REG PISP'!$R$16:$R$5015,"&gt;0",'[1]REG PISP'!$R$16:$R$5015,"&lt;120",'[1]REG PISP'!$E$16:$E$5015,"P",'[1]REG PISP'!$T$16:$T$5015,"1",'[1]REG PISP'!$J$16:$J$5015,"*",'[1]REG PISP'!$K$16:$K$5015,"DEHIDRASI BERAT",'[1]REG PISP'!$F$16:$F$5015,"="&amp;$B20)</f>
        <v>0</v>
      </c>
      <c r="Z20" s="46" t="e">
        <f t="shared" si="7"/>
        <v>#DIV/0!</v>
      </c>
      <c r="AA20" s="43">
        <f>COUNTIFS('[1]REG PISP'!$R$16:$R$5015,"0",'[1]REG PISP'!$S$16:$S$5015,"&gt;0",'[1]REG PISP'!$E$16:$E$5015,"L",'[1]REG PISP'!$T$16:$T$5015,"1",'[1]REG PISP'!$J$16:$J$5015,"DIARE AKUT",'[1]REG PISP'!$F$16:$F$5015,"="&amp;$B20)+COUNTIFS('[1]REG PISP'!$R$16:$R$5015,"0",'[1]REG PISP'!$S$16:$S$5015,"&gt;0",'[1]REG PISP'!$E$16:$E$5015,"P",'[1]REG PISP'!$T$16:$T$5015,"1",'[1]REG PISP'!$J$16:$J$5015,"DIARE AKUT",'[1]REG PISP'!$F$16:$F$5015,"="&amp;$B20)+COUNTIFS('[1]REG PISP'!$R$16:$R$5015,"&gt;0",'[1]REG PISP'!$R$16:$R$5015,"&lt;120",'[1]REG PISP'!$E$16:$E$5015,"L",'[1]REG PISP'!$T$16:$T$5015,"1",'[1]REG PISP'!$J$16:$J$5015,"DIARE AKUT",'[1]REG PISP'!$F$16:$F$5015,"="&amp;$B20)+COUNTIFS('[1]REG PISP'!$R$16:$R$5015,"&gt;0",'[1]REG PISP'!$R$16:$R$5015,"&lt;120",'[1]REG PISP'!$E$16:$E$5015,"P",'[1]REG PISP'!$T$16:$T$5015,"1",'[1]REG PISP'!$J$16:$J$5015,"DIARE AKUT",'[1]REG PISP'!$F$16:$F$5015,"="&amp;$B20)</f>
        <v>0</v>
      </c>
      <c r="AB20" s="43">
        <f>COUNTIFS('[1]REG PISP'!$R$16:$R$5015,"0",'[1]REG PISP'!$S$16:$S$5015,"&gt;0",'[1]REG PISP'!$E$16:$E$5015,"L",'[1]REG PISP'!$T$16:$T$5015,"1",'[1]REG PISP'!$J$16:$J$5015,"DISENTRI",'[1]REG PISP'!$F$16:$F$5015,"="&amp;$B20)+COUNTIFS('[1]REG PISP'!$R$16:$R$5015,"0",'[1]REG PISP'!$S$16:$S$5015,"&gt;0",'[1]REG PISP'!$E$16:$E$5015,"P",'[1]REG PISP'!$T$16:$T$5015,"1",'[1]REG PISP'!$J$16:$J$5015,"DISENTRI",'[1]REG PISP'!$F$16:$F$5015,"="&amp;$B20)+COUNTIFS('[1]REG PISP'!$R$16:$R$5015,"&gt;0",'[1]REG PISP'!$R$16:$R$5015,"&lt;120",'[1]REG PISP'!$E$16:$E$5015,"L",'[1]REG PISP'!$T$16:$T$5015,"1",'[1]REG PISP'!$J$16:$J$5015,"DISENTRI",'[1]REG PISP'!$F$16:$F$5015,"="&amp;$B20)+COUNTIFS('[1]REG PISP'!$R$16:$R$5015,"&gt;0",'[1]REG PISP'!$R$16:$R$5015,"&lt;120",'[1]REG PISP'!$E$16:$E$5015,"P",'[1]REG PISP'!$T$16:$T$5015,"1",'[1]REG PISP'!$J$16:$J$5015,"DISENTRI",'[1]REG PISP'!$F$16:$F$5015,"="&amp;$B20)</f>
        <v>0</v>
      </c>
      <c r="AC20" s="43">
        <f>COUNTIFS('[1]REG PISP'!$R$16:$R$5015,"0",'[1]REG PISP'!$S$16:$S$5015,"&gt;0",'[1]REG PISP'!$E$16:$E$5015,"L",'[1]REG PISP'!$T$16:$T$5015,"1",'[1]REG PISP'!$J$16:$J$5015,"KOLERA",'[1]REG PISP'!$F$16:$F$5015,"="&amp;$B20)+COUNTIFS('[1]REG PISP'!$R$16:$R$5015,"0",'[1]REG PISP'!$S$16:$S$5015,"&gt;0",'[1]REG PISP'!$E$16:$E$5015,"P",'[1]REG PISP'!$T$16:$T$5015,"1",'[1]REG PISP'!$J$16:$J$5015,"KOLERA",'[1]REG PISP'!$F$16:$F$5015,"="&amp;$B20)+COUNTIFS('[1]REG PISP'!$R$16:$R$5015,"&gt;0",'[1]REG PISP'!$R$16:$R$5015,"&lt;120",'[1]REG PISP'!$E$16:$E$5015,"L",'[1]REG PISP'!$T$16:$T$5015,"1",'[1]REG PISP'!$J$16:$J$5015,"KOLERA",'[1]REG PISP'!$F$16:$F$5015,"="&amp;$B20)+COUNTIFS('[1]REG PISP'!$R$16:$R$5015,"&gt;0",'[1]REG PISP'!$R$16:$R$5015,"&lt;120",'[1]REG PISP'!$E$16:$E$5015,"P",'[1]REG PISP'!$T$16:$T$5015,"1",'[1]REG PISP'!$J$16:$J$5015,"KOLERA",'[1]REG PISP'!$F$16:$F$5015,"="&amp;$B20)</f>
        <v>0</v>
      </c>
      <c r="AD20" s="43">
        <f>COUNTIFS('[1]REG PISP'!$R$16:$R$5015,"0",'[1]REG PISP'!$S$16:$S$5015,"&gt;0",'[1]REG PISP'!$E$16:$E$5015,"L",'[1]REG PISP'!$T$16:$T$5015,"1",'[1]REG PISP'!$J$16:$J$5015,"DIARE BERKEPANJANGAN",'[1]REG PISP'!$F$16:$F$5015,"="&amp;$B20)+COUNTIFS('[1]REG PISP'!$R$16:$R$5015,"0",'[1]REG PISP'!$S$16:$S$5015,"&gt;0",'[1]REG PISP'!$E$16:$E$5015,"P",'[1]REG PISP'!$T$16:$T$5015,"1",'[1]REG PISP'!$J$16:$J$5015,"DIARE BERKEPANJANGAN",'[1]REG PISP'!$F$16:$F$5015,"="&amp;$B20)+COUNTIFS('[1]REG PISP'!$R$16:$R$5015,"&gt;0",'[1]REG PISP'!$R$16:$R$5015,"&lt;120",'[1]REG PISP'!$E$16:$E$5015,"L",'[1]REG PISP'!$T$16:$T$5015,"1",'[1]REG PISP'!$J$16:$J$5015,"DIARE BERKEPANJANGAN",'[1]REG PISP'!$F$16:$F$5015,"="&amp;$B20)+COUNTIFS('[1]REG PISP'!$R$16:$R$5015,"&gt;0",'[1]REG PISP'!$R$16:$R$5015,"&lt;120",'[1]REG PISP'!$E$16:$E$5015,"P",'[1]REG PISP'!$T$16:$T$5015,"1",'[1]REG PISP'!$J$16:$J$5015,"DIARE BERKEPANJANGAN",'[1]REG PISP'!$F$16:$F$5015,"="&amp;$B20)</f>
        <v>0</v>
      </c>
      <c r="AE20" s="43">
        <f>COUNTIFS('[1]REG PISP'!$R$16:$R$5015,"0",'[1]REG PISP'!$S$16:$S$5015,"&gt;0",'[1]REG PISP'!$E$16:$E$5015,"L",'[1]REG PISP'!$T$16:$T$5015,"1",'[1]REG PISP'!$J$16:$J$5015,"DIARE PERSISTEN/KRONIK",'[1]REG PISP'!$F$16:$F$5015,"="&amp;$B20)+COUNTIFS('[1]REG PISP'!$R$16:$R$5015,"0",'[1]REG PISP'!$S$16:$S$5015,"&gt;0",'[1]REG PISP'!$E$16:$E$5015,"P",'[1]REG PISP'!$T$16:$T$5015,"1",'[1]REG PISP'!$J$16:$J$5015,"DIARE PERSISTEN/KRONIK",'[1]REG PISP'!$F$16:$F$5015,"="&amp;$B20)+COUNTIFS('[1]REG PISP'!$R$16:$R$5015,"&gt;0",'[1]REG PISP'!$R$16:$R$5015,"&lt;120",'[1]REG PISP'!$E$16:$E$5015,"L",'[1]REG PISP'!$T$16:$T$5015,"1",'[1]REG PISP'!$J$16:$J$5015,"DIARE PERSISTEN/KRONIK",'[1]REG PISP'!$F$16:$F$5015,"="&amp;$B20)+COUNTIFS('[1]REG PISP'!$R$16:$R$5015,"&gt;0",'[1]REG PISP'!$R$16:$R$5015,"&lt;120",'[1]REG PISP'!$E$16:$E$5015,"P",'[1]REG PISP'!$T$16:$T$5015,"1",'[1]REG PISP'!$J$16:$J$5015,"DIARE PERSISTEN/KRONIK",'[1]REG PISP'!$F$16:$F$5015,"="&amp;$B20)</f>
        <v>0</v>
      </c>
      <c r="AF20" s="43">
        <f>COUNTIFS('[1]REG PISP'!$R$16:$R$5015,"0",'[1]REG PISP'!$S$16:$S$5015,"&gt;0",'[1]REG PISP'!$E$16:$E$5015,"L",'[1]REG PISP'!$T$16:$T$5015,"1",'[1]REG PISP'!$J$16:$J$5015,"DIARE GIZI BURUK",'[1]REG PISP'!$F$16:$F$5015,"="&amp;$B20)+COUNTIFS('[1]REG PISP'!$R$16:$R$5015,"0",'[1]REG PISP'!$S$16:$S$5015,"&gt;0",'[1]REG PISP'!$E$16:$E$5015,"P",'[1]REG PISP'!$T$16:$T$5015,"1",'[1]REG PISP'!$J$16:$J$5015,"DIARE GIZI BURUK",'[1]REG PISP'!$F$16:$F$5015,"="&amp;$B20)+COUNTIFS('[1]REG PISP'!$R$16:$R$5015,"&gt;0",'[1]REG PISP'!$R$16:$R$5015,"&lt;120",'[1]REG PISP'!$E$16:$E$5015,"L",'[1]REG PISP'!$T$16:$T$5015,"1",'[1]REG PISP'!$J$16:$J$5015,"DIARE GIZI BURUK",'[1]REG PISP'!$F$16:$F$5015,"="&amp;$B20)+COUNTIFS('[1]REG PISP'!$R$16:$R$5015,"&gt;0",'[1]REG PISP'!$R$16:$R$5015,"&lt;120",'[1]REG PISP'!$E$16:$E$5015,"P",'[1]REG PISP'!$T$16:$T$5015,"1",'[1]REG PISP'!$J$16:$J$5015,"DIARE GIZI BURUK",'[1]REG PISP'!$F$16:$F$5015,"="&amp;$B20)</f>
        <v>0</v>
      </c>
      <c r="AG20" s="43">
        <f>COUNTIFS('[1]REG PISP'!$R$16:$R$5015,"0",'[1]REG PISP'!$S$16:$S$5015,"&gt;0",'[1]REG PISP'!$E$16:$E$5015,"L",'[1]REG PISP'!$T$16:$T$5015,"1",'[1]REG PISP'!$J$16:$J$5015,"DIARE DENGAN PENYAKIT PENYERTA",'[1]REG PISP'!$F$16:$F$5015,"="&amp;$B20)+COUNTIFS('[1]REG PISP'!$R$16:$R$5015,"0",'[1]REG PISP'!$S$16:$S$5015,"&gt;0",'[1]REG PISP'!$E$16:$E$5015,"P",'[1]REG PISP'!$T$16:$T$5015,"1",'[1]REG PISP'!$J$16:$J$5015,"DIARE DENGAN PENYAKIT PENYERTA",'[1]REG PISP'!$F$16:$F$5015,"="&amp;$B20)+COUNTIFS('[1]REG PISP'!$R$16:$R$5015,"&gt;0",'[1]REG PISP'!$R$16:$R$5015,"&lt;120",'[1]REG PISP'!$E$16:$E$5015,"L",'[1]REG PISP'!$T$16:$T$5015,"1",'[1]REG PISP'!$J$16:$J$5015,"DIARE DENGAN PENYAKIT PENYERTA",'[1]REG PISP'!$F$16:$F$5015,"="&amp;$B20)+COUNTIFS('[1]REG PISP'!$R$16:$R$5015,"&gt;0",'[1]REG PISP'!$R$16:$R$5015,"&lt;120",'[1]REG PISP'!$E$16:$E$5015,"P",'[1]REG PISP'!$T$16:$T$5015,"1",'[1]REG PISP'!$J$16:$J$5015,"DIARE DENGAN PENYAKIT PENYERTA",'[1]REG PISP'!$F$16:$F$5015,"="&amp;$B20)</f>
        <v>0</v>
      </c>
      <c r="AH20" s="43">
        <f>COUNTIFS('[1]REG PISP'!$R$16:$R$5015,"0",'[1]REG PISP'!$S$16:$S$5015,"&gt;0",'[1]REG PISP'!$E$16:$E$5015,"L",'[1]REG PISP'!$T$16:$T$5015,"1",'[1]REG PISP'!$L$16:$L$5015,"&gt;0",'[1]REG PISP'!$M$16:$M$5015,"&lt;1",'[1]REG PISP'!$F$16:$F$5015,"="&amp;$B20)+COUNTIFS('[1]REG PISP'!$R$16:$R$5015,"&gt;0",'[1]REG PISP'!$R$16:$R$5015,"&lt;5",'[1]REG PISP'!$E$16:$E$5015,"L",'[1]REG PISP'!$T$16:$T$5015,"1",'[1]REG PISP'!$L$16:$L$5015,"&gt;0",'[1]REG PISP'!$M$16:$M$5015,"&lt;1",'[1]REG PISP'!$F$16:$F$5015,"="&amp;$B20)+COUNTIFS('[1]REG PISP'!$R$16:$R$5015,"0",'[1]REG PISP'!$S$16:$S$5015,"&gt;0",'[1]REG PISP'!$E$16:$E$5015,"P",'[1]REG PISP'!$T$16:$T$5015,"1",'[1]REG PISP'!$L$16:$L$5015,"&gt;0",'[1]REG PISP'!$M$16:$M$5015,"&lt;1",'[1]REG PISP'!$F$16:$F$5015,"="&amp;$B20)+COUNTIFS('[1]REG PISP'!$R$16:$R$5015,"&gt;0",'[1]REG PISP'!$R$16:$R$5015,"&lt;5",'[1]REG PISP'!$E$16:$E$5015,"P",'[1]REG PISP'!$T$16:$T$5015,"1",'[1]REG PISP'!$L$16:$L$5015,"&gt;0",'[1]REG PISP'!$M$16:$M$5015,"&lt;1",'[1]REG PISP'!$F$16:$F$5015,"="&amp;$B20)+COUNTIFS('[1]REG PISP'!$R$16:$R$5015,"0",'[1]REG PISP'!$S$16:$S$5015,"&gt;0",'[1]REG PISP'!$E$16:$E$5015,"L",'[1]REG PISP'!$T$16:$T$5015,"1",'[1]REG PISP'!$L$16:$L$5015,"&gt;0",'[1]REG PISP'!$M$16:$M$5015,"",'[1]REG PISP'!$F$16:$F$5015,"="&amp;$B20)+COUNTIFS('[1]REG PISP'!$R$16:$R$5015,"&gt;0",'[1]REG PISP'!$R$16:$R$5015,"&lt;5",'[1]REG PISP'!$E$16:$E$5015,"L",'[1]REG PISP'!$T$16:$T$5015,"1",'[1]REG PISP'!$L$16:$L$5015,"&gt;0",'[1]REG PISP'!$M$16:$M$5015,"",'[1]REG PISP'!$F$16:$F$5015,"="&amp;$B20)+COUNTIFS('[1]REG PISP'!$R$16:$R$5015,"0",'[1]REG PISP'!$S$16:$S$5015,"&gt;0",'[1]REG PISP'!$E$16:$E$5015,"P",'[1]REG PISP'!$T$16:$T$5015,"1",'[1]REG PISP'!$L$16:$L$5015,"&gt;0",'[1]REG PISP'!$M$16:$M$5015,"",'[1]REG PISP'!$F$16:$F$5015,"="&amp;$B20)+COUNTIFS('[1]REG PISP'!$R$16:$R$5015,"&gt;0",'[1]REG PISP'!$R$16:$R$5015,"&lt;5",'[1]REG PISP'!$E$16:$E$5015,"P",'[1]REG PISP'!$T$16:$T$5015,"1",'[1]REG PISP'!$L$16:$L$5015,"&gt;0",'[1]REG PISP'!$M$16:$M$5015,"",'[1]REG PISP'!$F$16:$F$5015,"="&amp;$B20)</f>
        <v>0</v>
      </c>
      <c r="AI20" s="43">
        <f>COUNTIFS('[1]REG PISP'!$R$16:$R$5015,"0",'[1]REG PISP'!$S$16:$S$5015,"&gt;0",'[1]REG PISP'!$E$16:$E$5015,"L",'[1]REG PISP'!$T$16:$T$5015,"1",'[1]REG PISP'!$M$16:$M$5015,"&gt;0",'[1]REG PISP'!$L$16:$L$5015,"&lt;1",'[1]REG PISP'!$F$16:$F$5015,"="&amp;$B20)+COUNTIFS('[1]REG PISP'!$R$16:$R$5015,"&gt;0",'[1]REG PISP'!$R$16:$R$5015,"&lt;5",'[1]REG PISP'!$E$16:$E$5015,"L",'[1]REG PISP'!$T$16:$T$5015,"1",'[1]REG PISP'!$M$16:$M$5015,"&gt;0",'[1]REG PISP'!$L$16:$L$5015,"&lt;1",'[1]REG PISP'!$F$16:$F$5015,"="&amp;$B20)+COUNTIFS('[1]REG PISP'!$R$16:$R$5015,"0",'[1]REG PISP'!$S$16:$S$5015,"&gt;0",'[1]REG PISP'!$E$16:$E$5015,"P",'[1]REG PISP'!$T$16:$T$5015,"1",'[1]REG PISP'!$M$16:$M$5015,"&gt;0",'[1]REG PISP'!$L$16:$L$5015,"&lt;1",'[1]REG PISP'!$F$16:$F$5015,"="&amp;$B20)+COUNTIFS('[1]REG PISP'!$R$16:$R$5015,"&gt;0",'[1]REG PISP'!$R$16:$R$5015,"&lt;5",'[1]REG PISP'!$E$16:$E$5015,"P",'[1]REG PISP'!$T$16:$T$5015,"1",'[1]REG PISP'!$M$16:$M$5015,"&gt;0",'[1]REG PISP'!$L$16:$L$5015,"&lt;1",'[1]REG PISP'!$F$16:$F$5015,"="&amp;$B20)+COUNTIFS('[1]REG PISP'!$R$16:$R$5015,"0",'[1]REG PISP'!$S$16:$S$5015,"&gt;0",'[1]REG PISP'!$E$16:$E$5015,"L",'[1]REG PISP'!$T$16:$T$5015,"1",'[1]REG PISP'!$M$16:$M$5015,"&gt;0",'[1]REG PISP'!$L$16:$L$5015,"",'[1]REG PISP'!$F$16:$F$5015,"="&amp;$B20)+COUNTIFS('[1]REG PISP'!$R$16:$R$5015,"&gt;0",'[1]REG PISP'!$R$16:$R$5015,"&lt;5",'[1]REG PISP'!$E$16:$E$5015,"L",'[1]REG PISP'!$T$16:$T$5015,"1",'[1]REG PISP'!$M$16:$M$5015,"&gt;0",'[1]REG PISP'!$L$16:$L$5015,"",'[1]REG PISP'!$F$16:$F$5015,"="&amp;$B20)+COUNTIFS('[1]REG PISP'!$R$16:$R$5015,"0",'[1]REG PISP'!$S$16:$S$5015,"&gt;0",'[1]REG PISP'!$E$16:$E$5015,"P",'[1]REG PISP'!$T$16:$T$5015,"1",'[1]REG PISP'!$M$16:$M$5015,"&gt;0",'[1]REG PISP'!$L$16:$L$5015,"",'[1]REG PISP'!$F$16:$F$5015,"="&amp;$B20)+COUNTIFS('[1]REG PISP'!$R$16:$R$5015,"&gt;0",'[1]REG PISP'!$R$16:$R$5015,"&lt;5",'[1]REG PISP'!$E$16:$E$5015,"P",'[1]REG PISP'!$T$16:$T$5015,"1",'[1]REG PISP'!$M$16:$M$5015,"&gt;0",'[1]REG PISP'!$L$16:$L$5015,"",'[1]REG PISP'!$F$16:$F$5015,"="&amp;$B20)</f>
        <v>0</v>
      </c>
      <c r="AJ20" s="43">
        <f>COUNTIFS('[1]REG PISP'!$R$16:$R$5015,"0",'[1]REG PISP'!$S$16:$S$5015,"&gt;0",'[1]REG PISP'!$E$16:$E$5015,"L",'[1]REG PISP'!$T$16:$T$5015,"1",'[1]REG PISP'!$L$16:$L$5015,"&gt;0",'[1]REG PISP'!$M$16:$M$5015,"&gt;0",'[1]REG PISP'!$F$16:$F$5015,"="&amp;$B20)+COUNTIFS('[1]REG PISP'!$R$16:$R$5015,"&gt;0",'[1]REG PISP'!$R$16:$R$5015,"&lt;5",'[1]REG PISP'!$E$16:$E$5015,"L",'[1]REG PISP'!$T$16:$T$5015,"1",'[1]REG PISP'!$L$16:$L$5015,"&gt;0",'[1]REG PISP'!$M$16:$M$5015,"&gt;0",'[1]REG PISP'!$F$16:$F$5015,"="&amp;$B20)+COUNTIFS('[1]REG PISP'!$R$16:$R$5015,"0",'[1]REG PISP'!$S$16:$S$5015,"&gt;0",'[1]REG PISP'!$E$16:$E$5015,"P",'[1]REG PISP'!$T$16:$T$5015,"1",'[1]REG PISP'!$L$16:$L$5015,"&gt;0",'[1]REG PISP'!$M$16:$M$5015,"&gt;0",'[1]REG PISP'!$F$16:$F$5015,"="&amp;$B20)+COUNTIFS('[1]REG PISP'!$R$16:$R$5015,"&gt;0",'[1]REG PISP'!$R$16:$R$5015,"&lt;5",'[1]REG PISP'!$E$16:$E$5015,"P",'[1]REG PISP'!$T$16:$T$5015,"1",'[1]REG PISP'!$L$16:$L$5015,"&gt;0",'[1]REG PISP'!$M$16:$M$5015,"&gt;0",'[1]REG PISP'!$F$16:$F$5015,"="&amp;$B20)</f>
        <v>0</v>
      </c>
      <c r="AK20" s="43">
        <f>COUNTIFS('[1]REG PISP'!$R$16:$R$5015,"0",'[1]REG PISP'!$S$16:$S$5015,"&gt;0",'[1]REG PISP'!$E$16:$E$5015,"L",'[1]REG PISP'!$T$16:$T$5015,"1",'[1]REG PISP'!$N$16:$N$5015,"&gt;0",'[1]REG PISP'!$F$16:$F$5015,"="&amp;$B20)+COUNTIFS('[1]REG PISP'!$R$16:$R$5015,"&gt;0",'[1]REG PISP'!$R$16:$R$5015,"&lt;5",'[1]REG PISP'!$E$16:$E$5015,"L",'[1]REG PISP'!$T$16:$T$5015,"1",'[1]REG PISP'!$N$16:$N$5015,"&gt;0",'[1]REG PISP'!$F$16:$F$5015,"="&amp;$B20)+COUNTIFS('[1]REG PISP'!$R$16:$R$5015,"0",'[1]REG PISP'!$S$16:$S$5015,"&gt;0",'[1]REG PISP'!$E$16:$E$5015,"P",'[1]REG PISP'!$T$16:$T$5015,"1",'[1]REG PISP'!$N$16:$N$5015,"&gt;0",'[1]REG PISP'!$F$16:$F$5015,"="&amp;$B20)+COUNTIFS('[1]REG PISP'!$R$16:$R$5015,"&gt;0",'[1]REG PISP'!$R$16:$R$5015,"&lt;5",'[1]REG PISP'!$E$16:$E$5015,"P",'[1]REG PISP'!$T$16:$T$5015,"1",'[1]REG PISP'!$N$16:$N$5015,"&gt;0",'[1]REG PISP'!$F$16:$F$5015,"="&amp;$B20)</f>
        <v>0</v>
      </c>
      <c r="AL20" s="46" t="e">
        <f t="shared" si="13"/>
        <v>#DIV/0!</v>
      </c>
      <c r="AM20" s="46" t="e">
        <f t="shared" si="8"/>
        <v>#DIV/0!</v>
      </c>
      <c r="AN20" s="44" t="e">
        <f t="shared" si="9"/>
        <v>#DIV/0!</v>
      </c>
      <c r="AO20" s="43">
        <f>COUNTIFS('[1]REG PISP'!$R$16:$R$5015,"&gt;=5",'[1]REG PISP'!$R$16:$R$5015,"&lt;120",'[1]REG PISP'!$E$16:$E$5015,"L",'[1]REG PISP'!$T$16:$T$5015,"1",'[1]REG PISP'!$L$16:$L$5015,"&gt;0",'[1]REG PISP'!$F$16:$F$5015,"="&amp;$B20)+COUNTIFS('[1]REG PISP'!$R$16:$R$5015,"&gt;=5",'[1]REG PISP'!$R$16:$R$5015,"&lt;120",'[1]REG PISP'!$E$16:$E$5015,"P",'[1]REG PISP'!$T$16:$T$5015,"1",'[1]REG PISP'!$L$16:$L$5015,"&gt;0",'[1]REG PISP'!$F$16:$F$5015,"="&amp;$B20)</f>
        <v>0</v>
      </c>
      <c r="AP20" s="43">
        <f>COUNTIFS('[1]REG PISP'!$R$16:$R$5015,"&gt;=5",'[1]REG PISP'!$R$16:$R$5015,"&lt;120",'[1]REG PISP'!$E$16:$E$5015,"L",'[1]REG PISP'!$T$16:$T$5015,"1",'[1]REG PISP'!$N$16:$N$5015,"&gt;0",'[1]REG PISP'!$F$16:$F$5015,"="&amp;$B20)+COUNTIFS('[1]REG PISP'!$R$16:$R$5015,"&gt;=5",'[1]REG PISP'!$R$16:$R$5015,"&lt;120",'[1]REG PISP'!$E$16:$E$5015,"P",'[1]REG PISP'!$T$16:$T$5015,"1",'[1]REG PISP'!$N$16:$N$5015,"&gt;0",'[1]REG PISP'!$F$16:$F$5015,"="&amp;$B20)</f>
        <v>0</v>
      </c>
      <c r="AQ20" s="46" t="e">
        <f t="shared" si="10"/>
        <v>#DIV/0!</v>
      </c>
      <c r="AR20" s="46" t="e">
        <f t="shared" si="11"/>
        <v>#DIV/0!</v>
      </c>
      <c r="AS20" s="43">
        <f>COUNTIFS('[1]REG PISP'!$S$16:$S$5015,"&lt;12",'[1]REG PISP'!$R$16:$R$5015,"0",'[1]REG PISP'!$E$16:$E$5015,"L",'[1]REG PISP'!$T$16:$T$5015,"1",'[1]REG PISP'!$J$16:$J$5015,"*",'[1]REG PISP'!$P$16:$P$5015,"MATI",'[1]REG PISP'!$F$16:$F$5015,"="&amp;$B20)</f>
        <v>0</v>
      </c>
      <c r="AT20" s="43">
        <f>COUNTIFS('[1]REG PISP'!$S$16:$S$5015,"&lt;12",'[1]REG PISP'!$R$16:$R$5015,"0",'[1]REG PISP'!$E$16:$E$5015,"P",'[1]REG PISP'!$T$16:$T$5015,"1",'[1]REG PISP'!$J$16:$J$5015,"*",'[1]REG PISP'!$P$16:$P$5015,"MATI",'[1]REG PISP'!$F$16:$F$5015,"="&amp;$B20)</f>
        <v>0</v>
      </c>
      <c r="AU20" s="43">
        <f>COUNTIFS('[1]REG PISP'!$R$16:$R$5015,"&gt;=1",'[1]REG PISP'!$R$16:$R$5015,"&lt;5",'[1]REG PISP'!$E$16:$E$5015,"L",'[1]REG PISP'!$T$16:$T$5015,"1",'[1]REG PISP'!$J$16:$J$5015,"*",'[1]REG PISP'!$P$16:$P$5015,"MATI",'[1]REG PISP'!$F$16:$F$5015,"="&amp;$B20)</f>
        <v>0</v>
      </c>
      <c r="AV20" s="43">
        <f>COUNTIFS('[1]REG PISP'!$R$16:$R$5015,"&gt;=1",'[1]REG PISP'!$R$16:$R$5015,"&lt;5",'[1]REG PISP'!$E$16:$E$5015,"P",'[1]REG PISP'!$T$16:$T$5015,"1",'[1]REG PISP'!$J$16:$J$5015,"*",'[1]REG PISP'!$P$16:$P$5015,"MATI",'[1]REG PISP'!$F$16:$F$5015,"="&amp;$B20)</f>
        <v>0</v>
      </c>
      <c r="AW20" s="43">
        <f>COUNTIFS('[1]REG PISP'!$R$16:$R$5015,"&gt;=5",'[1]REG PISP'!$R$16:$R$5015,"&lt;120",'[1]REG PISP'!$E$16:$E$5015,"L",'[1]REG PISP'!$T$16:$T$5015,"1",'[1]REG PISP'!$J$16:$J$5015,"*",'[1]REG PISP'!$P$16:$P$5015,"MATI",'[1]REG PISP'!$F$16:$F$5015,"="&amp;$B20)</f>
        <v>0</v>
      </c>
      <c r="AX20" s="43">
        <f>COUNTIFS('[1]REG PISP'!$R$16:$R$5015,"&gt;=5",'[1]REG PISP'!$R$16:$R$5015,"&lt;120",'[1]REG PISP'!$E$16:$E$5015,"P",'[1]REG PISP'!$T$16:$T$5015,"1",'[1]REG PISP'!$J$16:$J$5015,"*",'[1]REG PISP'!$P$16:$P$5015,"MATI",'[1]REG PISP'!$F$16:$F$5015,"="&amp;$B20)</f>
        <v>0</v>
      </c>
      <c r="AY20" s="45">
        <f t="shared" si="12"/>
        <v>0</v>
      </c>
      <c r="AZ20" s="45">
        <f t="shared" si="12"/>
        <v>0</v>
      </c>
    </row>
    <row r="21" spans="1:57" ht="18" hidden="1" customHeight="1" x14ac:dyDescent="0.25">
      <c r="A21" s="48">
        <v>6</v>
      </c>
      <c r="B21" s="41">
        <f>'[1]INFO DASAR'!B21</f>
        <v>0</v>
      </c>
      <c r="C21" s="41">
        <f>'[1]INFO DASAR'!C21</f>
        <v>0</v>
      </c>
      <c r="D21" s="41">
        <f>'[1]INFO DASAR'!D21</f>
        <v>0</v>
      </c>
      <c r="E21" s="42">
        <f>'[1]INFO DASAR'!E21</f>
        <v>0</v>
      </c>
      <c r="F21" s="42">
        <f>'[1]INFO DASAR'!F21</f>
        <v>0</v>
      </c>
      <c r="G21" s="43">
        <f>COUNTIFS('[1]REG PISP'!$S$16:$S$5015,"&lt;6",'[1]REG PISP'!$R$16:$R$5015,"0",'[1]REG PISP'!$E$16:$E$5015,"L",'[1]REG PISP'!$T$16:$T$5015,"1",'[1]REG PISP'!$J$16:$J$5015,"*",'[1]REG PISP'!$F$16:$F$5015,"="&amp;$B21)</f>
        <v>0</v>
      </c>
      <c r="H21" s="43">
        <f>COUNTIFS('[1]REG PISP'!$S$16:$S$5015,"&lt;6",'[1]REG PISP'!$R$16:$R$5015,"0",'[1]REG PISP'!$E$16:$E$5015,"P",'[1]REG PISP'!$T$16:$T$5015,"1",'[1]REG PISP'!$J$16:$J$5015,"*",'[1]REG PISP'!$F$16:$F$5015,"="&amp;$B21)</f>
        <v>0</v>
      </c>
      <c r="I21" s="43">
        <f>COUNTIFS('[1]REG PISP'!$S$16:$S$5015,"&gt;=6",'[1]REG PISP'!$S$16:$S$5015,"&lt;12",'[1]REG PISP'!$R$16:$R$5015,"0",'[1]REG PISP'!$E$16:$E$5015,"L",'[1]REG PISP'!$T$16:$T$5015,"1",'[1]REG PISP'!$J$16:$J$5015,"*",'[1]REG PISP'!$F$16:$F$5015,"="&amp;$B21)</f>
        <v>0</v>
      </c>
      <c r="J21" s="43">
        <f>COUNTIFS('[1]REG PISP'!$S$16:$S$5015,"&gt;=6",'[1]REG PISP'!$S$16:$S$5015,"&lt;12",'[1]REG PISP'!$R$16:$R$5015,"0",'[1]REG PISP'!$E$16:$E$5015,"P",'[1]REG PISP'!$T$16:$T$5015,"1",'[1]REG PISP'!$J$16:$J$5015,"*",'[1]REG PISP'!$F$16:$F$5015,"="&amp;$B21)</f>
        <v>0</v>
      </c>
      <c r="K21" s="43">
        <f>COUNTIFS('[1]REG PISP'!$R$16:$R$5015,"&gt;=1",'[1]REG PISP'!$R$16:$R$5015,"&lt;5",'[1]REG PISP'!$E$16:$E$5015,"L",'[1]REG PISP'!$T$16:$T$5015,"1",'[1]REG PISP'!$J$16:$J$5015,"*",'[1]REG PISP'!$F$16:$F$5015,"="&amp;$B21)</f>
        <v>0</v>
      </c>
      <c r="L21" s="43">
        <f>COUNTIFS('[1]REG PISP'!$R$16:$R$5015,"&gt;=1",'[1]REG PISP'!$R$16:$R$5015,"&lt;5",'[1]REG PISP'!$E$16:$E$5015,"P",'[1]REG PISP'!$T$16:$T$5015,"1",'[1]REG PISP'!$J$16:$J$5015,"*",'[1]REG PISP'!$F$16:$F$5015,"="&amp;$B21)</f>
        <v>0</v>
      </c>
      <c r="M21" s="43">
        <f t="shared" si="0"/>
        <v>0</v>
      </c>
      <c r="N21" s="43">
        <f t="shared" si="0"/>
        <v>0</v>
      </c>
      <c r="O21" s="43">
        <f t="shared" si="1"/>
        <v>0</v>
      </c>
      <c r="P21" s="44" t="e">
        <f t="shared" si="2"/>
        <v>#DIV/0!</v>
      </c>
      <c r="Q21" s="43">
        <f>COUNTIFS('[1]REG PISP'!$R$16:$R$5015,"&gt;=5",'[1]REG PISP'!$R$16:$R$5015,"&lt;120",'[1]REG PISP'!$E$16:$E$5015,"L",'[1]REG PISP'!$T$16:$T$5015,"1",'[1]REG PISP'!$J$16:$J$5015,"*",'[1]REG PISP'!$F$16:$F$5015,"="&amp;$B21)</f>
        <v>0</v>
      </c>
      <c r="R21" s="43">
        <f>COUNTIFS('[1]REG PISP'!$R$16:$R$5015,"&gt;=5",'[1]REG PISP'!$R$16:$R$5015,"&lt;120",'[1]REG PISP'!$E$16:$E$5015,"P",'[1]REG PISP'!$T$16:$T$5015,"1",'[1]REG PISP'!$J$16:$J$5015,"*",'[1]REG PISP'!$F$16:$F$5015,"="&amp;$B21)</f>
        <v>0</v>
      </c>
      <c r="S21" s="45">
        <f t="shared" si="3"/>
        <v>0</v>
      </c>
      <c r="T21" s="45">
        <f t="shared" si="4"/>
        <v>0</v>
      </c>
      <c r="U21" s="46" t="e">
        <f t="shared" si="5"/>
        <v>#DIV/0!</v>
      </c>
      <c r="V21" s="46" t="e">
        <f t="shared" si="6"/>
        <v>#DIV/0!</v>
      </c>
      <c r="W21" s="43">
        <f>COUNTIFS('[1]REG PISP'!$R$16:$R$5015,"0",'[1]REG PISP'!$S$16:$S$5015,"&gt;0",'[1]REG PISP'!$E$16:$E$5015,"L",'[1]REG PISP'!$T$16:$T$5015,"1",'[1]REG PISP'!$J$16:$J$5015,"*",'[1]REG PISP'!$K$16:$K$5015,"TANPA DEHIDRASI",'[1]REG PISP'!$F$16:$F$5015,"="&amp;$B21)+COUNTIFS('[1]REG PISP'!$R$16:$R$5015,"0",'[1]REG PISP'!$S$16:$S$5015,"&gt;0",'[1]REG PISP'!$E$16:$E$5015,"P",'[1]REG PISP'!$T$16:$T$5015,"1",'[1]REG PISP'!$J$16:$J$5015,"*",'[1]REG PISP'!$K$16:$K$5015,"TANPA DEHIDRASI",'[1]REG PISP'!$F$16:$F$5015,"="&amp;$B21)+COUNTIFS('[1]REG PISP'!$R$16:$R$5015,"&gt;0",'[1]REG PISP'!$R$16:$R$5015,"&lt;120",'[1]REG PISP'!$E$16:$E$5015,"L",'[1]REG PISP'!$T$16:$T$5015,"1",'[1]REG PISP'!$J$16:$J$5015,"*",'[1]REG PISP'!$K$16:$K$5015,"TANPA DEHIDRASI",'[1]REG PISP'!$F$16:$F$5015,"="&amp;$B21)+COUNTIFS('[1]REG PISP'!$R$16:$R$5015,"&gt;0",'[1]REG PISP'!$R$16:$R$5015,"&lt;120",'[1]REG PISP'!$E$16:$E$5015,"P",'[1]REG PISP'!$T$16:$T$5015,"1",'[1]REG PISP'!$J$16:$J$5015,"*",'[1]REG PISP'!$K$16:$K$5015,"TANPA DEHIDRASI",'[1]REG PISP'!$F$16:$F$5015,"="&amp;$B21)</f>
        <v>0</v>
      </c>
      <c r="X21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PISP'!$F$16:$F$5015,"="&amp;$B21)+COUNTIFS('[1]REG PISP'!$R$16:$R$5015,"0",'[1]REG PISP'!$S$16:$S$5015,"&gt;0",'[1]REG PISP'!$E$16:$E$5015,"P",'[1]REG PISP'!$T$16:$T$5015,"1",'[1]REG PISP'!$J$16:$J$5015,"*",'[1]REG PISP'!$K$16:$K$5015,"DEHIDRASI RINGAN/SEDANG",'[1]REG PISP'!$F$16:$F$5015,"="&amp;$B21)+COUNTIFS('[1]REG PISP'!$R$16:$R$5015,"&gt;0",'[1]REG PISP'!$R$16:$R$5015,"&lt;120",'[1]REG PISP'!$E$16:$E$5015,"L",'[1]REG PISP'!$T$16:$T$5015,"1",'[1]REG PISP'!$J$16:$J$5015,"*",'[1]REG PISP'!$K$16:$K$5015,"DEHIDRASI RINGAN/SEDANG",'[1]REG PISP'!$F$16:$F$5015,"="&amp;$B21)+COUNTIFS('[1]REG PISP'!$R$16:$R$5015,"&gt;0",'[1]REG PISP'!$R$16:$R$5015,"&lt;120",'[1]REG PISP'!$E$16:$E$5015,"P",'[1]REG PISP'!$T$16:$T$5015,"1",'[1]REG PISP'!$J$16:$J$5015,"*",'[1]REG PISP'!$K$16:$K$5015,"DEHIDRASI RINGAN/SEDANG",'[1]REG PISP'!$F$16:$F$5015,"="&amp;$B21)</f>
        <v>0</v>
      </c>
      <c r="Y21" s="43">
        <f>COUNTIFS('[1]REG PISP'!$R$16:$R$5015,"0",'[1]REG PISP'!$S$16:$S$5015,"&gt;0",'[1]REG PISP'!$E$16:$E$5015,"L",'[1]REG PISP'!$T$16:$T$5015,"1",'[1]REG PISP'!$J$16:$J$5015,"*",'[1]REG PISP'!$K$16:$K$5015,"DEHIDRASI BERAT",'[1]REG PISP'!$F$16:$F$5015,"="&amp;$B21)+COUNTIFS('[1]REG PISP'!$R$16:$R$5015,"0",'[1]REG PISP'!$S$16:$S$5015,"&gt;0",'[1]REG PISP'!$E$16:$E$5015,"P",'[1]REG PISP'!$T$16:$T$5015,"1",'[1]REG PISP'!$J$16:$J$5015,"*",'[1]REG PISP'!$K$16:$K$5015,"DEHIDRASI BERAT",'[1]REG PISP'!$F$16:$F$5015,"="&amp;$B21)+COUNTIFS('[1]REG PISP'!$R$16:$R$5015,"&gt;0",'[1]REG PISP'!$R$16:$R$5015,"&lt;120",'[1]REG PISP'!$E$16:$E$5015,"L",'[1]REG PISP'!$T$16:$T$5015,"1",'[1]REG PISP'!$J$16:$J$5015,"*",'[1]REG PISP'!$K$16:$K$5015,"DEHIDRASI BERAT",'[1]REG PISP'!$F$16:$F$5015,"="&amp;$B21)+COUNTIFS('[1]REG PISP'!$R$16:$R$5015,"&gt;0",'[1]REG PISP'!$R$16:$R$5015,"&lt;120",'[1]REG PISP'!$E$16:$E$5015,"P",'[1]REG PISP'!$T$16:$T$5015,"1",'[1]REG PISP'!$J$16:$J$5015,"*",'[1]REG PISP'!$K$16:$K$5015,"DEHIDRASI BERAT",'[1]REG PISP'!$F$16:$F$5015,"="&amp;$B21)</f>
        <v>0</v>
      </c>
      <c r="Z21" s="46" t="e">
        <f t="shared" si="7"/>
        <v>#DIV/0!</v>
      </c>
      <c r="AA21" s="43">
        <f>COUNTIFS('[1]REG PISP'!$R$16:$R$5015,"0",'[1]REG PISP'!$S$16:$S$5015,"&gt;0",'[1]REG PISP'!$E$16:$E$5015,"L",'[1]REG PISP'!$T$16:$T$5015,"1",'[1]REG PISP'!$J$16:$J$5015,"DIARE AKUT",'[1]REG PISP'!$F$16:$F$5015,"="&amp;$B21)+COUNTIFS('[1]REG PISP'!$R$16:$R$5015,"0",'[1]REG PISP'!$S$16:$S$5015,"&gt;0",'[1]REG PISP'!$E$16:$E$5015,"P",'[1]REG PISP'!$T$16:$T$5015,"1",'[1]REG PISP'!$J$16:$J$5015,"DIARE AKUT",'[1]REG PISP'!$F$16:$F$5015,"="&amp;$B21)+COUNTIFS('[1]REG PISP'!$R$16:$R$5015,"&gt;0",'[1]REG PISP'!$R$16:$R$5015,"&lt;120",'[1]REG PISP'!$E$16:$E$5015,"L",'[1]REG PISP'!$T$16:$T$5015,"1",'[1]REG PISP'!$J$16:$J$5015,"DIARE AKUT",'[1]REG PISP'!$F$16:$F$5015,"="&amp;$B21)+COUNTIFS('[1]REG PISP'!$R$16:$R$5015,"&gt;0",'[1]REG PISP'!$R$16:$R$5015,"&lt;120",'[1]REG PISP'!$E$16:$E$5015,"P",'[1]REG PISP'!$T$16:$T$5015,"1",'[1]REG PISP'!$J$16:$J$5015,"DIARE AKUT",'[1]REG PISP'!$F$16:$F$5015,"="&amp;$B21)</f>
        <v>0</v>
      </c>
      <c r="AB21" s="43">
        <f>COUNTIFS('[1]REG PISP'!$R$16:$R$5015,"0",'[1]REG PISP'!$S$16:$S$5015,"&gt;0",'[1]REG PISP'!$E$16:$E$5015,"L",'[1]REG PISP'!$T$16:$T$5015,"1",'[1]REG PISP'!$J$16:$J$5015,"DISENTRI",'[1]REG PISP'!$F$16:$F$5015,"="&amp;$B21)+COUNTIFS('[1]REG PISP'!$R$16:$R$5015,"0",'[1]REG PISP'!$S$16:$S$5015,"&gt;0",'[1]REG PISP'!$E$16:$E$5015,"P",'[1]REG PISP'!$T$16:$T$5015,"1",'[1]REG PISP'!$J$16:$J$5015,"DISENTRI",'[1]REG PISP'!$F$16:$F$5015,"="&amp;$B21)+COUNTIFS('[1]REG PISP'!$R$16:$R$5015,"&gt;0",'[1]REG PISP'!$R$16:$R$5015,"&lt;120",'[1]REG PISP'!$E$16:$E$5015,"L",'[1]REG PISP'!$T$16:$T$5015,"1",'[1]REG PISP'!$J$16:$J$5015,"DISENTRI",'[1]REG PISP'!$F$16:$F$5015,"="&amp;$B21)+COUNTIFS('[1]REG PISP'!$R$16:$R$5015,"&gt;0",'[1]REG PISP'!$R$16:$R$5015,"&lt;120",'[1]REG PISP'!$E$16:$E$5015,"P",'[1]REG PISP'!$T$16:$T$5015,"1",'[1]REG PISP'!$J$16:$J$5015,"DISENTRI",'[1]REG PISP'!$F$16:$F$5015,"="&amp;$B21)</f>
        <v>0</v>
      </c>
      <c r="AC21" s="43">
        <f>COUNTIFS('[1]REG PISP'!$R$16:$R$5015,"0",'[1]REG PISP'!$S$16:$S$5015,"&gt;0",'[1]REG PISP'!$E$16:$E$5015,"L",'[1]REG PISP'!$T$16:$T$5015,"1",'[1]REG PISP'!$J$16:$J$5015,"KOLERA",'[1]REG PISP'!$F$16:$F$5015,"="&amp;$B21)+COUNTIFS('[1]REG PISP'!$R$16:$R$5015,"0",'[1]REG PISP'!$S$16:$S$5015,"&gt;0",'[1]REG PISP'!$E$16:$E$5015,"P",'[1]REG PISP'!$T$16:$T$5015,"1",'[1]REG PISP'!$J$16:$J$5015,"KOLERA",'[1]REG PISP'!$F$16:$F$5015,"="&amp;$B21)+COUNTIFS('[1]REG PISP'!$R$16:$R$5015,"&gt;0",'[1]REG PISP'!$R$16:$R$5015,"&lt;120",'[1]REG PISP'!$E$16:$E$5015,"L",'[1]REG PISP'!$T$16:$T$5015,"1",'[1]REG PISP'!$J$16:$J$5015,"KOLERA",'[1]REG PISP'!$F$16:$F$5015,"="&amp;$B21)+COUNTIFS('[1]REG PISP'!$R$16:$R$5015,"&gt;0",'[1]REG PISP'!$R$16:$R$5015,"&lt;120",'[1]REG PISP'!$E$16:$E$5015,"P",'[1]REG PISP'!$T$16:$T$5015,"1",'[1]REG PISP'!$J$16:$J$5015,"KOLERA",'[1]REG PISP'!$F$16:$F$5015,"="&amp;$B21)</f>
        <v>0</v>
      </c>
      <c r="AD21" s="43">
        <f>COUNTIFS('[1]REG PISP'!$R$16:$R$5015,"0",'[1]REG PISP'!$S$16:$S$5015,"&gt;0",'[1]REG PISP'!$E$16:$E$5015,"L",'[1]REG PISP'!$T$16:$T$5015,"1",'[1]REG PISP'!$J$16:$J$5015,"DIARE BERKEPANJANGAN",'[1]REG PISP'!$F$16:$F$5015,"="&amp;$B21)+COUNTIFS('[1]REG PISP'!$R$16:$R$5015,"0",'[1]REG PISP'!$S$16:$S$5015,"&gt;0",'[1]REG PISP'!$E$16:$E$5015,"P",'[1]REG PISP'!$T$16:$T$5015,"1",'[1]REG PISP'!$J$16:$J$5015,"DIARE BERKEPANJANGAN",'[1]REG PISP'!$F$16:$F$5015,"="&amp;$B21)+COUNTIFS('[1]REG PISP'!$R$16:$R$5015,"&gt;0",'[1]REG PISP'!$R$16:$R$5015,"&lt;120",'[1]REG PISP'!$E$16:$E$5015,"L",'[1]REG PISP'!$T$16:$T$5015,"1",'[1]REG PISP'!$J$16:$J$5015,"DIARE BERKEPANJANGAN",'[1]REG PISP'!$F$16:$F$5015,"="&amp;$B21)+COUNTIFS('[1]REG PISP'!$R$16:$R$5015,"&gt;0",'[1]REG PISP'!$R$16:$R$5015,"&lt;120",'[1]REG PISP'!$E$16:$E$5015,"P",'[1]REG PISP'!$T$16:$T$5015,"1",'[1]REG PISP'!$J$16:$J$5015,"DIARE BERKEPANJANGAN",'[1]REG PISP'!$F$16:$F$5015,"="&amp;$B21)</f>
        <v>0</v>
      </c>
      <c r="AE21" s="43">
        <f>COUNTIFS('[1]REG PISP'!$R$16:$R$5015,"0",'[1]REG PISP'!$S$16:$S$5015,"&gt;0",'[1]REG PISP'!$E$16:$E$5015,"L",'[1]REG PISP'!$T$16:$T$5015,"1",'[1]REG PISP'!$J$16:$J$5015,"DIARE PERSISTEN/KRONIK",'[1]REG PISP'!$F$16:$F$5015,"="&amp;$B21)+COUNTIFS('[1]REG PISP'!$R$16:$R$5015,"0",'[1]REG PISP'!$S$16:$S$5015,"&gt;0",'[1]REG PISP'!$E$16:$E$5015,"P",'[1]REG PISP'!$T$16:$T$5015,"1",'[1]REG PISP'!$J$16:$J$5015,"DIARE PERSISTEN/KRONIK",'[1]REG PISP'!$F$16:$F$5015,"="&amp;$B21)+COUNTIFS('[1]REG PISP'!$R$16:$R$5015,"&gt;0",'[1]REG PISP'!$R$16:$R$5015,"&lt;120",'[1]REG PISP'!$E$16:$E$5015,"L",'[1]REG PISP'!$T$16:$T$5015,"1",'[1]REG PISP'!$J$16:$J$5015,"DIARE PERSISTEN/KRONIK",'[1]REG PISP'!$F$16:$F$5015,"="&amp;$B21)+COUNTIFS('[1]REG PISP'!$R$16:$R$5015,"&gt;0",'[1]REG PISP'!$R$16:$R$5015,"&lt;120",'[1]REG PISP'!$E$16:$E$5015,"P",'[1]REG PISP'!$T$16:$T$5015,"1",'[1]REG PISP'!$J$16:$J$5015,"DIARE PERSISTEN/KRONIK",'[1]REG PISP'!$F$16:$F$5015,"="&amp;$B21)</f>
        <v>0</v>
      </c>
      <c r="AF21" s="43">
        <f>COUNTIFS('[1]REG PISP'!$R$16:$R$5015,"0",'[1]REG PISP'!$S$16:$S$5015,"&gt;0",'[1]REG PISP'!$E$16:$E$5015,"L",'[1]REG PISP'!$T$16:$T$5015,"1",'[1]REG PISP'!$J$16:$J$5015,"DIARE GIZI BURUK",'[1]REG PISP'!$F$16:$F$5015,"="&amp;$B21)+COUNTIFS('[1]REG PISP'!$R$16:$R$5015,"0",'[1]REG PISP'!$S$16:$S$5015,"&gt;0",'[1]REG PISP'!$E$16:$E$5015,"P",'[1]REG PISP'!$T$16:$T$5015,"1",'[1]REG PISP'!$J$16:$J$5015,"DIARE GIZI BURUK",'[1]REG PISP'!$F$16:$F$5015,"="&amp;$B21)+COUNTIFS('[1]REG PISP'!$R$16:$R$5015,"&gt;0",'[1]REG PISP'!$R$16:$R$5015,"&lt;120",'[1]REG PISP'!$E$16:$E$5015,"L",'[1]REG PISP'!$T$16:$T$5015,"1",'[1]REG PISP'!$J$16:$J$5015,"DIARE GIZI BURUK",'[1]REG PISP'!$F$16:$F$5015,"="&amp;$B21)+COUNTIFS('[1]REG PISP'!$R$16:$R$5015,"&gt;0",'[1]REG PISP'!$R$16:$R$5015,"&lt;120",'[1]REG PISP'!$E$16:$E$5015,"P",'[1]REG PISP'!$T$16:$T$5015,"1",'[1]REG PISP'!$J$16:$J$5015,"DIARE GIZI BURUK",'[1]REG PISP'!$F$16:$F$5015,"="&amp;$B21)</f>
        <v>0</v>
      </c>
      <c r="AG21" s="43">
        <f>COUNTIFS('[1]REG PISP'!$R$16:$R$5015,"0",'[1]REG PISP'!$S$16:$S$5015,"&gt;0",'[1]REG PISP'!$E$16:$E$5015,"L",'[1]REG PISP'!$T$16:$T$5015,"1",'[1]REG PISP'!$J$16:$J$5015,"DIARE DENGAN PENYAKIT PENYERTA",'[1]REG PISP'!$F$16:$F$5015,"="&amp;$B21)+COUNTIFS('[1]REG PISP'!$R$16:$R$5015,"0",'[1]REG PISP'!$S$16:$S$5015,"&gt;0",'[1]REG PISP'!$E$16:$E$5015,"P",'[1]REG PISP'!$T$16:$T$5015,"1",'[1]REG PISP'!$J$16:$J$5015,"DIARE DENGAN PENYAKIT PENYERTA",'[1]REG PISP'!$F$16:$F$5015,"="&amp;$B21)+COUNTIFS('[1]REG PISP'!$R$16:$R$5015,"&gt;0",'[1]REG PISP'!$R$16:$R$5015,"&lt;120",'[1]REG PISP'!$E$16:$E$5015,"L",'[1]REG PISP'!$T$16:$T$5015,"1",'[1]REG PISP'!$J$16:$J$5015,"DIARE DENGAN PENYAKIT PENYERTA",'[1]REG PISP'!$F$16:$F$5015,"="&amp;$B21)+COUNTIFS('[1]REG PISP'!$R$16:$R$5015,"&gt;0",'[1]REG PISP'!$R$16:$R$5015,"&lt;120",'[1]REG PISP'!$E$16:$E$5015,"P",'[1]REG PISP'!$T$16:$T$5015,"1",'[1]REG PISP'!$J$16:$J$5015,"DIARE DENGAN PENYAKIT PENYERTA",'[1]REG PISP'!$F$16:$F$5015,"="&amp;$B21)</f>
        <v>0</v>
      </c>
      <c r="AH21" s="43">
        <f>COUNTIFS('[1]REG PISP'!$R$16:$R$5015,"0",'[1]REG PISP'!$S$16:$S$5015,"&gt;0",'[1]REG PISP'!$E$16:$E$5015,"L",'[1]REG PISP'!$T$16:$T$5015,"1",'[1]REG PISP'!$L$16:$L$5015,"&gt;0",'[1]REG PISP'!$M$16:$M$5015,"&lt;1",'[1]REG PISP'!$F$16:$F$5015,"="&amp;$B21)+COUNTIFS('[1]REG PISP'!$R$16:$R$5015,"&gt;0",'[1]REG PISP'!$R$16:$R$5015,"&lt;5",'[1]REG PISP'!$E$16:$E$5015,"L",'[1]REG PISP'!$T$16:$T$5015,"1",'[1]REG PISP'!$L$16:$L$5015,"&gt;0",'[1]REG PISP'!$M$16:$M$5015,"&lt;1",'[1]REG PISP'!$F$16:$F$5015,"="&amp;$B21)+COUNTIFS('[1]REG PISP'!$R$16:$R$5015,"0",'[1]REG PISP'!$S$16:$S$5015,"&gt;0",'[1]REG PISP'!$E$16:$E$5015,"P",'[1]REG PISP'!$T$16:$T$5015,"1",'[1]REG PISP'!$L$16:$L$5015,"&gt;0",'[1]REG PISP'!$M$16:$M$5015,"&lt;1",'[1]REG PISP'!$F$16:$F$5015,"="&amp;$B21)+COUNTIFS('[1]REG PISP'!$R$16:$R$5015,"&gt;0",'[1]REG PISP'!$R$16:$R$5015,"&lt;5",'[1]REG PISP'!$E$16:$E$5015,"P",'[1]REG PISP'!$T$16:$T$5015,"1",'[1]REG PISP'!$L$16:$L$5015,"&gt;0",'[1]REG PISP'!$M$16:$M$5015,"&lt;1",'[1]REG PISP'!$F$16:$F$5015,"="&amp;$B21)+COUNTIFS('[1]REG PISP'!$R$16:$R$5015,"0",'[1]REG PISP'!$S$16:$S$5015,"&gt;0",'[1]REG PISP'!$E$16:$E$5015,"L",'[1]REG PISP'!$T$16:$T$5015,"1",'[1]REG PISP'!$L$16:$L$5015,"&gt;0",'[1]REG PISP'!$M$16:$M$5015,"",'[1]REG PISP'!$F$16:$F$5015,"="&amp;$B21)+COUNTIFS('[1]REG PISP'!$R$16:$R$5015,"&gt;0",'[1]REG PISP'!$R$16:$R$5015,"&lt;5",'[1]REG PISP'!$E$16:$E$5015,"L",'[1]REG PISP'!$T$16:$T$5015,"1",'[1]REG PISP'!$L$16:$L$5015,"&gt;0",'[1]REG PISP'!$M$16:$M$5015,"",'[1]REG PISP'!$F$16:$F$5015,"="&amp;$B21)+COUNTIFS('[1]REG PISP'!$R$16:$R$5015,"0",'[1]REG PISP'!$S$16:$S$5015,"&gt;0",'[1]REG PISP'!$E$16:$E$5015,"P",'[1]REG PISP'!$T$16:$T$5015,"1",'[1]REG PISP'!$L$16:$L$5015,"&gt;0",'[1]REG PISP'!$M$16:$M$5015,"",'[1]REG PISP'!$F$16:$F$5015,"="&amp;$B21)+COUNTIFS('[1]REG PISP'!$R$16:$R$5015,"&gt;0",'[1]REG PISP'!$R$16:$R$5015,"&lt;5",'[1]REG PISP'!$E$16:$E$5015,"P",'[1]REG PISP'!$T$16:$T$5015,"1",'[1]REG PISP'!$L$16:$L$5015,"&gt;0",'[1]REG PISP'!$M$16:$M$5015,"",'[1]REG PISP'!$F$16:$F$5015,"="&amp;$B21)</f>
        <v>0</v>
      </c>
      <c r="AI21" s="43">
        <f>COUNTIFS('[1]REG PISP'!$R$16:$R$5015,"0",'[1]REG PISP'!$S$16:$S$5015,"&gt;0",'[1]REG PISP'!$E$16:$E$5015,"L",'[1]REG PISP'!$T$16:$T$5015,"1",'[1]REG PISP'!$M$16:$M$5015,"&gt;0",'[1]REG PISP'!$L$16:$L$5015,"&lt;1",'[1]REG PISP'!$F$16:$F$5015,"="&amp;$B21)+COUNTIFS('[1]REG PISP'!$R$16:$R$5015,"&gt;0",'[1]REG PISP'!$R$16:$R$5015,"&lt;5",'[1]REG PISP'!$E$16:$E$5015,"L",'[1]REG PISP'!$T$16:$T$5015,"1",'[1]REG PISP'!$M$16:$M$5015,"&gt;0",'[1]REG PISP'!$L$16:$L$5015,"&lt;1",'[1]REG PISP'!$F$16:$F$5015,"="&amp;$B21)+COUNTIFS('[1]REG PISP'!$R$16:$R$5015,"0",'[1]REG PISP'!$S$16:$S$5015,"&gt;0",'[1]REG PISP'!$E$16:$E$5015,"P",'[1]REG PISP'!$T$16:$T$5015,"1",'[1]REG PISP'!$M$16:$M$5015,"&gt;0",'[1]REG PISP'!$L$16:$L$5015,"&lt;1",'[1]REG PISP'!$F$16:$F$5015,"="&amp;$B21)+COUNTIFS('[1]REG PISP'!$R$16:$R$5015,"&gt;0",'[1]REG PISP'!$R$16:$R$5015,"&lt;5",'[1]REG PISP'!$E$16:$E$5015,"P",'[1]REG PISP'!$T$16:$T$5015,"1",'[1]REG PISP'!$M$16:$M$5015,"&gt;0",'[1]REG PISP'!$L$16:$L$5015,"&lt;1",'[1]REG PISP'!$F$16:$F$5015,"="&amp;$B21)+COUNTIFS('[1]REG PISP'!$R$16:$R$5015,"0",'[1]REG PISP'!$S$16:$S$5015,"&gt;0",'[1]REG PISP'!$E$16:$E$5015,"L",'[1]REG PISP'!$T$16:$T$5015,"1",'[1]REG PISP'!$M$16:$M$5015,"&gt;0",'[1]REG PISP'!$L$16:$L$5015,"",'[1]REG PISP'!$F$16:$F$5015,"="&amp;$B21)+COUNTIFS('[1]REG PISP'!$R$16:$R$5015,"&gt;0",'[1]REG PISP'!$R$16:$R$5015,"&lt;5",'[1]REG PISP'!$E$16:$E$5015,"L",'[1]REG PISP'!$T$16:$T$5015,"1",'[1]REG PISP'!$M$16:$M$5015,"&gt;0",'[1]REG PISP'!$L$16:$L$5015,"",'[1]REG PISP'!$F$16:$F$5015,"="&amp;$B21)+COUNTIFS('[1]REG PISP'!$R$16:$R$5015,"0",'[1]REG PISP'!$S$16:$S$5015,"&gt;0",'[1]REG PISP'!$E$16:$E$5015,"P",'[1]REG PISP'!$T$16:$T$5015,"1",'[1]REG PISP'!$M$16:$M$5015,"&gt;0",'[1]REG PISP'!$L$16:$L$5015,"",'[1]REG PISP'!$F$16:$F$5015,"="&amp;$B21)+COUNTIFS('[1]REG PISP'!$R$16:$R$5015,"&gt;0",'[1]REG PISP'!$R$16:$R$5015,"&lt;5",'[1]REG PISP'!$E$16:$E$5015,"P",'[1]REG PISP'!$T$16:$T$5015,"1",'[1]REG PISP'!$M$16:$M$5015,"&gt;0",'[1]REG PISP'!$L$16:$L$5015,"",'[1]REG PISP'!$F$16:$F$5015,"="&amp;$B21)</f>
        <v>0</v>
      </c>
      <c r="AJ21" s="43">
        <f>COUNTIFS('[1]REG PISP'!$R$16:$R$5015,"0",'[1]REG PISP'!$S$16:$S$5015,"&gt;0",'[1]REG PISP'!$E$16:$E$5015,"L",'[1]REG PISP'!$T$16:$T$5015,"1",'[1]REG PISP'!$L$16:$L$5015,"&gt;0",'[1]REG PISP'!$M$16:$M$5015,"&gt;0",'[1]REG PISP'!$F$16:$F$5015,"="&amp;$B21)+COUNTIFS('[1]REG PISP'!$R$16:$R$5015,"&gt;0",'[1]REG PISP'!$R$16:$R$5015,"&lt;5",'[1]REG PISP'!$E$16:$E$5015,"L",'[1]REG PISP'!$T$16:$T$5015,"1",'[1]REG PISP'!$L$16:$L$5015,"&gt;0",'[1]REG PISP'!$M$16:$M$5015,"&gt;0",'[1]REG PISP'!$F$16:$F$5015,"="&amp;$B21)+COUNTIFS('[1]REG PISP'!$R$16:$R$5015,"0",'[1]REG PISP'!$S$16:$S$5015,"&gt;0",'[1]REG PISP'!$E$16:$E$5015,"P",'[1]REG PISP'!$T$16:$T$5015,"1",'[1]REG PISP'!$L$16:$L$5015,"&gt;0",'[1]REG PISP'!$M$16:$M$5015,"&gt;0",'[1]REG PISP'!$F$16:$F$5015,"="&amp;$B21)+COUNTIFS('[1]REG PISP'!$R$16:$R$5015,"&gt;0",'[1]REG PISP'!$R$16:$R$5015,"&lt;5",'[1]REG PISP'!$E$16:$E$5015,"P",'[1]REG PISP'!$T$16:$T$5015,"1",'[1]REG PISP'!$L$16:$L$5015,"&gt;0",'[1]REG PISP'!$M$16:$M$5015,"&gt;0",'[1]REG PISP'!$F$16:$F$5015,"="&amp;$B21)</f>
        <v>0</v>
      </c>
      <c r="AK21" s="43">
        <f>COUNTIFS('[1]REG PISP'!$R$16:$R$5015,"0",'[1]REG PISP'!$S$16:$S$5015,"&gt;0",'[1]REG PISP'!$E$16:$E$5015,"L",'[1]REG PISP'!$T$16:$T$5015,"1",'[1]REG PISP'!$N$16:$N$5015,"&gt;0",'[1]REG PISP'!$F$16:$F$5015,"="&amp;$B21)+COUNTIFS('[1]REG PISP'!$R$16:$R$5015,"&gt;0",'[1]REG PISP'!$R$16:$R$5015,"&lt;5",'[1]REG PISP'!$E$16:$E$5015,"L",'[1]REG PISP'!$T$16:$T$5015,"1",'[1]REG PISP'!$N$16:$N$5015,"&gt;0",'[1]REG PISP'!$F$16:$F$5015,"="&amp;$B21)+COUNTIFS('[1]REG PISP'!$R$16:$R$5015,"0",'[1]REG PISP'!$S$16:$S$5015,"&gt;0",'[1]REG PISP'!$E$16:$E$5015,"P",'[1]REG PISP'!$T$16:$T$5015,"1",'[1]REG PISP'!$N$16:$N$5015,"&gt;0",'[1]REG PISP'!$F$16:$F$5015,"="&amp;$B21)+COUNTIFS('[1]REG PISP'!$R$16:$R$5015,"&gt;0",'[1]REG PISP'!$R$16:$R$5015,"&lt;5",'[1]REG PISP'!$E$16:$E$5015,"P",'[1]REG PISP'!$T$16:$T$5015,"1",'[1]REG PISP'!$N$16:$N$5015,"&gt;0",'[1]REG PISP'!$F$16:$F$5015,"="&amp;$B21)</f>
        <v>0</v>
      </c>
      <c r="AL21" s="46" t="e">
        <f t="shared" si="13"/>
        <v>#DIV/0!</v>
      </c>
      <c r="AM21" s="46" t="e">
        <f t="shared" si="8"/>
        <v>#DIV/0!</v>
      </c>
      <c r="AN21" s="44" t="e">
        <f t="shared" si="9"/>
        <v>#DIV/0!</v>
      </c>
      <c r="AO21" s="43">
        <f>COUNTIFS('[1]REG PISP'!$R$16:$R$5015,"&gt;=5",'[1]REG PISP'!$R$16:$R$5015,"&lt;120",'[1]REG PISP'!$E$16:$E$5015,"L",'[1]REG PISP'!$T$16:$T$5015,"1",'[1]REG PISP'!$L$16:$L$5015,"&gt;0",'[1]REG PISP'!$F$16:$F$5015,"="&amp;$B21)+COUNTIFS('[1]REG PISP'!$R$16:$R$5015,"&gt;=5",'[1]REG PISP'!$R$16:$R$5015,"&lt;120",'[1]REG PISP'!$E$16:$E$5015,"P",'[1]REG PISP'!$T$16:$T$5015,"1",'[1]REG PISP'!$L$16:$L$5015,"&gt;0",'[1]REG PISP'!$F$16:$F$5015,"="&amp;$B21)</f>
        <v>0</v>
      </c>
      <c r="AP21" s="43">
        <f>COUNTIFS('[1]REG PISP'!$R$16:$R$5015,"&gt;=5",'[1]REG PISP'!$R$16:$R$5015,"&lt;120",'[1]REG PISP'!$E$16:$E$5015,"L",'[1]REG PISP'!$T$16:$T$5015,"1",'[1]REG PISP'!$N$16:$N$5015,"&gt;0",'[1]REG PISP'!$F$16:$F$5015,"="&amp;$B21)+COUNTIFS('[1]REG PISP'!$R$16:$R$5015,"&gt;=5",'[1]REG PISP'!$R$16:$R$5015,"&lt;120",'[1]REG PISP'!$E$16:$E$5015,"P",'[1]REG PISP'!$T$16:$T$5015,"1",'[1]REG PISP'!$N$16:$N$5015,"&gt;0",'[1]REG PISP'!$F$16:$F$5015,"="&amp;$B21)</f>
        <v>0</v>
      </c>
      <c r="AQ21" s="46" t="e">
        <f t="shared" si="10"/>
        <v>#DIV/0!</v>
      </c>
      <c r="AR21" s="46" t="e">
        <f t="shared" si="11"/>
        <v>#DIV/0!</v>
      </c>
      <c r="AS21" s="43">
        <f>COUNTIFS('[1]REG PISP'!$S$16:$S$5015,"&lt;12",'[1]REG PISP'!$R$16:$R$5015,"0",'[1]REG PISP'!$E$16:$E$5015,"L",'[1]REG PISP'!$T$16:$T$5015,"1",'[1]REG PISP'!$J$16:$J$5015,"*",'[1]REG PISP'!$P$16:$P$5015,"MATI",'[1]REG PISP'!$F$16:$F$5015,"="&amp;$B21)</f>
        <v>0</v>
      </c>
      <c r="AT21" s="43">
        <f>COUNTIFS('[1]REG PISP'!$S$16:$S$5015,"&lt;12",'[1]REG PISP'!$R$16:$R$5015,"0",'[1]REG PISP'!$E$16:$E$5015,"P",'[1]REG PISP'!$T$16:$T$5015,"1",'[1]REG PISP'!$J$16:$J$5015,"*",'[1]REG PISP'!$P$16:$P$5015,"MATI",'[1]REG PISP'!$F$16:$F$5015,"="&amp;$B21)</f>
        <v>0</v>
      </c>
      <c r="AU21" s="43">
        <f>COUNTIFS('[1]REG PISP'!$R$16:$R$5015,"&gt;=1",'[1]REG PISP'!$R$16:$R$5015,"&lt;5",'[1]REG PISP'!$E$16:$E$5015,"L",'[1]REG PISP'!$T$16:$T$5015,"1",'[1]REG PISP'!$J$16:$J$5015,"*",'[1]REG PISP'!$P$16:$P$5015,"MATI",'[1]REG PISP'!$F$16:$F$5015,"="&amp;$B21)</f>
        <v>0</v>
      </c>
      <c r="AV21" s="43">
        <f>COUNTIFS('[1]REG PISP'!$R$16:$R$5015,"&gt;=1",'[1]REG PISP'!$R$16:$R$5015,"&lt;5",'[1]REG PISP'!$E$16:$E$5015,"P",'[1]REG PISP'!$T$16:$T$5015,"1",'[1]REG PISP'!$J$16:$J$5015,"*",'[1]REG PISP'!$P$16:$P$5015,"MATI",'[1]REG PISP'!$F$16:$F$5015,"="&amp;$B21)</f>
        <v>0</v>
      </c>
      <c r="AW21" s="43">
        <f>COUNTIFS('[1]REG PISP'!$R$16:$R$5015,"&gt;=5",'[1]REG PISP'!$R$16:$R$5015,"&lt;120",'[1]REG PISP'!$E$16:$E$5015,"L",'[1]REG PISP'!$T$16:$T$5015,"1",'[1]REG PISP'!$J$16:$J$5015,"*",'[1]REG PISP'!$P$16:$P$5015,"MATI",'[1]REG PISP'!$F$16:$F$5015,"="&amp;$B21)</f>
        <v>0</v>
      </c>
      <c r="AX21" s="43">
        <f>COUNTIFS('[1]REG PISP'!$R$16:$R$5015,"&gt;=5",'[1]REG PISP'!$R$16:$R$5015,"&lt;120",'[1]REG PISP'!$E$16:$E$5015,"P",'[1]REG PISP'!$T$16:$T$5015,"1",'[1]REG PISP'!$J$16:$J$5015,"*",'[1]REG PISP'!$P$16:$P$5015,"MATI",'[1]REG PISP'!$F$16:$F$5015,"="&amp;$B21)</f>
        <v>0</v>
      </c>
      <c r="AY21" s="45">
        <f t="shared" si="12"/>
        <v>0</v>
      </c>
      <c r="AZ21" s="45">
        <f t="shared" si="12"/>
        <v>0</v>
      </c>
    </row>
    <row r="22" spans="1:57" ht="18" hidden="1" customHeight="1" x14ac:dyDescent="0.25">
      <c r="A22" s="41">
        <v>7</v>
      </c>
      <c r="B22" s="41">
        <f>'[1]INFO DASAR'!B22</f>
        <v>0</v>
      </c>
      <c r="C22" s="41">
        <f>'[1]INFO DASAR'!C22</f>
        <v>0</v>
      </c>
      <c r="D22" s="41">
        <f>'[1]INFO DASAR'!D22</f>
        <v>0</v>
      </c>
      <c r="E22" s="42">
        <f>'[1]INFO DASAR'!E22</f>
        <v>0</v>
      </c>
      <c r="F22" s="42">
        <f>'[1]INFO DASAR'!F22</f>
        <v>0</v>
      </c>
      <c r="G22" s="43">
        <f>COUNTIFS('[1]REG PISP'!$S$16:$S$5015,"&lt;6",'[1]REG PISP'!$R$16:$R$5015,"0",'[1]REG PISP'!$E$16:$E$5015,"L",'[1]REG PISP'!$T$16:$T$5015,"1",'[1]REG PISP'!$J$16:$J$5015,"*",'[1]REG PISP'!$F$16:$F$5015,"="&amp;$B22)</f>
        <v>0</v>
      </c>
      <c r="H22" s="43">
        <f>COUNTIFS('[1]REG PISP'!$S$16:$S$5015,"&lt;6",'[1]REG PISP'!$R$16:$R$5015,"0",'[1]REG PISP'!$E$16:$E$5015,"P",'[1]REG PISP'!$T$16:$T$5015,"1",'[1]REG PISP'!$J$16:$J$5015,"*",'[1]REG PISP'!$F$16:$F$5015,"="&amp;$B22)</f>
        <v>0</v>
      </c>
      <c r="I22" s="43">
        <f>COUNTIFS('[1]REG PISP'!$S$16:$S$5015,"&gt;=6",'[1]REG PISP'!$S$16:$S$5015,"&lt;12",'[1]REG PISP'!$R$16:$R$5015,"0",'[1]REG PISP'!$E$16:$E$5015,"L",'[1]REG PISP'!$T$16:$T$5015,"1",'[1]REG PISP'!$J$16:$J$5015,"*",'[1]REG PISP'!$F$16:$F$5015,"="&amp;$B22)</f>
        <v>0</v>
      </c>
      <c r="J22" s="43">
        <f>COUNTIFS('[1]REG PISP'!$S$16:$S$5015,"&gt;=6",'[1]REG PISP'!$S$16:$S$5015,"&lt;12",'[1]REG PISP'!$R$16:$R$5015,"0",'[1]REG PISP'!$E$16:$E$5015,"P",'[1]REG PISP'!$T$16:$T$5015,"1",'[1]REG PISP'!$J$16:$J$5015,"*",'[1]REG PISP'!$F$16:$F$5015,"="&amp;$B22)</f>
        <v>0</v>
      </c>
      <c r="K22" s="43">
        <f>COUNTIFS('[1]REG PISP'!$R$16:$R$5015,"&gt;=1",'[1]REG PISP'!$R$16:$R$5015,"&lt;5",'[1]REG PISP'!$E$16:$E$5015,"L",'[1]REG PISP'!$T$16:$T$5015,"1",'[1]REG PISP'!$J$16:$J$5015,"*",'[1]REG PISP'!$F$16:$F$5015,"="&amp;$B22)</f>
        <v>0</v>
      </c>
      <c r="L22" s="43">
        <f>COUNTIFS('[1]REG PISP'!$R$16:$R$5015,"&gt;=1",'[1]REG PISP'!$R$16:$R$5015,"&lt;5",'[1]REG PISP'!$E$16:$E$5015,"P",'[1]REG PISP'!$T$16:$T$5015,"1",'[1]REG PISP'!$J$16:$J$5015,"*",'[1]REG PISP'!$F$16:$F$5015,"="&amp;$B22)</f>
        <v>0</v>
      </c>
      <c r="M22" s="43">
        <f t="shared" si="0"/>
        <v>0</v>
      </c>
      <c r="N22" s="43">
        <f t="shared" si="0"/>
        <v>0</v>
      </c>
      <c r="O22" s="43">
        <f t="shared" si="1"/>
        <v>0</v>
      </c>
      <c r="P22" s="44" t="e">
        <f t="shared" si="2"/>
        <v>#DIV/0!</v>
      </c>
      <c r="Q22" s="43">
        <f>COUNTIFS('[1]REG PISP'!$R$16:$R$5015,"&gt;=5",'[1]REG PISP'!$R$16:$R$5015,"&lt;120",'[1]REG PISP'!$E$16:$E$5015,"L",'[1]REG PISP'!$T$16:$T$5015,"1",'[1]REG PISP'!$J$16:$J$5015,"*",'[1]REG PISP'!$F$16:$F$5015,"="&amp;$B22)</f>
        <v>0</v>
      </c>
      <c r="R22" s="43">
        <f>COUNTIFS('[1]REG PISP'!$R$16:$R$5015,"&gt;=5",'[1]REG PISP'!$R$16:$R$5015,"&lt;120",'[1]REG PISP'!$E$16:$E$5015,"P",'[1]REG PISP'!$T$16:$T$5015,"1",'[1]REG PISP'!$J$16:$J$5015,"*",'[1]REG PISP'!$F$16:$F$5015,"="&amp;$B22)</f>
        <v>0</v>
      </c>
      <c r="S22" s="45">
        <f t="shared" si="3"/>
        <v>0</v>
      </c>
      <c r="T22" s="45">
        <f t="shared" si="4"/>
        <v>0</v>
      </c>
      <c r="U22" s="46" t="e">
        <f t="shared" si="5"/>
        <v>#DIV/0!</v>
      </c>
      <c r="V22" s="46" t="e">
        <f t="shared" si="6"/>
        <v>#DIV/0!</v>
      </c>
      <c r="W22" s="43">
        <f>COUNTIFS('[1]REG PISP'!$R$16:$R$5015,"0",'[1]REG PISP'!$S$16:$S$5015,"&gt;0",'[1]REG PISP'!$E$16:$E$5015,"L",'[1]REG PISP'!$T$16:$T$5015,"1",'[1]REG PISP'!$J$16:$J$5015,"*",'[1]REG PISP'!$K$16:$K$5015,"TANPA DEHIDRASI",'[1]REG PISP'!$F$16:$F$5015,"="&amp;$B22)+COUNTIFS('[1]REG PISP'!$R$16:$R$5015,"0",'[1]REG PISP'!$S$16:$S$5015,"&gt;0",'[1]REG PISP'!$E$16:$E$5015,"P",'[1]REG PISP'!$T$16:$T$5015,"1",'[1]REG PISP'!$J$16:$J$5015,"*",'[1]REG PISP'!$K$16:$K$5015,"TANPA DEHIDRASI",'[1]REG PISP'!$F$16:$F$5015,"="&amp;$B22)+COUNTIFS('[1]REG PISP'!$R$16:$R$5015,"&gt;0",'[1]REG PISP'!$R$16:$R$5015,"&lt;120",'[1]REG PISP'!$E$16:$E$5015,"L",'[1]REG PISP'!$T$16:$T$5015,"1",'[1]REG PISP'!$J$16:$J$5015,"*",'[1]REG PISP'!$K$16:$K$5015,"TANPA DEHIDRASI",'[1]REG PISP'!$F$16:$F$5015,"="&amp;$B22)+COUNTIFS('[1]REG PISP'!$R$16:$R$5015,"&gt;0",'[1]REG PISP'!$R$16:$R$5015,"&lt;120",'[1]REG PISP'!$E$16:$E$5015,"P",'[1]REG PISP'!$T$16:$T$5015,"1",'[1]REG PISP'!$J$16:$J$5015,"*",'[1]REG PISP'!$K$16:$K$5015,"TANPA DEHIDRASI",'[1]REG PISP'!$F$16:$F$5015,"="&amp;$B22)</f>
        <v>0</v>
      </c>
      <c r="X22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PISP'!$F$16:$F$5015,"="&amp;$B22)+COUNTIFS('[1]REG PISP'!$R$16:$R$5015,"0",'[1]REG PISP'!$S$16:$S$5015,"&gt;0",'[1]REG PISP'!$E$16:$E$5015,"P",'[1]REG PISP'!$T$16:$T$5015,"1",'[1]REG PISP'!$J$16:$J$5015,"*",'[1]REG PISP'!$K$16:$K$5015,"DEHIDRASI RINGAN/SEDANG",'[1]REG PISP'!$F$16:$F$5015,"="&amp;$B22)+COUNTIFS('[1]REG PISP'!$R$16:$R$5015,"&gt;0",'[1]REG PISP'!$R$16:$R$5015,"&lt;120",'[1]REG PISP'!$E$16:$E$5015,"L",'[1]REG PISP'!$T$16:$T$5015,"1",'[1]REG PISP'!$J$16:$J$5015,"*",'[1]REG PISP'!$K$16:$K$5015,"DEHIDRASI RINGAN/SEDANG",'[1]REG PISP'!$F$16:$F$5015,"="&amp;$B22)+COUNTIFS('[1]REG PISP'!$R$16:$R$5015,"&gt;0",'[1]REG PISP'!$R$16:$R$5015,"&lt;120",'[1]REG PISP'!$E$16:$E$5015,"P",'[1]REG PISP'!$T$16:$T$5015,"1",'[1]REG PISP'!$J$16:$J$5015,"*",'[1]REG PISP'!$K$16:$K$5015,"DEHIDRASI RINGAN/SEDANG",'[1]REG PISP'!$F$16:$F$5015,"="&amp;$B22)</f>
        <v>0</v>
      </c>
      <c r="Y22" s="43">
        <f>COUNTIFS('[1]REG PISP'!$R$16:$R$5015,"0",'[1]REG PISP'!$S$16:$S$5015,"&gt;0",'[1]REG PISP'!$E$16:$E$5015,"L",'[1]REG PISP'!$T$16:$T$5015,"1",'[1]REG PISP'!$J$16:$J$5015,"*",'[1]REG PISP'!$K$16:$K$5015,"DEHIDRASI BERAT",'[1]REG PISP'!$F$16:$F$5015,"="&amp;$B22)+COUNTIFS('[1]REG PISP'!$R$16:$R$5015,"0",'[1]REG PISP'!$S$16:$S$5015,"&gt;0",'[1]REG PISP'!$E$16:$E$5015,"P",'[1]REG PISP'!$T$16:$T$5015,"1",'[1]REG PISP'!$J$16:$J$5015,"*",'[1]REG PISP'!$K$16:$K$5015,"DEHIDRASI BERAT",'[1]REG PISP'!$F$16:$F$5015,"="&amp;$B22)+COUNTIFS('[1]REG PISP'!$R$16:$R$5015,"&gt;0",'[1]REG PISP'!$R$16:$R$5015,"&lt;120",'[1]REG PISP'!$E$16:$E$5015,"L",'[1]REG PISP'!$T$16:$T$5015,"1",'[1]REG PISP'!$J$16:$J$5015,"*",'[1]REG PISP'!$K$16:$K$5015,"DEHIDRASI BERAT",'[1]REG PISP'!$F$16:$F$5015,"="&amp;$B22)+COUNTIFS('[1]REG PISP'!$R$16:$R$5015,"&gt;0",'[1]REG PISP'!$R$16:$R$5015,"&lt;120",'[1]REG PISP'!$E$16:$E$5015,"P",'[1]REG PISP'!$T$16:$T$5015,"1",'[1]REG PISP'!$J$16:$J$5015,"*",'[1]REG PISP'!$K$16:$K$5015,"DEHIDRASI BERAT",'[1]REG PISP'!$F$16:$F$5015,"="&amp;$B22)</f>
        <v>0</v>
      </c>
      <c r="Z22" s="46" t="e">
        <f t="shared" si="7"/>
        <v>#DIV/0!</v>
      </c>
      <c r="AA22" s="43">
        <f>COUNTIFS('[1]REG PISP'!$R$16:$R$5015,"0",'[1]REG PISP'!$S$16:$S$5015,"&gt;0",'[1]REG PISP'!$E$16:$E$5015,"L",'[1]REG PISP'!$T$16:$T$5015,"1",'[1]REG PISP'!$J$16:$J$5015,"DIARE AKUT",'[1]REG PISP'!$F$16:$F$5015,"="&amp;$B22)+COUNTIFS('[1]REG PISP'!$R$16:$R$5015,"0",'[1]REG PISP'!$S$16:$S$5015,"&gt;0",'[1]REG PISP'!$E$16:$E$5015,"P",'[1]REG PISP'!$T$16:$T$5015,"1",'[1]REG PISP'!$J$16:$J$5015,"DIARE AKUT",'[1]REG PISP'!$F$16:$F$5015,"="&amp;$B22)+COUNTIFS('[1]REG PISP'!$R$16:$R$5015,"&gt;0",'[1]REG PISP'!$R$16:$R$5015,"&lt;120",'[1]REG PISP'!$E$16:$E$5015,"L",'[1]REG PISP'!$T$16:$T$5015,"1",'[1]REG PISP'!$J$16:$J$5015,"DIARE AKUT",'[1]REG PISP'!$F$16:$F$5015,"="&amp;$B22)+COUNTIFS('[1]REG PISP'!$R$16:$R$5015,"&gt;0",'[1]REG PISP'!$R$16:$R$5015,"&lt;120",'[1]REG PISP'!$E$16:$E$5015,"P",'[1]REG PISP'!$T$16:$T$5015,"1",'[1]REG PISP'!$J$16:$J$5015,"DIARE AKUT",'[1]REG PISP'!$F$16:$F$5015,"="&amp;$B22)</f>
        <v>0</v>
      </c>
      <c r="AB22" s="43">
        <f>COUNTIFS('[1]REG PISP'!$R$16:$R$5015,"0",'[1]REG PISP'!$S$16:$S$5015,"&gt;0",'[1]REG PISP'!$E$16:$E$5015,"L",'[1]REG PISP'!$T$16:$T$5015,"1",'[1]REG PISP'!$J$16:$J$5015,"DISENTRI",'[1]REG PISP'!$F$16:$F$5015,"="&amp;$B22)+COUNTIFS('[1]REG PISP'!$R$16:$R$5015,"0",'[1]REG PISP'!$S$16:$S$5015,"&gt;0",'[1]REG PISP'!$E$16:$E$5015,"P",'[1]REG PISP'!$T$16:$T$5015,"1",'[1]REG PISP'!$J$16:$J$5015,"DISENTRI",'[1]REG PISP'!$F$16:$F$5015,"="&amp;$B22)+COUNTIFS('[1]REG PISP'!$R$16:$R$5015,"&gt;0",'[1]REG PISP'!$R$16:$R$5015,"&lt;120",'[1]REG PISP'!$E$16:$E$5015,"L",'[1]REG PISP'!$T$16:$T$5015,"1",'[1]REG PISP'!$J$16:$J$5015,"DISENTRI",'[1]REG PISP'!$F$16:$F$5015,"="&amp;$B22)+COUNTIFS('[1]REG PISP'!$R$16:$R$5015,"&gt;0",'[1]REG PISP'!$R$16:$R$5015,"&lt;120",'[1]REG PISP'!$E$16:$E$5015,"P",'[1]REG PISP'!$T$16:$T$5015,"1",'[1]REG PISP'!$J$16:$J$5015,"DISENTRI",'[1]REG PISP'!$F$16:$F$5015,"="&amp;$B22)</f>
        <v>0</v>
      </c>
      <c r="AC22" s="43">
        <f>COUNTIFS('[1]REG PISP'!$R$16:$R$5015,"0",'[1]REG PISP'!$S$16:$S$5015,"&gt;0",'[1]REG PISP'!$E$16:$E$5015,"L",'[1]REG PISP'!$T$16:$T$5015,"1",'[1]REG PISP'!$J$16:$J$5015,"KOLERA",'[1]REG PISP'!$F$16:$F$5015,"="&amp;$B22)+COUNTIFS('[1]REG PISP'!$R$16:$R$5015,"0",'[1]REG PISP'!$S$16:$S$5015,"&gt;0",'[1]REG PISP'!$E$16:$E$5015,"P",'[1]REG PISP'!$T$16:$T$5015,"1",'[1]REG PISP'!$J$16:$J$5015,"KOLERA",'[1]REG PISP'!$F$16:$F$5015,"="&amp;$B22)+COUNTIFS('[1]REG PISP'!$R$16:$R$5015,"&gt;0",'[1]REG PISP'!$R$16:$R$5015,"&lt;120",'[1]REG PISP'!$E$16:$E$5015,"L",'[1]REG PISP'!$T$16:$T$5015,"1",'[1]REG PISP'!$J$16:$J$5015,"KOLERA",'[1]REG PISP'!$F$16:$F$5015,"="&amp;$B22)+COUNTIFS('[1]REG PISP'!$R$16:$R$5015,"&gt;0",'[1]REG PISP'!$R$16:$R$5015,"&lt;120",'[1]REG PISP'!$E$16:$E$5015,"P",'[1]REG PISP'!$T$16:$T$5015,"1",'[1]REG PISP'!$J$16:$J$5015,"KOLERA",'[1]REG PISP'!$F$16:$F$5015,"="&amp;$B22)</f>
        <v>0</v>
      </c>
      <c r="AD22" s="43">
        <f>COUNTIFS('[1]REG PISP'!$R$16:$R$5015,"0",'[1]REG PISP'!$S$16:$S$5015,"&gt;0",'[1]REG PISP'!$E$16:$E$5015,"L",'[1]REG PISP'!$T$16:$T$5015,"1",'[1]REG PISP'!$J$16:$J$5015,"DIARE BERKEPANJANGAN",'[1]REG PISP'!$F$16:$F$5015,"="&amp;$B22)+COUNTIFS('[1]REG PISP'!$R$16:$R$5015,"0",'[1]REG PISP'!$S$16:$S$5015,"&gt;0",'[1]REG PISP'!$E$16:$E$5015,"P",'[1]REG PISP'!$T$16:$T$5015,"1",'[1]REG PISP'!$J$16:$J$5015,"DIARE BERKEPANJANGAN",'[1]REG PISP'!$F$16:$F$5015,"="&amp;$B22)+COUNTIFS('[1]REG PISP'!$R$16:$R$5015,"&gt;0",'[1]REG PISP'!$R$16:$R$5015,"&lt;120",'[1]REG PISP'!$E$16:$E$5015,"L",'[1]REG PISP'!$T$16:$T$5015,"1",'[1]REG PISP'!$J$16:$J$5015,"DIARE BERKEPANJANGAN",'[1]REG PISP'!$F$16:$F$5015,"="&amp;$B22)+COUNTIFS('[1]REG PISP'!$R$16:$R$5015,"&gt;0",'[1]REG PISP'!$R$16:$R$5015,"&lt;120",'[1]REG PISP'!$E$16:$E$5015,"P",'[1]REG PISP'!$T$16:$T$5015,"1",'[1]REG PISP'!$J$16:$J$5015,"DIARE BERKEPANJANGAN",'[1]REG PISP'!$F$16:$F$5015,"="&amp;$B22)</f>
        <v>0</v>
      </c>
      <c r="AE22" s="43">
        <f>COUNTIFS('[1]REG PISP'!$R$16:$R$5015,"0",'[1]REG PISP'!$S$16:$S$5015,"&gt;0",'[1]REG PISP'!$E$16:$E$5015,"L",'[1]REG PISP'!$T$16:$T$5015,"1",'[1]REG PISP'!$J$16:$J$5015,"DIARE PERSISTEN/KRONIK",'[1]REG PISP'!$F$16:$F$5015,"="&amp;$B22)+COUNTIFS('[1]REG PISP'!$R$16:$R$5015,"0",'[1]REG PISP'!$S$16:$S$5015,"&gt;0",'[1]REG PISP'!$E$16:$E$5015,"P",'[1]REG PISP'!$T$16:$T$5015,"1",'[1]REG PISP'!$J$16:$J$5015,"DIARE PERSISTEN/KRONIK",'[1]REG PISP'!$F$16:$F$5015,"="&amp;$B22)+COUNTIFS('[1]REG PISP'!$R$16:$R$5015,"&gt;0",'[1]REG PISP'!$R$16:$R$5015,"&lt;120",'[1]REG PISP'!$E$16:$E$5015,"L",'[1]REG PISP'!$T$16:$T$5015,"1",'[1]REG PISP'!$J$16:$J$5015,"DIARE PERSISTEN/KRONIK",'[1]REG PISP'!$F$16:$F$5015,"="&amp;$B22)+COUNTIFS('[1]REG PISP'!$R$16:$R$5015,"&gt;0",'[1]REG PISP'!$R$16:$R$5015,"&lt;120",'[1]REG PISP'!$E$16:$E$5015,"P",'[1]REG PISP'!$T$16:$T$5015,"1",'[1]REG PISP'!$J$16:$J$5015,"DIARE PERSISTEN/KRONIK",'[1]REG PISP'!$F$16:$F$5015,"="&amp;$B22)</f>
        <v>0</v>
      </c>
      <c r="AF22" s="43">
        <f>COUNTIFS('[1]REG PISP'!$R$16:$R$5015,"0",'[1]REG PISP'!$S$16:$S$5015,"&gt;0",'[1]REG PISP'!$E$16:$E$5015,"L",'[1]REG PISP'!$T$16:$T$5015,"1",'[1]REG PISP'!$J$16:$J$5015,"DIARE GIZI BURUK",'[1]REG PISP'!$F$16:$F$5015,"="&amp;$B22)+COUNTIFS('[1]REG PISP'!$R$16:$R$5015,"0",'[1]REG PISP'!$S$16:$S$5015,"&gt;0",'[1]REG PISP'!$E$16:$E$5015,"P",'[1]REG PISP'!$T$16:$T$5015,"1",'[1]REG PISP'!$J$16:$J$5015,"DIARE GIZI BURUK",'[1]REG PISP'!$F$16:$F$5015,"="&amp;$B22)+COUNTIFS('[1]REG PISP'!$R$16:$R$5015,"&gt;0",'[1]REG PISP'!$R$16:$R$5015,"&lt;120",'[1]REG PISP'!$E$16:$E$5015,"L",'[1]REG PISP'!$T$16:$T$5015,"1",'[1]REG PISP'!$J$16:$J$5015,"DIARE GIZI BURUK",'[1]REG PISP'!$F$16:$F$5015,"="&amp;$B22)+COUNTIFS('[1]REG PISP'!$R$16:$R$5015,"&gt;0",'[1]REG PISP'!$R$16:$R$5015,"&lt;120",'[1]REG PISP'!$E$16:$E$5015,"P",'[1]REG PISP'!$T$16:$T$5015,"1",'[1]REG PISP'!$J$16:$J$5015,"DIARE GIZI BURUK",'[1]REG PISP'!$F$16:$F$5015,"="&amp;$B22)</f>
        <v>0</v>
      </c>
      <c r="AG22" s="43">
        <f>COUNTIFS('[1]REG PISP'!$R$16:$R$5015,"0",'[1]REG PISP'!$S$16:$S$5015,"&gt;0",'[1]REG PISP'!$E$16:$E$5015,"L",'[1]REG PISP'!$T$16:$T$5015,"1",'[1]REG PISP'!$J$16:$J$5015,"DIARE DENGAN PENYAKIT PENYERTA",'[1]REG PISP'!$F$16:$F$5015,"="&amp;$B22)+COUNTIFS('[1]REG PISP'!$R$16:$R$5015,"0",'[1]REG PISP'!$S$16:$S$5015,"&gt;0",'[1]REG PISP'!$E$16:$E$5015,"P",'[1]REG PISP'!$T$16:$T$5015,"1",'[1]REG PISP'!$J$16:$J$5015,"DIARE DENGAN PENYAKIT PENYERTA",'[1]REG PISP'!$F$16:$F$5015,"="&amp;$B22)+COUNTIFS('[1]REG PISP'!$R$16:$R$5015,"&gt;0",'[1]REG PISP'!$R$16:$R$5015,"&lt;120",'[1]REG PISP'!$E$16:$E$5015,"L",'[1]REG PISP'!$T$16:$T$5015,"1",'[1]REG PISP'!$J$16:$J$5015,"DIARE DENGAN PENYAKIT PENYERTA",'[1]REG PISP'!$F$16:$F$5015,"="&amp;$B22)+COUNTIFS('[1]REG PISP'!$R$16:$R$5015,"&gt;0",'[1]REG PISP'!$R$16:$R$5015,"&lt;120",'[1]REG PISP'!$E$16:$E$5015,"P",'[1]REG PISP'!$T$16:$T$5015,"1",'[1]REG PISP'!$J$16:$J$5015,"DIARE DENGAN PENYAKIT PENYERTA",'[1]REG PISP'!$F$16:$F$5015,"="&amp;$B22)</f>
        <v>0</v>
      </c>
      <c r="AH22" s="43">
        <f>COUNTIFS('[1]REG PISP'!$R$16:$R$5015,"0",'[1]REG PISP'!$S$16:$S$5015,"&gt;0",'[1]REG PISP'!$E$16:$E$5015,"L",'[1]REG PISP'!$T$16:$T$5015,"1",'[1]REG PISP'!$L$16:$L$5015,"&gt;0",'[1]REG PISP'!$M$16:$M$5015,"&lt;1",'[1]REG PISP'!$F$16:$F$5015,"="&amp;$B22)+COUNTIFS('[1]REG PISP'!$R$16:$R$5015,"&gt;0",'[1]REG PISP'!$R$16:$R$5015,"&lt;5",'[1]REG PISP'!$E$16:$E$5015,"L",'[1]REG PISP'!$T$16:$T$5015,"1",'[1]REG PISP'!$L$16:$L$5015,"&gt;0",'[1]REG PISP'!$M$16:$M$5015,"&lt;1",'[1]REG PISP'!$F$16:$F$5015,"="&amp;$B22)+COUNTIFS('[1]REG PISP'!$R$16:$R$5015,"0",'[1]REG PISP'!$S$16:$S$5015,"&gt;0",'[1]REG PISP'!$E$16:$E$5015,"P",'[1]REG PISP'!$T$16:$T$5015,"1",'[1]REG PISP'!$L$16:$L$5015,"&gt;0",'[1]REG PISP'!$M$16:$M$5015,"&lt;1",'[1]REG PISP'!$F$16:$F$5015,"="&amp;$B22)+COUNTIFS('[1]REG PISP'!$R$16:$R$5015,"&gt;0",'[1]REG PISP'!$R$16:$R$5015,"&lt;5",'[1]REG PISP'!$E$16:$E$5015,"P",'[1]REG PISP'!$T$16:$T$5015,"1",'[1]REG PISP'!$L$16:$L$5015,"&gt;0",'[1]REG PISP'!$M$16:$M$5015,"&lt;1",'[1]REG PISP'!$F$16:$F$5015,"="&amp;$B22)+COUNTIFS('[1]REG PISP'!$R$16:$R$5015,"0",'[1]REG PISP'!$S$16:$S$5015,"&gt;0",'[1]REG PISP'!$E$16:$E$5015,"L",'[1]REG PISP'!$T$16:$T$5015,"1",'[1]REG PISP'!$L$16:$L$5015,"&gt;0",'[1]REG PISP'!$M$16:$M$5015,"",'[1]REG PISP'!$F$16:$F$5015,"="&amp;$B22)+COUNTIFS('[1]REG PISP'!$R$16:$R$5015,"&gt;0",'[1]REG PISP'!$R$16:$R$5015,"&lt;5",'[1]REG PISP'!$E$16:$E$5015,"L",'[1]REG PISP'!$T$16:$T$5015,"1",'[1]REG PISP'!$L$16:$L$5015,"&gt;0",'[1]REG PISP'!$M$16:$M$5015,"",'[1]REG PISP'!$F$16:$F$5015,"="&amp;$B22)+COUNTIFS('[1]REG PISP'!$R$16:$R$5015,"0",'[1]REG PISP'!$S$16:$S$5015,"&gt;0",'[1]REG PISP'!$E$16:$E$5015,"P",'[1]REG PISP'!$T$16:$T$5015,"1",'[1]REG PISP'!$L$16:$L$5015,"&gt;0",'[1]REG PISP'!$M$16:$M$5015,"",'[1]REG PISP'!$F$16:$F$5015,"="&amp;$B22)+COUNTIFS('[1]REG PISP'!$R$16:$R$5015,"&gt;0",'[1]REG PISP'!$R$16:$R$5015,"&lt;5",'[1]REG PISP'!$E$16:$E$5015,"P",'[1]REG PISP'!$T$16:$T$5015,"1",'[1]REG PISP'!$L$16:$L$5015,"&gt;0",'[1]REG PISP'!$M$16:$M$5015,"",'[1]REG PISP'!$F$16:$F$5015,"="&amp;$B22)</f>
        <v>0</v>
      </c>
      <c r="AI22" s="43">
        <f>COUNTIFS('[1]REG PISP'!$R$16:$R$5015,"0",'[1]REG PISP'!$S$16:$S$5015,"&gt;0",'[1]REG PISP'!$E$16:$E$5015,"L",'[1]REG PISP'!$T$16:$T$5015,"1",'[1]REG PISP'!$M$16:$M$5015,"&gt;0",'[1]REG PISP'!$L$16:$L$5015,"&lt;1",'[1]REG PISP'!$F$16:$F$5015,"="&amp;$B22)+COUNTIFS('[1]REG PISP'!$R$16:$R$5015,"&gt;0",'[1]REG PISP'!$R$16:$R$5015,"&lt;5",'[1]REG PISP'!$E$16:$E$5015,"L",'[1]REG PISP'!$T$16:$T$5015,"1",'[1]REG PISP'!$M$16:$M$5015,"&gt;0",'[1]REG PISP'!$L$16:$L$5015,"&lt;1",'[1]REG PISP'!$F$16:$F$5015,"="&amp;$B22)+COUNTIFS('[1]REG PISP'!$R$16:$R$5015,"0",'[1]REG PISP'!$S$16:$S$5015,"&gt;0",'[1]REG PISP'!$E$16:$E$5015,"P",'[1]REG PISP'!$T$16:$T$5015,"1",'[1]REG PISP'!$M$16:$M$5015,"&gt;0",'[1]REG PISP'!$L$16:$L$5015,"&lt;1",'[1]REG PISP'!$F$16:$F$5015,"="&amp;$B22)+COUNTIFS('[1]REG PISP'!$R$16:$R$5015,"&gt;0",'[1]REG PISP'!$R$16:$R$5015,"&lt;5",'[1]REG PISP'!$E$16:$E$5015,"P",'[1]REG PISP'!$T$16:$T$5015,"1",'[1]REG PISP'!$M$16:$M$5015,"&gt;0",'[1]REG PISP'!$L$16:$L$5015,"&lt;1",'[1]REG PISP'!$F$16:$F$5015,"="&amp;$B22)+COUNTIFS('[1]REG PISP'!$R$16:$R$5015,"0",'[1]REG PISP'!$S$16:$S$5015,"&gt;0",'[1]REG PISP'!$E$16:$E$5015,"L",'[1]REG PISP'!$T$16:$T$5015,"1",'[1]REG PISP'!$M$16:$M$5015,"&gt;0",'[1]REG PISP'!$L$16:$L$5015,"",'[1]REG PISP'!$F$16:$F$5015,"="&amp;$B22)+COUNTIFS('[1]REG PISP'!$R$16:$R$5015,"&gt;0",'[1]REG PISP'!$R$16:$R$5015,"&lt;5",'[1]REG PISP'!$E$16:$E$5015,"L",'[1]REG PISP'!$T$16:$T$5015,"1",'[1]REG PISP'!$M$16:$M$5015,"&gt;0",'[1]REG PISP'!$L$16:$L$5015,"",'[1]REG PISP'!$F$16:$F$5015,"="&amp;$B22)+COUNTIFS('[1]REG PISP'!$R$16:$R$5015,"0",'[1]REG PISP'!$S$16:$S$5015,"&gt;0",'[1]REG PISP'!$E$16:$E$5015,"P",'[1]REG PISP'!$T$16:$T$5015,"1",'[1]REG PISP'!$M$16:$M$5015,"&gt;0",'[1]REG PISP'!$L$16:$L$5015,"",'[1]REG PISP'!$F$16:$F$5015,"="&amp;$B22)+COUNTIFS('[1]REG PISP'!$R$16:$R$5015,"&gt;0",'[1]REG PISP'!$R$16:$R$5015,"&lt;5",'[1]REG PISP'!$E$16:$E$5015,"P",'[1]REG PISP'!$T$16:$T$5015,"1",'[1]REG PISP'!$M$16:$M$5015,"&gt;0",'[1]REG PISP'!$L$16:$L$5015,"",'[1]REG PISP'!$F$16:$F$5015,"="&amp;$B22)</f>
        <v>0</v>
      </c>
      <c r="AJ22" s="43">
        <f>COUNTIFS('[1]REG PISP'!$R$16:$R$5015,"0",'[1]REG PISP'!$S$16:$S$5015,"&gt;0",'[1]REG PISP'!$E$16:$E$5015,"L",'[1]REG PISP'!$T$16:$T$5015,"1",'[1]REG PISP'!$L$16:$L$5015,"&gt;0",'[1]REG PISP'!$M$16:$M$5015,"&gt;0",'[1]REG PISP'!$F$16:$F$5015,"="&amp;$B22)+COUNTIFS('[1]REG PISP'!$R$16:$R$5015,"&gt;0",'[1]REG PISP'!$R$16:$R$5015,"&lt;5",'[1]REG PISP'!$E$16:$E$5015,"L",'[1]REG PISP'!$T$16:$T$5015,"1",'[1]REG PISP'!$L$16:$L$5015,"&gt;0",'[1]REG PISP'!$M$16:$M$5015,"&gt;0",'[1]REG PISP'!$F$16:$F$5015,"="&amp;$B22)+COUNTIFS('[1]REG PISP'!$R$16:$R$5015,"0",'[1]REG PISP'!$S$16:$S$5015,"&gt;0",'[1]REG PISP'!$E$16:$E$5015,"P",'[1]REG PISP'!$T$16:$T$5015,"1",'[1]REG PISP'!$L$16:$L$5015,"&gt;0",'[1]REG PISP'!$M$16:$M$5015,"&gt;0",'[1]REG PISP'!$F$16:$F$5015,"="&amp;$B22)+COUNTIFS('[1]REG PISP'!$R$16:$R$5015,"&gt;0",'[1]REG PISP'!$R$16:$R$5015,"&lt;5",'[1]REG PISP'!$E$16:$E$5015,"P",'[1]REG PISP'!$T$16:$T$5015,"1",'[1]REG PISP'!$L$16:$L$5015,"&gt;0",'[1]REG PISP'!$M$16:$M$5015,"&gt;0",'[1]REG PISP'!$F$16:$F$5015,"="&amp;$B22)</f>
        <v>0</v>
      </c>
      <c r="AK22" s="43">
        <f>COUNTIFS('[1]REG PISP'!$R$16:$R$5015,"0",'[1]REG PISP'!$S$16:$S$5015,"&gt;0",'[1]REG PISP'!$E$16:$E$5015,"L",'[1]REG PISP'!$T$16:$T$5015,"1",'[1]REG PISP'!$N$16:$N$5015,"&gt;0",'[1]REG PISP'!$F$16:$F$5015,"="&amp;$B22)+COUNTIFS('[1]REG PISP'!$R$16:$R$5015,"&gt;0",'[1]REG PISP'!$R$16:$R$5015,"&lt;5",'[1]REG PISP'!$E$16:$E$5015,"L",'[1]REG PISP'!$T$16:$T$5015,"1",'[1]REG PISP'!$N$16:$N$5015,"&gt;0",'[1]REG PISP'!$F$16:$F$5015,"="&amp;$B22)+COUNTIFS('[1]REG PISP'!$R$16:$R$5015,"0",'[1]REG PISP'!$S$16:$S$5015,"&gt;0",'[1]REG PISP'!$E$16:$E$5015,"P",'[1]REG PISP'!$T$16:$T$5015,"1",'[1]REG PISP'!$N$16:$N$5015,"&gt;0",'[1]REG PISP'!$F$16:$F$5015,"="&amp;$B22)+COUNTIFS('[1]REG PISP'!$R$16:$R$5015,"&gt;0",'[1]REG PISP'!$R$16:$R$5015,"&lt;5",'[1]REG PISP'!$E$16:$E$5015,"P",'[1]REG PISP'!$T$16:$T$5015,"1",'[1]REG PISP'!$N$16:$N$5015,"&gt;0",'[1]REG PISP'!$F$16:$F$5015,"="&amp;$B22)</f>
        <v>0</v>
      </c>
      <c r="AL22" s="46" t="e">
        <f t="shared" si="13"/>
        <v>#DIV/0!</v>
      </c>
      <c r="AM22" s="46" t="e">
        <f t="shared" si="8"/>
        <v>#DIV/0!</v>
      </c>
      <c r="AN22" s="44" t="e">
        <f t="shared" si="9"/>
        <v>#DIV/0!</v>
      </c>
      <c r="AO22" s="43">
        <f>COUNTIFS('[1]REG PISP'!$R$16:$R$5015,"&gt;=5",'[1]REG PISP'!$R$16:$R$5015,"&lt;120",'[1]REG PISP'!$E$16:$E$5015,"L",'[1]REG PISP'!$T$16:$T$5015,"1",'[1]REG PISP'!$L$16:$L$5015,"&gt;0",'[1]REG PISP'!$F$16:$F$5015,"="&amp;$B22)+COUNTIFS('[1]REG PISP'!$R$16:$R$5015,"&gt;=5",'[1]REG PISP'!$R$16:$R$5015,"&lt;120",'[1]REG PISP'!$E$16:$E$5015,"P",'[1]REG PISP'!$T$16:$T$5015,"1",'[1]REG PISP'!$L$16:$L$5015,"&gt;0",'[1]REG PISP'!$F$16:$F$5015,"="&amp;$B22)</f>
        <v>0</v>
      </c>
      <c r="AP22" s="43">
        <f>COUNTIFS('[1]REG PISP'!$R$16:$R$5015,"&gt;=5",'[1]REG PISP'!$R$16:$R$5015,"&lt;120",'[1]REG PISP'!$E$16:$E$5015,"L",'[1]REG PISP'!$T$16:$T$5015,"1",'[1]REG PISP'!$N$16:$N$5015,"&gt;0",'[1]REG PISP'!$F$16:$F$5015,"="&amp;$B22)+COUNTIFS('[1]REG PISP'!$R$16:$R$5015,"&gt;=5",'[1]REG PISP'!$R$16:$R$5015,"&lt;120",'[1]REG PISP'!$E$16:$E$5015,"P",'[1]REG PISP'!$T$16:$T$5015,"1",'[1]REG PISP'!$N$16:$N$5015,"&gt;0",'[1]REG PISP'!$F$16:$F$5015,"="&amp;$B22)</f>
        <v>0</v>
      </c>
      <c r="AQ22" s="46" t="e">
        <f t="shared" si="10"/>
        <v>#DIV/0!</v>
      </c>
      <c r="AR22" s="46" t="e">
        <f t="shared" si="11"/>
        <v>#DIV/0!</v>
      </c>
      <c r="AS22" s="43">
        <f>COUNTIFS('[1]REG PISP'!$S$16:$S$5015,"&lt;12",'[1]REG PISP'!$R$16:$R$5015,"0",'[1]REG PISP'!$E$16:$E$5015,"L",'[1]REG PISP'!$T$16:$T$5015,"1",'[1]REG PISP'!$J$16:$J$5015,"*",'[1]REG PISP'!$P$16:$P$5015,"MATI",'[1]REG PISP'!$F$16:$F$5015,"="&amp;$B22)</f>
        <v>0</v>
      </c>
      <c r="AT22" s="43">
        <f>COUNTIFS('[1]REG PISP'!$S$16:$S$5015,"&lt;12",'[1]REG PISP'!$R$16:$R$5015,"0",'[1]REG PISP'!$E$16:$E$5015,"P",'[1]REG PISP'!$T$16:$T$5015,"1",'[1]REG PISP'!$J$16:$J$5015,"*",'[1]REG PISP'!$P$16:$P$5015,"MATI",'[1]REG PISP'!$F$16:$F$5015,"="&amp;$B22)</f>
        <v>0</v>
      </c>
      <c r="AU22" s="43">
        <f>COUNTIFS('[1]REG PISP'!$R$16:$R$5015,"&gt;=1",'[1]REG PISP'!$R$16:$R$5015,"&lt;5",'[1]REG PISP'!$E$16:$E$5015,"L",'[1]REG PISP'!$T$16:$T$5015,"1",'[1]REG PISP'!$J$16:$J$5015,"*",'[1]REG PISP'!$P$16:$P$5015,"MATI",'[1]REG PISP'!$F$16:$F$5015,"="&amp;$B22)</f>
        <v>0</v>
      </c>
      <c r="AV22" s="43">
        <f>COUNTIFS('[1]REG PISP'!$R$16:$R$5015,"&gt;=1",'[1]REG PISP'!$R$16:$R$5015,"&lt;5",'[1]REG PISP'!$E$16:$E$5015,"P",'[1]REG PISP'!$T$16:$T$5015,"1",'[1]REG PISP'!$J$16:$J$5015,"*",'[1]REG PISP'!$P$16:$P$5015,"MATI",'[1]REG PISP'!$F$16:$F$5015,"="&amp;$B22)</f>
        <v>0</v>
      </c>
      <c r="AW22" s="43">
        <f>COUNTIFS('[1]REG PISP'!$R$16:$R$5015,"&gt;=5",'[1]REG PISP'!$R$16:$R$5015,"&lt;120",'[1]REG PISP'!$E$16:$E$5015,"L",'[1]REG PISP'!$T$16:$T$5015,"1",'[1]REG PISP'!$J$16:$J$5015,"*",'[1]REG PISP'!$P$16:$P$5015,"MATI",'[1]REG PISP'!$F$16:$F$5015,"="&amp;$B22)</f>
        <v>0</v>
      </c>
      <c r="AX22" s="43">
        <f>COUNTIFS('[1]REG PISP'!$R$16:$R$5015,"&gt;=5",'[1]REG PISP'!$R$16:$R$5015,"&lt;120",'[1]REG PISP'!$E$16:$E$5015,"P",'[1]REG PISP'!$T$16:$T$5015,"1",'[1]REG PISP'!$J$16:$J$5015,"*",'[1]REG PISP'!$P$16:$P$5015,"MATI",'[1]REG PISP'!$F$16:$F$5015,"="&amp;$B22)</f>
        <v>0</v>
      </c>
      <c r="AY22" s="45">
        <f t="shared" si="12"/>
        <v>0</v>
      </c>
      <c r="AZ22" s="45">
        <f t="shared" si="12"/>
        <v>0</v>
      </c>
    </row>
    <row r="23" spans="1:57" ht="18" hidden="1" customHeight="1" x14ac:dyDescent="0.25">
      <c r="A23" s="48">
        <v>8</v>
      </c>
      <c r="B23" s="41">
        <f>'[1]INFO DASAR'!B23</f>
        <v>0</v>
      </c>
      <c r="C23" s="41">
        <f>'[1]INFO DASAR'!C23</f>
        <v>0</v>
      </c>
      <c r="D23" s="41">
        <f>'[1]INFO DASAR'!D23</f>
        <v>0</v>
      </c>
      <c r="E23" s="42">
        <f>'[1]INFO DASAR'!E23</f>
        <v>0</v>
      </c>
      <c r="F23" s="42">
        <f>'[1]INFO DASAR'!F23</f>
        <v>0</v>
      </c>
      <c r="G23" s="43">
        <f>COUNTIFS('[1]REG PISP'!$S$16:$S$5015,"&lt;6",'[1]REG PISP'!$R$16:$R$5015,"0",'[1]REG PISP'!$E$16:$E$5015,"L",'[1]REG PISP'!$T$16:$T$5015,"1",'[1]REG PISP'!$J$16:$J$5015,"*",'[1]REG PISP'!$F$16:$F$5015,"="&amp;$B23)</f>
        <v>0</v>
      </c>
      <c r="H23" s="43">
        <f>COUNTIFS('[1]REG PISP'!$S$16:$S$5015,"&lt;6",'[1]REG PISP'!$R$16:$R$5015,"0",'[1]REG PISP'!$E$16:$E$5015,"P",'[1]REG PISP'!$T$16:$T$5015,"1",'[1]REG PISP'!$J$16:$J$5015,"*",'[1]REG PISP'!$F$16:$F$5015,"="&amp;$B23)</f>
        <v>0</v>
      </c>
      <c r="I23" s="43">
        <f>COUNTIFS('[1]REG PISP'!$S$16:$S$5015,"&gt;=6",'[1]REG PISP'!$S$16:$S$5015,"&lt;12",'[1]REG PISP'!$R$16:$R$5015,"0",'[1]REG PISP'!$E$16:$E$5015,"L",'[1]REG PISP'!$T$16:$T$5015,"1",'[1]REG PISP'!$J$16:$J$5015,"*",'[1]REG PISP'!$F$16:$F$5015,"="&amp;$B23)</f>
        <v>0</v>
      </c>
      <c r="J23" s="43">
        <f>COUNTIFS('[1]REG PISP'!$S$16:$S$5015,"&gt;=6",'[1]REG PISP'!$S$16:$S$5015,"&lt;12",'[1]REG PISP'!$R$16:$R$5015,"0",'[1]REG PISP'!$E$16:$E$5015,"P",'[1]REG PISP'!$T$16:$T$5015,"1",'[1]REG PISP'!$J$16:$J$5015,"*",'[1]REG PISP'!$F$16:$F$5015,"="&amp;$B23)</f>
        <v>0</v>
      </c>
      <c r="K23" s="43">
        <f>COUNTIFS('[1]REG PISP'!$R$16:$R$5015,"&gt;=1",'[1]REG PISP'!$R$16:$R$5015,"&lt;5",'[1]REG PISP'!$E$16:$E$5015,"L",'[1]REG PISP'!$T$16:$T$5015,"1",'[1]REG PISP'!$J$16:$J$5015,"*",'[1]REG PISP'!$F$16:$F$5015,"="&amp;$B23)</f>
        <v>0</v>
      </c>
      <c r="L23" s="43">
        <f>COUNTIFS('[1]REG PISP'!$R$16:$R$5015,"&gt;=1",'[1]REG PISP'!$R$16:$R$5015,"&lt;5",'[1]REG PISP'!$E$16:$E$5015,"P",'[1]REG PISP'!$T$16:$T$5015,"1",'[1]REG PISP'!$J$16:$J$5015,"*",'[1]REG PISP'!$F$16:$F$5015,"="&amp;$B23)</f>
        <v>0</v>
      </c>
      <c r="M23" s="43">
        <f t="shared" si="0"/>
        <v>0</v>
      </c>
      <c r="N23" s="43">
        <f t="shared" si="0"/>
        <v>0</v>
      </c>
      <c r="O23" s="43">
        <f t="shared" si="1"/>
        <v>0</v>
      </c>
      <c r="P23" s="44" t="e">
        <f t="shared" si="2"/>
        <v>#DIV/0!</v>
      </c>
      <c r="Q23" s="43">
        <f>COUNTIFS('[1]REG PISP'!$R$16:$R$5015,"&gt;=5",'[1]REG PISP'!$R$16:$R$5015,"&lt;120",'[1]REG PISP'!$E$16:$E$5015,"L",'[1]REG PISP'!$T$16:$T$5015,"1",'[1]REG PISP'!$J$16:$J$5015,"*",'[1]REG PISP'!$F$16:$F$5015,"="&amp;$B23)</f>
        <v>0</v>
      </c>
      <c r="R23" s="43">
        <f>COUNTIFS('[1]REG PISP'!$R$16:$R$5015,"&gt;=5",'[1]REG PISP'!$R$16:$R$5015,"&lt;120",'[1]REG PISP'!$E$16:$E$5015,"P",'[1]REG PISP'!$T$16:$T$5015,"1",'[1]REG PISP'!$J$16:$J$5015,"*",'[1]REG PISP'!$F$16:$F$5015,"="&amp;$B23)</f>
        <v>0</v>
      </c>
      <c r="S23" s="45">
        <f t="shared" si="3"/>
        <v>0</v>
      </c>
      <c r="T23" s="45">
        <f t="shared" si="4"/>
        <v>0</v>
      </c>
      <c r="U23" s="46" t="e">
        <f t="shared" si="5"/>
        <v>#DIV/0!</v>
      </c>
      <c r="V23" s="46" t="e">
        <f t="shared" si="6"/>
        <v>#DIV/0!</v>
      </c>
      <c r="W23" s="43">
        <f>COUNTIFS('[1]REG PISP'!$R$16:$R$5015,"0",'[1]REG PISP'!$S$16:$S$5015,"&gt;0",'[1]REG PISP'!$E$16:$E$5015,"L",'[1]REG PISP'!$T$16:$T$5015,"1",'[1]REG PISP'!$J$16:$J$5015,"*",'[1]REG PISP'!$K$16:$K$5015,"TANPA DEHIDRASI",'[1]REG PISP'!$F$16:$F$5015,"="&amp;$B23)+COUNTIFS('[1]REG PISP'!$R$16:$R$5015,"0",'[1]REG PISP'!$S$16:$S$5015,"&gt;0",'[1]REG PISP'!$E$16:$E$5015,"P",'[1]REG PISP'!$T$16:$T$5015,"1",'[1]REG PISP'!$J$16:$J$5015,"*",'[1]REG PISP'!$K$16:$K$5015,"TANPA DEHIDRASI",'[1]REG PISP'!$F$16:$F$5015,"="&amp;$B23)+COUNTIFS('[1]REG PISP'!$R$16:$R$5015,"&gt;0",'[1]REG PISP'!$R$16:$R$5015,"&lt;120",'[1]REG PISP'!$E$16:$E$5015,"L",'[1]REG PISP'!$T$16:$T$5015,"1",'[1]REG PISP'!$J$16:$J$5015,"*",'[1]REG PISP'!$K$16:$K$5015,"TANPA DEHIDRASI",'[1]REG PISP'!$F$16:$F$5015,"="&amp;$B23)+COUNTIFS('[1]REG PISP'!$R$16:$R$5015,"&gt;0",'[1]REG PISP'!$R$16:$R$5015,"&lt;120",'[1]REG PISP'!$E$16:$E$5015,"P",'[1]REG PISP'!$T$16:$T$5015,"1",'[1]REG PISP'!$J$16:$J$5015,"*",'[1]REG PISP'!$K$16:$K$5015,"TANPA DEHIDRASI",'[1]REG PISP'!$F$16:$F$5015,"="&amp;$B23)</f>
        <v>0</v>
      </c>
      <c r="X23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PISP'!$F$16:$F$5015,"="&amp;$B23)+COUNTIFS('[1]REG PISP'!$R$16:$R$5015,"0",'[1]REG PISP'!$S$16:$S$5015,"&gt;0",'[1]REG PISP'!$E$16:$E$5015,"P",'[1]REG PISP'!$T$16:$T$5015,"1",'[1]REG PISP'!$J$16:$J$5015,"*",'[1]REG PISP'!$K$16:$K$5015,"DEHIDRASI RINGAN/SEDANG",'[1]REG PISP'!$F$16:$F$5015,"="&amp;$B23)+COUNTIFS('[1]REG PISP'!$R$16:$R$5015,"&gt;0",'[1]REG PISP'!$R$16:$R$5015,"&lt;120",'[1]REG PISP'!$E$16:$E$5015,"L",'[1]REG PISP'!$T$16:$T$5015,"1",'[1]REG PISP'!$J$16:$J$5015,"*",'[1]REG PISP'!$K$16:$K$5015,"DEHIDRASI RINGAN/SEDANG",'[1]REG PISP'!$F$16:$F$5015,"="&amp;$B23)+COUNTIFS('[1]REG PISP'!$R$16:$R$5015,"&gt;0",'[1]REG PISP'!$R$16:$R$5015,"&lt;120",'[1]REG PISP'!$E$16:$E$5015,"P",'[1]REG PISP'!$T$16:$T$5015,"1",'[1]REG PISP'!$J$16:$J$5015,"*",'[1]REG PISP'!$K$16:$K$5015,"DEHIDRASI RINGAN/SEDANG",'[1]REG PISP'!$F$16:$F$5015,"="&amp;$B23)</f>
        <v>0</v>
      </c>
      <c r="Y23" s="43">
        <f>COUNTIFS('[1]REG PISP'!$R$16:$R$5015,"0",'[1]REG PISP'!$S$16:$S$5015,"&gt;0",'[1]REG PISP'!$E$16:$E$5015,"L",'[1]REG PISP'!$T$16:$T$5015,"1",'[1]REG PISP'!$J$16:$J$5015,"*",'[1]REG PISP'!$K$16:$K$5015,"DEHIDRASI BERAT",'[1]REG PISP'!$F$16:$F$5015,"="&amp;$B23)+COUNTIFS('[1]REG PISP'!$R$16:$R$5015,"0",'[1]REG PISP'!$S$16:$S$5015,"&gt;0",'[1]REG PISP'!$E$16:$E$5015,"P",'[1]REG PISP'!$T$16:$T$5015,"1",'[1]REG PISP'!$J$16:$J$5015,"*",'[1]REG PISP'!$K$16:$K$5015,"DEHIDRASI BERAT",'[1]REG PISP'!$F$16:$F$5015,"="&amp;$B23)+COUNTIFS('[1]REG PISP'!$R$16:$R$5015,"&gt;0",'[1]REG PISP'!$R$16:$R$5015,"&lt;120",'[1]REG PISP'!$E$16:$E$5015,"L",'[1]REG PISP'!$T$16:$T$5015,"1",'[1]REG PISP'!$J$16:$J$5015,"*",'[1]REG PISP'!$K$16:$K$5015,"DEHIDRASI BERAT",'[1]REG PISP'!$F$16:$F$5015,"="&amp;$B23)+COUNTIFS('[1]REG PISP'!$R$16:$R$5015,"&gt;0",'[1]REG PISP'!$R$16:$R$5015,"&lt;120",'[1]REG PISP'!$E$16:$E$5015,"P",'[1]REG PISP'!$T$16:$T$5015,"1",'[1]REG PISP'!$J$16:$J$5015,"*",'[1]REG PISP'!$K$16:$K$5015,"DEHIDRASI BERAT",'[1]REG PISP'!$F$16:$F$5015,"="&amp;$B23)</f>
        <v>0</v>
      </c>
      <c r="Z23" s="46" t="e">
        <f t="shared" si="7"/>
        <v>#DIV/0!</v>
      </c>
      <c r="AA23" s="43">
        <f>COUNTIFS('[1]REG PISP'!$R$16:$R$5015,"0",'[1]REG PISP'!$S$16:$S$5015,"&gt;0",'[1]REG PISP'!$E$16:$E$5015,"L",'[1]REG PISP'!$T$16:$T$5015,"1",'[1]REG PISP'!$J$16:$J$5015,"DIARE AKUT",'[1]REG PISP'!$F$16:$F$5015,"="&amp;$B23)+COUNTIFS('[1]REG PISP'!$R$16:$R$5015,"0",'[1]REG PISP'!$S$16:$S$5015,"&gt;0",'[1]REG PISP'!$E$16:$E$5015,"P",'[1]REG PISP'!$T$16:$T$5015,"1",'[1]REG PISP'!$J$16:$J$5015,"DIARE AKUT",'[1]REG PISP'!$F$16:$F$5015,"="&amp;$B23)+COUNTIFS('[1]REG PISP'!$R$16:$R$5015,"&gt;0",'[1]REG PISP'!$R$16:$R$5015,"&lt;120",'[1]REG PISP'!$E$16:$E$5015,"L",'[1]REG PISP'!$T$16:$T$5015,"1",'[1]REG PISP'!$J$16:$J$5015,"DIARE AKUT",'[1]REG PISP'!$F$16:$F$5015,"="&amp;$B23)+COUNTIFS('[1]REG PISP'!$R$16:$R$5015,"&gt;0",'[1]REG PISP'!$R$16:$R$5015,"&lt;120",'[1]REG PISP'!$E$16:$E$5015,"P",'[1]REG PISP'!$T$16:$T$5015,"1",'[1]REG PISP'!$J$16:$J$5015,"DIARE AKUT",'[1]REG PISP'!$F$16:$F$5015,"="&amp;$B23)</f>
        <v>0</v>
      </c>
      <c r="AB23" s="43">
        <f>COUNTIFS('[1]REG PISP'!$R$16:$R$5015,"0",'[1]REG PISP'!$S$16:$S$5015,"&gt;0",'[1]REG PISP'!$E$16:$E$5015,"L",'[1]REG PISP'!$T$16:$T$5015,"1",'[1]REG PISP'!$J$16:$J$5015,"DISENTRI",'[1]REG PISP'!$F$16:$F$5015,"="&amp;$B23)+COUNTIFS('[1]REG PISP'!$R$16:$R$5015,"0",'[1]REG PISP'!$S$16:$S$5015,"&gt;0",'[1]REG PISP'!$E$16:$E$5015,"P",'[1]REG PISP'!$T$16:$T$5015,"1",'[1]REG PISP'!$J$16:$J$5015,"DISENTRI",'[1]REG PISP'!$F$16:$F$5015,"="&amp;$B23)+COUNTIFS('[1]REG PISP'!$R$16:$R$5015,"&gt;0",'[1]REG PISP'!$R$16:$R$5015,"&lt;120",'[1]REG PISP'!$E$16:$E$5015,"L",'[1]REG PISP'!$T$16:$T$5015,"1",'[1]REG PISP'!$J$16:$J$5015,"DISENTRI",'[1]REG PISP'!$F$16:$F$5015,"="&amp;$B23)+COUNTIFS('[1]REG PISP'!$R$16:$R$5015,"&gt;0",'[1]REG PISP'!$R$16:$R$5015,"&lt;120",'[1]REG PISP'!$E$16:$E$5015,"P",'[1]REG PISP'!$T$16:$T$5015,"1",'[1]REG PISP'!$J$16:$J$5015,"DISENTRI",'[1]REG PISP'!$F$16:$F$5015,"="&amp;$B23)</f>
        <v>0</v>
      </c>
      <c r="AC23" s="43">
        <f>COUNTIFS('[1]REG PISP'!$R$16:$R$5015,"0",'[1]REG PISP'!$S$16:$S$5015,"&gt;0",'[1]REG PISP'!$E$16:$E$5015,"L",'[1]REG PISP'!$T$16:$T$5015,"1",'[1]REG PISP'!$J$16:$J$5015,"KOLERA",'[1]REG PISP'!$F$16:$F$5015,"="&amp;$B23)+COUNTIFS('[1]REG PISP'!$R$16:$R$5015,"0",'[1]REG PISP'!$S$16:$S$5015,"&gt;0",'[1]REG PISP'!$E$16:$E$5015,"P",'[1]REG PISP'!$T$16:$T$5015,"1",'[1]REG PISP'!$J$16:$J$5015,"KOLERA",'[1]REG PISP'!$F$16:$F$5015,"="&amp;$B23)+COUNTIFS('[1]REG PISP'!$R$16:$R$5015,"&gt;0",'[1]REG PISP'!$R$16:$R$5015,"&lt;120",'[1]REG PISP'!$E$16:$E$5015,"L",'[1]REG PISP'!$T$16:$T$5015,"1",'[1]REG PISP'!$J$16:$J$5015,"KOLERA",'[1]REG PISP'!$F$16:$F$5015,"="&amp;$B23)+COUNTIFS('[1]REG PISP'!$R$16:$R$5015,"&gt;0",'[1]REG PISP'!$R$16:$R$5015,"&lt;120",'[1]REG PISP'!$E$16:$E$5015,"P",'[1]REG PISP'!$T$16:$T$5015,"1",'[1]REG PISP'!$J$16:$J$5015,"KOLERA",'[1]REG PISP'!$F$16:$F$5015,"="&amp;$B23)</f>
        <v>0</v>
      </c>
      <c r="AD23" s="43">
        <f>COUNTIFS('[1]REG PISP'!$R$16:$R$5015,"0",'[1]REG PISP'!$S$16:$S$5015,"&gt;0",'[1]REG PISP'!$E$16:$E$5015,"L",'[1]REG PISP'!$T$16:$T$5015,"1",'[1]REG PISP'!$J$16:$J$5015,"DIARE BERKEPANJANGAN",'[1]REG PISP'!$F$16:$F$5015,"="&amp;$B23)+COUNTIFS('[1]REG PISP'!$R$16:$R$5015,"0",'[1]REG PISP'!$S$16:$S$5015,"&gt;0",'[1]REG PISP'!$E$16:$E$5015,"P",'[1]REG PISP'!$T$16:$T$5015,"1",'[1]REG PISP'!$J$16:$J$5015,"DIARE BERKEPANJANGAN",'[1]REG PISP'!$F$16:$F$5015,"="&amp;$B23)+COUNTIFS('[1]REG PISP'!$R$16:$R$5015,"&gt;0",'[1]REG PISP'!$R$16:$R$5015,"&lt;120",'[1]REG PISP'!$E$16:$E$5015,"L",'[1]REG PISP'!$T$16:$T$5015,"1",'[1]REG PISP'!$J$16:$J$5015,"DIARE BERKEPANJANGAN",'[1]REG PISP'!$F$16:$F$5015,"="&amp;$B23)+COUNTIFS('[1]REG PISP'!$R$16:$R$5015,"&gt;0",'[1]REG PISP'!$R$16:$R$5015,"&lt;120",'[1]REG PISP'!$E$16:$E$5015,"P",'[1]REG PISP'!$T$16:$T$5015,"1",'[1]REG PISP'!$J$16:$J$5015,"DIARE BERKEPANJANGAN",'[1]REG PISP'!$F$16:$F$5015,"="&amp;$B23)</f>
        <v>0</v>
      </c>
      <c r="AE23" s="43">
        <f>COUNTIFS('[1]REG PISP'!$R$16:$R$5015,"0",'[1]REG PISP'!$S$16:$S$5015,"&gt;0",'[1]REG PISP'!$E$16:$E$5015,"L",'[1]REG PISP'!$T$16:$T$5015,"1",'[1]REG PISP'!$J$16:$J$5015,"DIARE PERSISTEN/KRONIK",'[1]REG PISP'!$F$16:$F$5015,"="&amp;$B23)+COUNTIFS('[1]REG PISP'!$R$16:$R$5015,"0",'[1]REG PISP'!$S$16:$S$5015,"&gt;0",'[1]REG PISP'!$E$16:$E$5015,"P",'[1]REG PISP'!$T$16:$T$5015,"1",'[1]REG PISP'!$J$16:$J$5015,"DIARE PERSISTEN/KRONIK",'[1]REG PISP'!$F$16:$F$5015,"="&amp;$B23)+COUNTIFS('[1]REG PISP'!$R$16:$R$5015,"&gt;0",'[1]REG PISP'!$R$16:$R$5015,"&lt;120",'[1]REG PISP'!$E$16:$E$5015,"L",'[1]REG PISP'!$T$16:$T$5015,"1",'[1]REG PISP'!$J$16:$J$5015,"DIARE PERSISTEN/KRONIK",'[1]REG PISP'!$F$16:$F$5015,"="&amp;$B23)+COUNTIFS('[1]REG PISP'!$R$16:$R$5015,"&gt;0",'[1]REG PISP'!$R$16:$R$5015,"&lt;120",'[1]REG PISP'!$E$16:$E$5015,"P",'[1]REG PISP'!$T$16:$T$5015,"1",'[1]REG PISP'!$J$16:$J$5015,"DIARE PERSISTEN/KRONIK",'[1]REG PISP'!$F$16:$F$5015,"="&amp;$B23)</f>
        <v>0</v>
      </c>
      <c r="AF23" s="43">
        <f>COUNTIFS('[1]REG PISP'!$R$16:$R$5015,"0",'[1]REG PISP'!$S$16:$S$5015,"&gt;0",'[1]REG PISP'!$E$16:$E$5015,"L",'[1]REG PISP'!$T$16:$T$5015,"1",'[1]REG PISP'!$J$16:$J$5015,"DIARE GIZI BURUK",'[1]REG PISP'!$F$16:$F$5015,"="&amp;$B23)+COUNTIFS('[1]REG PISP'!$R$16:$R$5015,"0",'[1]REG PISP'!$S$16:$S$5015,"&gt;0",'[1]REG PISP'!$E$16:$E$5015,"P",'[1]REG PISP'!$T$16:$T$5015,"1",'[1]REG PISP'!$J$16:$J$5015,"DIARE GIZI BURUK",'[1]REG PISP'!$F$16:$F$5015,"="&amp;$B23)+COUNTIFS('[1]REG PISP'!$R$16:$R$5015,"&gt;0",'[1]REG PISP'!$R$16:$R$5015,"&lt;120",'[1]REG PISP'!$E$16:$E$5015,"L",'[1]REG PISP'!$T$16:$T$5015,"1",'[1]REG PISP'!$J$16:$J$5015,"DIARE GIZI BURUK",'[1]REG PISP'!$F$16:$F$5015,"="&amp;$B23)+COUNTIFS('[1]REG PISP'!$R$16:$R$5015,"&gt;0",'[1]REG PISP'!$R$16:$R$5015,"&lt;120",'[1]REG PISP'!$E$16:$E$5015,"P",'[1]REG PISP'!$T$16:$T$5015,"1",'[1]REG PISP'!$J$16:$J$5015,"DIARE GIZI BURUK",'[1]REG PISP'!$F$16:$F$5015,"="&amp;$B23)</f>
        <v>0</v>
      </c>
      <c r="AG23" s="43">
        <f>COUNTIFS('[1]REG PISP'!$R$16:$R$5015,"0",'[1]REG PISP'!$S$16:$S$5015,"&gt;0",'[1]REG PISP'!$E$16:$E$5015,"L",'[1]REG PISP'!$T$16:$T$5015,"1",'[1]REG PISP'!$J$16:$J$5015,"DIARE DENGAN PENYAKIT PENYERTA",'[1]REG PISP'!$F$16:$F$5015,"="&amp;$B23)+COUNTIFS('[1]REG PISP'!$R$16:$R$5015,"0",'[1]REG PISP'!$S$16:$S$5015,"&gt;0",'[1]REG PISP'!$E$16:$E$5015,"P",'[1]REG PISP'!$T$16:$T$5015,"1",'[1]REG PISP'!$J$16:$J$5015,"DIARE DENGAN PENYAKIT PENYERTA",'[1]REG PISP'!$F$16:$F$5015,"="&amp;$B23)+COUNTIFS('[1]REG PISP'!$R$16:$R$5015,"&gt;0",'[1]REG PISP'!$R$16:$R$5015,"&lt;120",'[1]REG PISP'!$E$16:$E$5015,"L",'[1]REG PISP'!$T$16:$T$5015,"1",'[1]REG PISP'!$J$16:$J$5015,"DIARE DENGAN PENYAKIT PENYERTA",'[1]REG PISP'!$F$16:$F$5015,"="&amp;$B23)+COUNTIFS('[1]REG PISP'!$R$16:$R$5015,"&gt;0",'[1]REG PISP'!$R$16:$R$5015,"&lt;120",'[1]REG PISP'!$E$16:$E$5015,"P",'[1]REG PISP'!$T$16:$T$5015,"1",'[1]REG PISP'!$J$16:$J$5015,"DIARE DENGAN PENYAKIT PENYERTA",'[1]REG PISP'!$F$16:$F$5015,"="&amp;$B23)</f>
        <v>0</v>
      </c>
      <c r="AH23" s="43">
        <f>COUNTIFS('[1]REG PISP'!$R$16:$R$5015,"0",'[1]REG PISP'!$S$16:$S$5015,"&gt;0",'[1]REG PISP'!$E$16:$E$5015,"L",'[1]REG PISP'!$T$16:$T$5015,"1",'[1]REG PISP'!$L$16:$L$5015,"&gt;0",'[1]REG PISP'!$M$16:$M$5015,"&lt;1",'[1]REG PISP'!$F$16:$F$5015,"="&amp;$B23)+COUNTIFS('[1]REG PISP'!$R$16:$R$5015,"&gt;0",'[1]REG PISP'!$R$16:$R$5015,"&lt;5",'[1]REG PISP'!$E$16:$E$5015,"L",'[1]REG PISP'!$T$16:$T$5015,"1",'[1]REG PISP'!$L$16:$L$5015,"&gt;0",'[1]REG PISP'!$M$16:$M$5015,"&lt;1",'[1]REG PISP'!$F$16:$F$5015,"="&amp;$B23)+COUNTIFS('[1]REG PISP'!$R$16:$R$5015,"0",'[1]REG PISP'!$S$16:$S$5015,"&gt;0",'[1]REG PISP'!$E$16:$E$5015,"P",'[1]REG PISP'!$T$16:$T$5015,"1",'[1]REG PISP'!$L$16:$L$5015,"&gt;0",'[1]REG PISP'!$M$16:$M$5015,"&lt;1",'[1]REG PISP'!$F$16:$F$5015,"="&amp;$B23)+COUNTIFS('[1]REG PISP'!$R$16:$R$5015,"&gt;0",'[1]REG PISP'!$R$16:$R$5015,"&lt;5",'[1]REG PISP'!$E$16:$E$5015,"P",'[1]REG PISP'!$T$16:$T$5015,"1",'[1]REG PISP'!$L$16:$L$5015,"&gt;0",'[1]REG PISP'!$M$16:$M$5015,"&lt;1",'[1]REG PISP'!$F$16:$F$5015,"="&amp;$B23)+COUNTIFS('[1]REG PISP'!$R$16:$R$5015,"0",'[1]REG PISP'!$S$16:$S$5015,"&gt;0",'[1]REG PISP'!$E$16:$E$5015,"L",'[1]REG PISP'!$T$16:$T$5015,"1",'[1]REG PISP'!$L$16:$L$5015,"&gt;0",'[1]REG PISP'!$M$16:$M$5015,"",'[1]REG PISP'!$F$16:$F$5015,"="&amp;$B23)+COUNTIFS('[1]REG PISP'!$R$16:$R$5015,"&gt;0",'[1]REG PISP'!$R$16:$R$5015,"&lt;5",'[1]REG PISP'!$E$16:$E$5015,"L",'[1]REG PISP'!$T$16:$T$5015,"1",'[1]REG PISP'!$L$16:$L$5015,"&gt;0",'[1]REG PISP'!$M$16:$M$5015,"",'[1]REG PISP'!$F$16:$F$5015,"="&amp;$B23)+COUNTIFS('[1]REG PISP'!$R$16:$R$5015,"0",'[1]REG PISP'!$S$16:$S$5015,"&gt;0",'[1]REG PISP'!$E$16:$E$5015,"P",'[1]REG PISP'!$T$16:$T$5015,"1",'[1]REG PISP'!$L$16:$L$5015,"&gt;0",'[1]REG PISP'!$M$16:$M$5015,"",'[1]REG PISP'!$F$16:$F$5015,"="&amp;$B23)+COUNTIFS('[1]REG PISP'!$R$16:$R$5015,"&gt;0",'[1]REG PISP'!$R$16:$R$5015,"&lt;5",'[1]REG PISP'!$E$16:$E$5015,"P",'[1]REG PISP'!$T$16:$T$5015,"1",'[1]REG PISP'!$L$16:$L$5015,"&gt;0",'[1]REG PISP'!$M$16:$M$5015,"",'[1]REG PISP'!$F$16:$F$5015,"="&amp;$B23)</f>
        <v>0</v>
      </c>
      <c r="AI23" s="43">
        <f>COUNTIFS('[1]REG PISP'!$R$16:$R$5015,"0",'[1]REG PISP'!$S$16:$S$5015,"&gt;0",'[1]REG PISP'!$E$16:$E$5015,"L",'[1]REG PISP'!$T$16:$T$5015,"1",'[1]REG PISP'!$M$16:$M$5015,"&gt;0",'[1]REG PISP'!$L$16:$L$5015,"&lt;1",'[1]REG PISP'!$F$16:$F$5015,"="&amp;$B23)+COUNTIFS('[1]REG PISP'!$R$16:$R$5015,"&gt;0",'[1]REG PISP'!$R$16:$R$5015,"&lt;5",'[1]REG PISP'!$E$16:$E$5015,"L",'[1]REG PISP'!$T$16:$T$5015,"1",'[1]REG PISP'!$M$16:$M$5015,"&gt;0",'[1]REG PISP'!$L$16:$L$5015,"&lt;1",'[1]REG PISP'!$F$16:$F$5015,"="&amp;$B23)+COUNTIFS('[1]REG PISP'!$R$16:$R$5015,"0",'[1]REG PISP'!$S$16:$S$5015,"&gt;0",'[1]REG PISP'!$E$16:$E$5015,"P",'[1]REG PISP'!$T$16:$T$5015,"1",'[1]REG PISP'!$M$16:$M$5015,"&gt;0",'[1]REG PISP'!$L$16:$L$5015,"&lt;1",'[1]REG PISP'!$F$16:$F$5015,"="&amp;$B23)+COUNTIFS('[1]REG PISP'!$R$16:$R$5015,"&gt;0",'[1]REG PISP'!$R$16:$R$5015,"&lt;5",'[1]REG PISP'!$E$16:$E$5015,"P",'[1]REG PISP'!$T$16:$T$5015,"1",'[1]REG PISP'!$M$16:$M$5015,"&gt;0",'[1]REG PISP'!$L$16:$L$5015,"&lt;1",'[1]REG PISP'!$F$16:$F$5015,"="&amp;$B23)+COUNTIFS('[1]REG PISP'!$R$16:$R$5015,"0",'[1]REG PISP'!$S$16:$S$5015,"&gt;0",'[1]REG PISP'!$E$16:$E$5015,"L",'[1]REG PISP'!$T$16:$T$5015,"1",'[1]REG PISP'!$M$16:$M$5015,"&gt;0",'[1]REG PISP'!$L$16:$L$5015,"",'[1]REG PISP'!$F$16:$F$5015,"="&amp;$B23)+COUNTIFS('[1]REG PISP'!$R$16:$R$5015,"&gt;0",'[1]REG PISP'!$R$16:$R$5015,"&lt;5",'[1]REG PISP'!$E$16:$E$5015,"L",'[1]REG PISP'!$T$16:$T$5015,"1",'[1]REG PISP'!$M$16:$M$5015,"&gt;0",'[1]REG PISP'!$L$16:$L$5015,"",'[1]REG PISP'!$F$16:$F$5015,"="&amp;$B23)+COUNTIFS('[1]REG PISP'!$R$16:$R$5015,"0",'[1]REG PISP'!$S$16:$S$5015,"&gt;0",'[1]REG PISP'!$E$16:$E$5015,"P",'[1]REG PISP'!$T$16:$T$5015,"1",'[1]REG PISP'!$M$16:$M$5015,"&gt;0",'[1]REG PISP'!$L$16:$L$5015,"",'[1]REG PISP'!$F$16:$F$5015,"="&amp;$B23)+COUNTIFS('[1]REG PISP'!$R$16:$R$5015,"&gt;0",'[1]REG PISP'!$R$16:$R$5015,"&lt;5",'[1]REG PISP'!$E$16:$E$5015,"P",'[1]REG PISP'!$T$16:$T$5015,"1",'[1]REG PISP'!$M$16:$M$5015,"&gt;0",'[1]REG PISP'!$L$16:$L$5015,"",'[1]REG PISP'!$F$16:$F$5015,"="&amp;$B23)</f>
        <v>0</v>
      </c>
      <c r="AJ23" s="43">
        <f>COUNTIFS('[1]REG PISP'!$R$16:$R$5015,"0",'[1]REG PISP'!$S$16:$S$5015,"&gt;0",'[1]REG PISP'!$E$16:$E$5015,"L",'[1]REG PISP'!$T$16:$T$5015,"1",'[1]REG PISP'!$L$16:$L$5015,"&gt;0",'[1]REG PISP'!$M$16:$M$5015,"&gt;0",'[1]REG PISP'!$F$16:$F$5015,"="&amp;$B23)+COUNTIFS('[1]REG PISP'!$R$16:$R$5015,"&gt;0",'[1]REG PISP'!$R$16:$R$5015,"&lt;5",'[1]REG PISP'!$E$16:$E$5015,"L",'[1]REG PISP'!$T$16:$T$5015,"1",'[1]REG PISP'!$L$16:$L$5015,"&gt;0",'[1]REG PISP'!$M$16:$M$5015,"&gt;0",'[1]REG PISP'!$F$16:$F$5015,"="&amp;$B23)+COUNTIFS('[1]REG PISP'!$R$16:$R$5015,"0",'[1]REG PISP'!$S$16:$S$5015,"&gt;0",'[1]REG PISP'!$E$16:$E$5015,"P",'[1]REG PISP'!$T$16:$T$5015,"1",'[1]REG PISP'!$L$16:$L$5015,"&gt;0",'[1]REG PISP'!$M$16:$M$5015,"&gt;0",'[1]REG PISP'!$F$16:$F$5015,"="&amp;$B23)+COUNTIFS('[1]REG PISP'!$R$16:$R$5015,"&gt;0",'[1]REG PISP'!$R$16:$R$5015,"&lt;5",'[1]REG PISP'!$E$16:$E$5015,"P",'[1]REG PISP'!$T$16:$T$5015,"1",'[1]REG PISP'!$L$16:$L$5015,"&gt;0",'[1]REG PISP'!$M$16:$M$5015,"&gt;0",'[1]REG PISP'!$F$16:$F$5015,"="&amp;$B23)</f>
        <v>0</v>
      </c>
      <c r="AK23" s="43">
        <f>COUNTIFS('[1]REG PISP'!$R$16:$R$5015,"0",'[1]REG PISP'!$S$16:$S$5015,"&gt;0",'[1]REG PISP'!$E$16:$E$5015,"L",'[1]REG PISP'!$T$16:$T$5015,"1",'[1]REG PISP'!$N$16:$N$5015,"&gt;0",'[1]REG PISP'!$F$16:$F$5015,"="&amp;$B23)+COUNTIFS('[1]REG PISP'!$R$16:$R$5015,"&gt;0",'[1]REG PISP'!$R$16:$R$5015,"&lt;5",'[1]REG PISP'!$E$16:$E$5015,"L",'[1]REG PISP'!$T$16:$T$5015,"1",'[1]REG PISP'!$N$16:$N$5015,"&gt;0",'[1]REG PISP'!$F$16:$F$5015,"="&amp;$B23)+COUNTIFS('[1]REG PISP'!$R$16:$R$5015,"0",'[1]REG PISP'!$S$16:$S$5015,"&gt;0",'[1]REG PISP'!$E$16:$E$5015,"P",'[1]REG PISP'!$T$16:$T$5015,"1",'[1]REG PISP'!$N$16:$N$5015,"&gt;0",'[1]REG PISP'!$F$16:$F$5015,"="&amp;$B23)+COUNTIFS('[1]REG PISP'!$R$16:$R$5015,"&gt;0",'[1]REG PISP'!$R$16:$R$5015,"&lt;5",'[1]REG PISP'!$E$16:$E$5015,"P",'[1]REG PISP'!$T$16:$T$5015,"1",'[1]REG PISP'!$N$16:$N$5015,"&gt;0",'[1]REG PISP'!$F$16:$F$5015,"="&amp;$B23)</f>
        <v>0</v>
      </c>
      <c r="AL23" s="46" t="e">
        <f t="shared" si="13"/>
        <v>#DIV/0!</v>
      </c>
      <c r="AM23" s="46" t="e">
        <f t="shared" si="8"/>
        <v>#DIV/0!</v>
      </c>
      <c r="AN23" s="44" t="e">
        <f t="shared" si="9"/>
        <v>#DIV/0!</v>
      </c>
      <c r="AO23" s="43">
        <f>COUNTIFS('[1]REG PISP'!$R$16:$R$5015,"&gt;=5",'[1]REG PISP'!$R$16:$R$5015,"&lt;120",'[1]REG PISP'!$E$16:$E$5015,"L",'[1]REG PISP'!$T$16:$T$5015,"1",'[1]REG PISP'!$L$16:$L$5015,"&gt;0",'[1]REG PISP'!$F$16:$F$5015,"="&amp;$B23)+COUNTIFS('[1]REG PISP'!$R$16:$R$5015,"&gt;=5",'[1]REG PISP'!$R$16:$R$5015,"&lt;120",'[1]REG PISP'!$E$16:$E$5015,"P",'[1]REG PISP'!$T$16:$T$5015,"1",'[1]REG PISP'!$L$16:$L$5015,"&gt;0",'[1]REG PISP'!$F$16:$F$5015,"="&amp;$B23)</f>
        <v>0</v>
      </c>
      <c r="AP23" s="43">
        <f>COUNTIFS('[1]REG PISP'!$R$16:$R$5015,"&gt;=5",'[1]REG PISP'!$R$16:$R$5015,"&lt;120",'[1]REG PISP'!$E$16:$E$5015,"L",'[1]REG PISP'!$T$16:$T$5015,"1",'[1]REG PISP'!$N$16:$N$5015,"&gt;0",'[1]REG PISP'!$F$16:$F$5015,"="&amp;$B23)+COUNTIFS('[1]REG PISP'!$R$16:$R$5015,"&gt;=5",'[1]REG PISP'!$R$16:$R$5015,"&lt;120",'[1]REG PISP'!$E$16:$E$5015,"P",'[1]REG PISP'!$T$16:$T$5015,"1",'[1]REG PISP'!$N$16:$N$5015,"&gt;0",'[1]REG PISP'!$F$16:$F$5015,"="&amp;$B23)</f>
        <v>0</v>
      </c>
      <c r="AQ23" s="46" t="e">
        <f t="shared" si="10"/>
        <v>#DIV/0!</v>
      </c>
      <c r="AR23" s="46" t="e">
        <f t="shared" si="11"/>
        <v>#DIV/0!</v>
      </c>
      <c r="AS23" s="43">
        <f>COUNTIFS('[1]REG PISP'!$S$16:$S$5015,"&lt;12",'[1]REG PISP'!$R$16:$R$5015,"0",'[1]REG PISP'!$E$16:$E$5015,"L",'[1]REG PISP'!$T$16:$T$5015,"1",'[1]REG PISP'!$J$16:$J$5015,"*",'[1]REG PISP'!$P$16:$P$5015,"MATI",'[1]REG PISP'!$F$16:$F$5015,"="&amp;$B23)</f>
        <v>0</v>
      </c>
      <c r="AT23" s="43">
        <f>COUNTIFS('[1]REG PISP'!$S$16:$S$5015,"&lt;12",'[1]REG PISP'!$R$16:$R$5015,"0",'[1]REG PISP'!$E$16:$E$5015,"P",'[1]REG PISP'!$T$16:$T$5015,"1",'[1]REG PISP'!$J$16:$J$5015,"*",'[1]REG PISP'!$P$16:$P$5015,"MATI",'[1]REG PISP'!$F$16:$F$5015,"="&amp;$B23)</f>
        <v>0</v>
      </c>
      <c r="AU23" s="43">
        <f>COUNTIFS('[1]REG PISP'!$R$16:$R$5015,"&gt;=1",'[1]REG PISP'!$R$16:$R$5015,"&lt;5",'[1]REG PISP'!$E$16:$E$5015,"L",'[1]REG PISP'!$T$16:$T$5015,"1",'[1]REG PISP'!$J$16:$J$5015,"*",'[1]REG PISP'!$P$16:$P$5015,"MATI",'[1]REG PISP'!$F$16:$F$5015,"="&amp;$B23)</f>
        <v>0</v>
      </c>
      <c r="AV23" s="43">
        <f>COUNTIFS('[1]REG PISP'!$R$16:$R$5015,"&gt;=1",'[1]REG PISP'!$R$16:$R$5015,"&lt;5",'[1]REG PISP'!$E$16:$E$5015,"P",'[1]REG PISP'!$T$16:$T$5015,"1",'[1]REG PISP'!$J$16:$J$5015,"*",'[1]REG PISP'!$P$16:$P$5015,"MATI",'[1]REG PISP'!$F$16:$F$5015,"="&amp;$B23)</f>
        <v>0</v>
      </c>
      <c r="AW23" s="43">
        <f>COUNTIFS('[1]REG PISP'!$R$16:$R$5015,"&gt;=5",'[1]REG PISP'!$R$16:$R$5015,"&lt;120",'[1]REG PISP'!$E$16:$E$5015,"L",'[1]REG PISP'!$T$16:$T$5015,"1",'[1]REG PISP'!$J$16:$J$5015,"*",'[1]REG PISP'!$P$16:$P$5015,"MATI",'[1]REG PISP'!$F$16:$F$5015,"="&amp;$B23)</f>
        <v>0</v>
      </c>
      <c r="AX23" s="43">
        <f>COUNTIFS('[1]REG PISP'!$R$16:$R$5015,"&gt;=5",'[1]REG PISP'!$R$16:$R$5015,"&lt;120",'[1]REG PISP'!$E$16:$E$5015,"P",'[1]REG PISP'!$T$16:$T$5015,"1",'[1]REG PISP'!$J$16:$J$5015,"*",'[1]REG PISP'!$P$16:$P$5015,"MATI",'[1]REG PISP'!$F$16:$F$5015,"="&amp;$B23)</f>
        <v>0</v>
      </c>
      <c r="AY23" s="45">
        <f t="shared" si="12"/>
        <v>0</v>
      </c>
      <c r="AZ23" s="45">
        <f t="shared" si="12"/>
        <v>0</v>
      </c>
    </row>
    <row r="24" spans="1:57" ht="18" hidden="1" customHeight="1" x14ac:dyDescent="0.25">
      <c r="A24" s="41">
        <v>9</v>
      </c>
      <c r="B24" s="41">
        <f>'[1]INFO DASAR'!B24</f>
        <v>0</v>
      </c>
      <c r="C24" s="41">
        <f>'[1]INFO DASAR'!C24</f>
        <v>0</v>
      </c>
      <c r="D24" s="41">
        <f>'[1]INFO DASAR'!D24</f>
        <v>0</v>
      </c>
      <c r="E24" s="42">
        <f>'[1]INFO DASAR'!E24</f>
        <v>0</v>
      </c>
      <c r="F24" s="42">
        <f>'[1]INFO DASAR'!F24</f>
        <v>0</v>
      </c>
      <c r="G24" s="43">
        <f>COUNTIFS('[1]REG PISP'!$S$16:$S$5015,"&lt;6",'[1]REG PISP'!$R$16:$R$5015,"0",'[1]REG PISP'!$E$16:$E$5015,"L",'[1]REG PISP'!$T$16:$T$5015,"1",'[1]REG PISP'!$J$16:$J$5015,"*",'[1]REG PISP'!$F$16:$F$5015,"="&amp;$B24)</f>
        <v>0</v>
      </c>
      <c r="H24" s="43">
        <f>COUNTIFS('[1]REG PISP'!$S$16:$S$5015,"&lt;6",'[1]REG PISP'!$R$16:$R$5015,"0",'[1]REG PISP'!$E$16:$E$5015,"P",'[1]REG PISP'!$T$16:$T$5015,"1",'[1]REG PISP'!$J$16:$J$5015,"*",'[1]REG PISP'!$F$16:$F$5015,"="&amp;$B24)</f>
        <v>0</v>
      </c>
      <c r="I24" s="43">
        <f>COUNTIFS('[1]REG PISP'!$S$16:$S$5015,"&gt;=6",'[1]REG PISP'!$S$16:$S$5015,"&lt;12",'[1]REG PISP'!$R$16:$R$5015,"0",'[1]REG PISP'!$E$16:$E$5015,"L",'[1]REG PISP'!$T$16:$T$5015,"1",'[1]REG PISP'!$J$16:$J$5015,"*",'[1]REG PISP'!$F$16:$F$5015,"="&amp;$B24)</f>
        <v>0</v>
      </c>
      <c r="J24" s="43">
        <f>COUNTIFS('[1]REG PISP'!$S$16:$S$5015,"&gt;=6",'[1]REG PISP'!$S$16:$S$5015,"&lt;12",'[1]REG PISP'!$R$16:$R$5015,"0",'[1]REG PISP'!$E$16:$E$5015,"P",'[1]REG PISP'!$T$16:$T$5015,"1",'[1]REG PISP'!$J$16:$J$5015,"*",'[1]REG PISP'!$F$16:$F$5015,"="&amp;$B24)</f>
        <v>0</v>
      </c>
      <c r="K24" s="43">
        <f>COUNTIFS('[1]REG PISP'!$R$16:$R$5015,"&gt;=1",'[1]REG PISP'!$R$16:$R$5015,"&lt;5",'[1]REG PISP'!$E$16:$E$5015,"L",'[1]REG PISP'!$T$16:$T$5015,"1",'[1]REG PISP'!$J$16:$J$5015,"*",'[1]REG PISP'!$F$16:$F$5015,"="&amp;$B24)</f>
        <v>0</v>
      </c>
      <c r="L24" s="43">
        <f>COUNTIFS('[1]REG PISP'!$R$16:$R$5015,"&gt;=1",'[1]REG PISP'!$R$16:$R$5015,"&lt;5",'[1]REG PISP'!$E$16:$E$5015,"P",'[1]REG PISP'!$T$16:$T$5015,"1",'[1]REG PISP'!$J$16:$J$5015,"*",'[1]REG PISP'!$F$16:$F$5015,"="&amp;$B24)</f>
        <v>0</v>
      </c>
      <c r="M24" s="43">
        <f t="shared" si="0"/>
        <v>0</v>
      </c>
      <c r="N24" s="43">
        <f t="shared" si="0"/>
        <v>0</v>
      </c>
      <c r="O24" s="43">
        <f t="shared" si="1"/>
        <v>0</v>
      </c>
      <c r="P24" s="44" t="e">
        <f t="shared" si="2"/>
        <v>#DIV/0!</v>
      </c>
      <c r="Q24" s="43">
        <f>COUNTIFS('[1]REG PISP'!$R$16:$R$5015,"&gt;=5",'[1]REG PISP'!$R$16:$R$5015,"&lt;120",'[1]REG PISP'!$E$16:$E$5015,"L",'[1]REG PISP'!$T$16:$T$5015,"1",'[1]REG PISP'!$J$16:$J$5015,"*",'[1]REG PISP'!$F$16:$F$5015,"="&amp;$B24)</f>
        <v>0</v>
      </c>
      <c r="R24" s="43">
        <f>COUNTIFS('[1]REG PISP'!$R$16:$R$5015,"&gt;=5",'[1]REG PISP'!$R$16:$R$5015,"&lt;120",'[1]REG PISP'!$E$16:$E$5015,"P",'[1]REG PISP'!$T$16:$T$5015,"1",'[1]REG PISP'!$J$16:$J$5015,"*",'[1]REG PISP'!$F$16:$F$5015,"="&amp;$B24)</f>
        <v>0</v>
      </c>
      <c r="S24" s="45">
        <f t="shared" si="3"/>
        <v>0</v>
      </c>
      <c r="T24" s="45">
        <f t="shared" si="4"/>
        <v>0</v>
      </c>
      <c r="U24" s="46" t="e">
        <f t="shared" si="5"/>
        <v>#DIV/0!</v>
      </c>
      <c r="V24" s="46" t="e">
        <f t="shared" si="6"/>
        <v>#DIV/0!</v>
      </c>
      <c r="W24" s="43">
        <f>COUNTIFS('[1]REG PISP'!$R$16:$R$5015,"0",'[1]REG PISP'!$S$16:$S$5015,"&gt;0",'[1]REG PISP'!$E$16:$E$5015,"L",'[1]REG PISP'!$T$16:$T$5015,"1",'[1]REG PISP'!$J$16:$J$5015,"*",'[1]REG PISP'!$K$16:$K$5015,"TANPA DEHIDRASI",'[1]REG PISP'!$F$16:$F$5015,"="&amp;$B24)+COUNTIFS('[1]REG PISP'!$R$16:$R$5015,"0",'[1]REG PISP'!$S$16:$S$5015,"&gt;0",'[1]REG PISP'!$E$16:$E$5015,"P",'[1]REG PISP'!$T$16:$T$5015,"1",'[1]REG PISP'!$J$16:$J$5015,"*",'[1]REG PISP'!$K$16:$K$5015,"TANPA DEHIDRASI",'[1]REG PISP'!$F$16:$F$5015,"="&amp;$B24)+COUNTIFS('[1]REG PISP'!$R$16:$R$5015,"&gt;0",'[1]REG PISP'!$R$16:$R$5015,"&lt;120",'[1]REG PISP'!$E$16:$E$5015,"L",'[1]REG PISP'!$T$16:$T$5015,"1",'[1]REG PISP'!$J$16:$J$5015,"*",'[1]REG PISP'!$K$16:$K$5015,"TANPA DEHIDRASI",'[1]REG PISP'!$F$16:$F$5015,"="&amp;$B24)+COUNTIFS('[1]REG PISP'!$R$16:$R$5015,"&gt;0",'[1]REG PISP'!$R$16:$R$5015,"&lt;120",'[1]REG PISP'!$E$16:$E$5015,"P",'[1]REG PISP'!$T$16:$T$5015,"1",'[1]REG PISP'!$J$16:$J$5015,"*",'[1]REG PISP'!$K$16:$K$5015,"TANPA DEHIDRASI",'[1]REG PISP'!$F$16:$F$5015,"="&amp;$B24)</f>
        <v>0</v>
      </c>
      <c r="X24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PISP'!$F$16:$F$5015,"="&amp;$B24)+COUNTIFS('[1]REG PISP'!$R$16:$R$5015,"0",'[1]REG PISP'!$S$16:$S$5015,"&gt;0",'[1]REG PISP'!$E$16:$E$5015,"P",'[1]REG PISP'!$T$16:$T$5015,"1",'[1]REG PISP'!$J$16:$J$5015,"*",'[1]REG PISP'!$K$16:$K$5015,"DEHIDRASI RINGAN/SEDANG",'[1]REG PISP'!$F$16:$F$5015,"="&amp;$B24)+COUNTIFS('[1]REG PISP'!$R$16:$R$5015,"&gt;0",'[1]REG PISP'!$R$16:$R$5015,"&lt;120",'[1]REG PISP'!$E$16:$E$5015,"L",'[1]REG PISP'!$T$16:$T$5015,"1",'[1]REG PISP'!$J$16:$J$5015,"*",'[1]REG PISP'!$K$16:$K$5015,"DEHIDRASI RINGAN/SEDANG",'[1]REG PISP'!$F$16:$F$5015,"="&amp;$B24)+COUNTIFS('[1]REG PISP'!$R$16:$R$5015,"&gt;0",'[1]REG PISP'!$R$16:$R$5015,"&lt;120",'[1]REG PISP'!$E$16:$E$5015,"P",'[1]REG PISP'!$T$16:$T$5015,"1",'[1]REG PISP'!$J$16:$J$5015,"*",'[1]REG PISP'!$K$16:$K$5015,"DEHIDRASI RINGAN/SEDANG",'[1]REG PISP'!$F$16:$F$5015,"="&amp;$B24)</f>
        <v>0</v>
      </c>
      <c r="Y24" s="43">
        <f>COUNTIFS('[1]REG PISP'!$R$16:$R$5015,"0",'[1]REG PISP'!$S$16:$S$5015,"&gt;0",'[1]REG PISP'!$E$16:$E$5015,"L",'[1]REG PISP'!$T$16:$T$5015,"1",'[1]REG PISP'!$J$16:$J$5015,"*",'[1]REG PISP'!$K$16:$K$5015,"DEHIDRASI BERAT",'[1]REG PISP'!$F$16:$F$5015,"="&amp;$B24)+COUNTIFS('[1]REG PISP'!$R$16:$R$5015,"0",'[1]REG PISP'!$S$16:$S$5015,"&gt;0",'[1]REG PISP'!$E$16:$E$5015,"P",'[1]REG PISP'!$T$16:$T$5015,"1",'[1]REG PISP'!$J$16:$J$5015,"*",'[1]REG PISP'!$K$16:$K$5015,"DEHIDRASI BERAT",'[1]REG PISP'!$F$16:$F$5015,"="&amp;$B24)+COUNTIFS('[1]REG PISP'!$R$16:$R$5015,"&gt;0",'[1]REG PISP'!$R$16:$R$5015,"&lt;120",'[1]REG PISP'!$E$16:$E$5015,"L",'[1]REG PISP'!$T$16:$T$5015,"1",'[1]REG PISP'!$J$16:$J$5015,"*",'[1]REG PISP'!$K$16:$K$5015,"DEHIDRASI BERAT",'[1]REG PISP'!$F$16:$F$5015,"="&amp;$B24)+COUNTIFS('[1]REG PISP'!$R$16:$R$5015,"&gt;0",'[1]REG PISP'!$R$16:$R$5015,"&lt;120",'[1]REG PISP'!$E$16:$E$5015,"P",'[1]REG PISP'!$T$16:$T$5015,"1",'[1]REG PISP'!$J$16:$J$5015,"*",'[1]REG PISP'!$K$16:$K$5015,"DEHIDRASI BERAT",'[1]REG PISP'!$F$16:$F$5015,"="&amp;$B24)</f>
        <v>0</v>
      </c>
      <c r="Z24" s="46" t="e">
        <f t="shared" si="7"/>
        <v>#DIV/0!</v>
      </c>
      <c r="AA24" s="43">
        <f>COUNTIFS('[1]REG PISP'!$R$16:$R$5015,"0",'[1]REG PISP'!$S$16:$S$5015,"&gt;0",'[1]REG PISP'!$E$16:$E$5015,"L",'[1]REG PISP'!$T$16:$T$5015,"1",'[1]REG PISP'!$J$16:$J$5015,"DIARE AKUT",'[1]REG PISP'!$F$16:$F$5015,"="&amp;$B24)+COUNTIFS('[1]REG PISP'!$R$16:$R$5015,"0",'[1]REG PISP'!$S$16:$S$5015,"&gt;0",'[1]REG PISP'!$E$16:$E$5015,"P",'[1]REG PISP'!$T$16:$T$5015,"1",'[1]REG PISP'!$J$16:$J$5015,"DIARE AKUT",'[1]REG PISP'!$F$16:$F$5015,"="&amp;$B24)+COUNTIFS('[1]REG PISP'!$R$16:$R$5015,"&gt;0",'[1]REG PISP'!$R$16:$R$5015,"&lt;120",'[1]REG PISP'!$E$16:$E$5015,"L",'[1]REG PISP'!$T$16:$T$5015,"1",'[1]REG PISP'!$J$16:$J$5015,"DIARE AKUT",'[1]REG PISP'!$F$16:$F$5015,"="&amp;$B24)+COUNTIFS('[1]REG PISP'!$R$16:$R$5015,"&gt;0",'[1]REG PISP'!$R$16:$R$5015,"&lt;120",'[1]REG PISP'!$E$16:$E$5015,"P",'[1]REG PISP'!$T$16:$T$5015,"1",'[1]REG PISP'!$J$16:$J$5015,"DIARE AKUT",'[1]REG PISP'!$F$16:$F$5015,"="&amp;$B24)</f>
        <v>0</v>
      </c>
      <c r="AB24" s="43">
        <f>COUNTIFS('[1]REG PISP'!$R$16:$R$5015,"0",'[1]REG PISP'!$S$16:$S$5015,"&gt;0",'[1]REG PISP'!$E$16:$E$5015,"L",'[1]REG PISP'!$T$16:$T$5015,"1",'[1]REG PISP'!$J$16:$J$5015,"DISENTRI",'[1]REG PISP'!$F$16:$F$5015,"="&amp;$B24)+COUNTIFS('[1]REG PISP'!$R$16:$R$5015,"0",'[1]REG PISP'!$S$16:$S$5015,"&gt;0",'[1]REG PISP'!$E$16:$E$5015,"P",'[1]REG PISP'!$T$16:$T$5015,"1",'[1]REG PISP'!$J$16:$J$5015,"DISENTRI",'[1]REG PISP'!$F$16:$F$5015,"="&amp;$B24)+COUNTIFS('[1]REG PISP'!$R$16:$R$5015,"&gt;0",'[1]REG PISP'!$R$16:$R$5015,"&lt;120",'[1]REG PISP'!$E$16:$E$5015,"L",'[1]REG PISP'!$T$16:$T$5015,"1",'[1]REG PISP'!$J$16:$J$5015,"DISENTRI",'[1]REG PISP'!$F$16:$F$5015,"="&amp;$B24)+COUNTIFS('[1]REG PISP'!$R$16:$R$5015,"&gt;0",'[1]REG PISP'!$R$16:$R$5015,"&lt;120",'[1]REG PISP'!$E$16:$E$5015,"P",'[1]REG PISP'!$T$16:$T$5015,"1",'[1]REG PISP'!$J$16:$J$5015,"DISENTRI",'[1]REG PISP'!$F$16:$F$5015,"="&amp;$B24)</f>
        <v>0</v>
      </c>
      <c r="AC24" s="43">
        <f>COUNTIFS('[1]REG PISP'!$R$16:$R$5015,"0",'[1]REG PISP'!$S$16:$S$5015,"&gt;0",'[1]REG PISP'!$E$16:$E$5015,"L",'[1]REG PISP'!$T$16:$T$5015,"1",'[1]REG PISP'!$J$16:$J$5015,"KOLERA",'[1]REG PISP'!$F$16:$F$5015,"="&amp;$B24)+COUNTIFS('[1]REG PISP'!$R$16:$R$5015,"0",'[1]REG PISP'!$S$16:$S$5015,"&gt;0",'[1]REG PISP'!$E$16:$E$5015,"P",'[1]REG PISP'!$T$16:$T$5015,"1",'[1]REG PISP'!$J$16:$J$5015,"KOLERA",'[1]REG PISP'!$F$16:$F$5015,"="&amp;$B24)+COUNTIFS('[1]REG PISP'!$R$16:$R$5015,"&gt;0",'[1]REG PISP'!$R$16:$R$5015,"&lt;120",'[1]REG PISP'!$E$16:$E$5015,"L",'[1]REG PISP'!$T$16:$T$5015,"1",'[1]REG PISP'!$J$16:$J$5015,"KOLERA",'[1]REG PISP'!$F$16:$F$5015,"="&amp;$B24)+COUNTIFS('[1]REG PISP'!$R$16:$R$5015,"&gt;0",'[1]REG PISP'!$R$16:$R$5015,"&lt;120",'[1]REG PISP'!$E$16:$E$5015,"P",'[1]REG PISP'!$T$16:$T$5015,"1",'[1]REG PISP'!$J$16:$J$5015,"KOLERA",'[1]REG PISP'!$F$16:$F$5015,"="&amp;$B24)</f>
        <v>0</v>
      </c>
      <c r="AD24" s="43">
        <f>COUNTIFS('[1]REG PISP'!$R$16:$R$5015,"0",'[1]REG PISP'!$S$16:$S$5015,"&gt;0",'[1]REG PISP'!$E$16:$E$5015,"L",'[1]REG PISP'!$T$16:$T$5015,"1",'[1]REG PISP'!$J$16:$J$5015,"DIARE BERKEPANJANGAN",'[1]REG PISP'!$F$16:$F$5015,"="&amp;$B24)+COUNTIFS('[1]REG PISP'!$R$16:$R$5015,"0",'[1]REG PISP'!$S$16:$S$5015,"&gt;0",'[1]REG PISP'!$E$16:$E$5015,"P",'[1]REG PISP'!$T$16:$T$5015,"1",'[1]REG PISP'!$J$16:$J$5015,"DIARE BERKEPANJANGAN",'[1]REG PISP'!$F$16:$F$5015,"="&amp;$B24)+COUNTIFS('[1]REG PISP'!$R$16:$R$5015,"&gt;0",'[1]REG PISP'!$R$16:$R$5015,"&lt;120",'[1]REG PISP'!$E$16:$E$5015,"L",'[1]REG PISP'!$T$16:$T$5015,"1",'[1]REG PISP'!$J$16:$J$5015,"DIARE BERKEPANJANGAN",'[1]REG PISP'!$F$16:$F$5015,"="&amp;$B24)+COUNTIFS('[1]REG PISP'!$R$16:$R$5015,"&gt;0",'[1]REG PISP'!$R$16:$R$5015,"&lt;120",'[1]REG PISP'!$E$16:$E$5015,"P",'[1]REG PISP'!$T$16:$T$5015,"1",'[1]REG PISP'!$J$16:$J$5015,"DIARE BERKEPANJANGAN",'[1]REG PISP'!$F$16:$F$5015,"="&amp;$B24)</f>
        <v>0</v>
      </c>
      <c r="AE24" s="43">
        <f>COUNTIFS('[1]REG PISP'!$R$16:$R$5015,"0",'[1]REG PISP'!$S$16:$S$5015,"&gt;0",'[1]REG PISP'!$E$16:$E$5015,"L",'[1]REG PISP'!$T$16:$T$5015,"1",'[1]REG PISP'!$J$16:$J$5015,"DIARE PERSISTEN/KRONIK",'[1]REG PISP'!$F$16:$F$5015,"="&amp;$B24)+COUNTIFS('[1]REG PISP'!$R$16:$R$5015,"0",'[1]REG PISP'!$S$16:$S$5015,"&gt;0",'[1]REG PISP'!$E$16:$E$5015,"P",'[1]REG PISP'!$T$16:$T$5015,"1",'[1]REG PISP'!$J$16:$J$5015,"DIARE PERSISTEN/KRONIK",'[1]REG PISP'!$F$16:$F$5015,"="&amp;$B24)+COUNTIFS('[1]REG PISP'!$R$16:$R$5015,"&gt;0",'[1]REG PISP'!$R$16:$R$5015,"&lt;120",'[1]REG PISP'!$E$16:$E$5015,"L",'[1]REG PISP'!$T$16:$T$5015,"1",'[1]REG PISP'!$J$16:$J$5015,"DIARE PERSISTEN/KRONIK",'[1]REG PISP'!$F$16:$F$5015,"="&amp;$B24)+COUNTIFS('[1]REG PISP'!$R$16:$R$5015,"&gt;0",'[1]REG PISP'!$R$16:$R$5015,"&lt;120",'[1]REG PISP'!$E$16:$E$5015,"P",'[1]REG PISP'!$T$16:$T$5015,"1",'[1]REG PISP'!$J$16:$J$5015,"DIARE PERSISTEN/KRONIK",'[1]REG PISP'!$F$16:$F$5015,"="&amp;$B24)</f>
        <v>0</v>
      </c>
      <c r="AF24" s="43">
        <f>COUNTIFS('[1]REG PISP'!$R$16:$R$5015,"0",'[1]REG PISP'!$S$16:$S$5015,"&gt;0",'[1]REG PISP'!$E$16:$E$5015,"L",'[1]REG PISP'!$T$16:$T$5015,"1",'[1]REG PISP'!$J$16:$J$5015,"DIARE GIZI BURUK",'[1]REG PISP'!$F$16:$F$5015,"="&amp;$B24)+COUNTIFS('[1]REG PISP'!$R$16:$R$5015,"0",'[1]REG PISP'!$S$16:$S$5015,"&gt;0",'[1]REG PISP'!$E$16:$E$5015,"P",'[1]REG PISP'!$T$16:$T$5015,"1",'[1]REG PISP'!$J$16:$J$5015,"DIARE GIZI BURUK",'[1]REG PISP'!$F$16:$F$5015,"="&amp;$B24)+COUNTIFS('[1]REG PISP'!$R$16:$R$5015,"&gt;0",'[1]REG PISP'!$R$16:$R$5015,"&lt;120",'[1]REG PISP'!$E$16:$E$5015,"L",'[1]REG PISP'!$T$16:$T$5015,"1",'[1]REG PISP'!$J$16:$J$5015,"DIARE GIZI BURUK",'[1]REG PISP'!$F$16:$F$5015,"="&amp;$B24)+COUNTIFS('[1]REG PISP'!$R$16:$R$5015,"&gt;0",'[1]REG PISP'!$R$16:$R$5015,"&lt;120",'[1]REG PISP'!$E$16:$E$5015,"P",'[1]REG PISP'!$T$16:$T$5015,"1",'[1]REG PISP'!$J$16:$J$5015,"DIARE GIZI BURUK",'[1]REG PISP'!$F$16:$F$5015,"="&amp;$B24)</f>
        <v>0</v>
      </c>
      <c r="AG24" s="43">
        <f>COUNTIFS('[1]REG PISP'!$R$16:$R$5015,"0",'[1]REG PISP'!$S$16:$S$5015,"&gt;0",'[1]REG PISP'!$E$16:$E$5015,"L",'[1]REG PISP'!$T$16:$T$5015,"1",'[1]REG PISP'!$J$16:$J$5015,"DIARE DENGAN PENYAKIT PENYERTA",'[1]REG PISP'!$F$16:$F$5015,"="&amp;$B24)+COUNTIFS('[1]REG PISP'!$R$16:$R$5015,"0",'[1]REG PISP'!$S$16:$S$5015,"&gt;0",'[1]REG PISP'!$E$16:$E$5015,"P",'[1]REG PISP'!$T$16:$T$5015,"1",'[1]REG PISP'!$J$16:$J$5015,"DIARE DENGAN PENYAKIT PENYERTA",'[1]REG PISP'!$F$16:$F$5015,"="&amp;$B24)+COUNTIFS('[1]REG PISP'!$R$16:$R$5015,"&gt;0",'[1]REG PISP'!$R$16:$R$5015,"&lt;120",'[1]REG PISP'!$E$16:$E$5015,"L",'[1]REG PISP'!$T$16:$T$5015,"1",'[1]REG PISP'!$J$16:$J$5015,"DIARE DENGAN PENYAKIT PENYERTA",'[1]REG PISP'!$F$16:$F$5015,"="&amp;$B24)+COUNTIFS('[1]REG PISP'!$R$16:$R$5015,"&gt;0",'[1]REG PISP'!$R$16:$R$5015,"&lt;120",'[1]REG PISP'!$E$16:$E$5015,"P",'[1]REG PISP'!$T$16:$T$5015,"1",'[1]REG PISP'!$J$16:$J$5015,"DIARE DENGAN PENYAKIT PENYERTA",'[1]REG PISP'!$F$16:$F$5015,"="&amp;$B24)</f>
        <v>0</v>
      </c>
      <c r="AH24" s="43">
        <f>COUNTIFS('[1]REG PISP'!$R$16:$R$5015,"0",'[1]REG PISP'!$S$16:$S$5015,"&gt;0",'[1]REG PISP'!$E$16:$E$5015,"L",'[1]REG PISP'!$T$16:$T$5015,"1",'[1]REG PISP'!$L$16:$L$5015,"&gt;0",'[1]REG PISP'!$M$16:$M$5015,"&lt;1",'[1]REG PISP'!$F$16:$F$5015,"="&amp;$B24)+COUNTIFS('[1]REG PISP'!$R$16:$R$5015,"&gt;0",'[1]REG PISP'!$R$16:$R$5015,"&lt;5",'[1]REG PISP'!$E$16:$E$5015,"L",'[1]REG PISP'!$T$16:$T$5015,"1",'[1]REG PISP'!$L$16:$L$5015,"&gt;0",'[1]REG PISP'!$M$16:$M$5015,"&lt;1",'[1]REG PISP'!$F$16:$F$5015,"="&amp;$B24)+COUNTIFS('[1]REG PISP'!$R$16:$R$5015,"0",'[1]REG PISP'!$S$16:$S$5015,"&gt;0",'[1]REG PISP'!$E$16:$E$5015,"P",'[1]REG PISP'!$T$16:$T$5015,"1",'[1]REG PISP'!$L$16:$L$5015,"&gt;0",'[1]REG PISP'!$M$16:$M$5015,"&lt;1",'[1]REG PISP'!$F$16:$F$5015,"="&amp;$B24)+COUNTIFS('[1]REG PISP'!$R$16:$R$5015,"&gt;0",'[1]REG PISP'!$R$16:$R$5015,"&lt;5",'[1]REG PISP'!$E$16:$E$5015,"P",'[1]REG PISP'!$T$16:$T$5015,"1",'[1]REG PISP'!$L$16:$L$5015,"&gt;0",'[1]REG PISP'!$M$16:$M$5015,"&lt;1",'[1]REG PISP'!$F$16:$F$5015,"="&amp;$B24)+COUNTIFS('[1]REG PISP'!$R$16:$R$5015,"0",'[1]REG PISP'!$S$16:$S$5015,"&gt;0",'[1]REG PISP'!$E$16:$E$5015,"L",'[1]REG PISP'!$T$16:$T$5015,"1",'[1]REG PISP'!$L$16:$L$5015,"&gt;0",'[1]REG PISP'!$M$16:$M$5015,"",'[1]REG PISP'!$F$16:$F$5015,"="&amp;$B24)+COUNTIFS('[1]REG PISP'!$R$16:$R$5015,"&gt;0",'[1]REG PISP'!$R$16:$R$5015,"&lt;5",'[1]REG PISP'!$E$16:$E$5015,"L",'[1]REG PISP'!$T$16:$T$5015,"1",'[1]REG PISP'!$L$16:$L$5015,"&gt;0",'[1]REG PISP'!$M$16:$M$5015,"",'[1]REG PISP'!$F$16:$F$5015,"="&amp;$B24)+COUNTIFS('[1]REG PISP'!$R$16:$R$5015,"0",'[1]REG PISP'!$S$16:$S$5015,"&gt;0",'[1]REG PISP'!$E$16:$E$5015,"P",'[1]REG PISP'!$T$16:$T$5015,"1",'[1]REG PISP'!$L$16:$L$5015,"&gt;0",'[1]REG PISP'!$M$16:$M$5015,"",'[1]REG PISP'!$F$16:$F$5015,"="&amp;$B24)+COUNTIFS('[1]REG PISP'!$R$16:$R$5015,"&gt;0",'[1]REG PISP'!$R$16:$R$5015,"&lt;5",'[1]REG PISP'!$E$16:$E$5015,"P",'[1]REG PISP'!$T$16:$T$5015,"1",'[1]REG PISP'!$L$16:$L$5015,"&gt;0",'[1]REG PISP'!$M$16:$M$5015,"",'[1]REG PISP'!$F$16:$F$5015,"="&amp;$B24)</f>
        <v>0</v>
      </c>
      <c r="AI24" s="43">
        <f>COUNTIFS('[1]REG PISP'!$R$16:$R$5015,"0",'[1]REG PISP'!$S$16:$S$5015,"&gt;0",'[1]REG PISP'!$E$16:$E$5015,"L",'[1]REG PISP'!$T$16:$T$5015,"1",'[1]REG PISP'!$M$16:$M$5015,"&gt;0",'[1]REG PISP'!$L$16:$L$5015,"&lt;1",'[1]REG PISP'!$F$16:$F$5015,"="&amp;$B24)+COUNTIFS('[1]REG PISP'!$R$16:$R$5015,"&gt;0",'[1]REG PISP'!$R$16:$R$5015,"&lt;5",'[1]REG PISP'!$E$16:$E$5015,"L",'[1]REG PISP'!$T$16:$T$5015,"1",'[1]REG PISP'!$M$16:$M$5015,"&gt;0",'[1]REG PISP'!$L$16:$L$5015,"&lt;1",'[1]REG PISP'!$F$16:$F$5015,"="&amp;$B24)+COUNTIFS('[1]REG PISP'!$R$16:$R$5015,"0",'[1]REG PISP'!$S$16:$S$5015,"&gt;0",'[1]REG PISP'!$E$16:$E$5015,"P",'[1]REG PISP'!$T$16:$T$5015,"1",'[1]REG PISP'!$M$16:$M$5015,"&gt;0",'[1]REG PISP'!$L$16:$L$5015,"&lt;1",'[1]REG PISP'!$F$16:$F$5015,"="&amp;$B24)+COUNTIFS('[1]REG PISP'!$R$16:$R$5015,"&gt;0",'[1]REG PISP'!$R$16:$R$5015,"&lt;5",'[1]REG PISP'!$E$16:$E$5015,"P",'[1]REG PISP'!$T$16:$T$5015,"1",'[1]REG PISP'!$M$16:$M$5015,"&gt;0",'[1]REG PISP'!$L$16:$L$5015,"&lt;1",'[1]REG PISP'!$F$16:$F$5015,"="&amp;$B24)+COUNTIFS('[1]REG PISP'!$R$16:$R$5015,"0",'[1]REG PISP'!$S$16:$S$5015,"&gt;0",'[1]REG PISP'!$E$16:$E$5015,"L",'[1]REG PISP'!$T$16:$T$5015,"1",'[1]REG PISP'!$M$16:$M$5015,"&gt;0",'[1]REG PISP'!$L$16:$L$5015,"",'[1]REG PISP'!$F$16:$F$5015,"="&amp;$B24)+COUNTIFS('[1]REG PISP'!$R$16:$R$5015,"&gt;0",'[1]REG PISP'!$R$16:$R$5015,"&lt;5",'[1]REG PISP'!$E$16:$E$5015,"L",'[1]REG PISP'!$T$16:$T$5015,"1",'[1]REG PISP'!$M$16:$M$5015,"&gt;0",'[1]REG PISP'!$L$16:$L$5015,"",'[1]REG PISP'!$F$16:$F$5015,"="&amp;$B24)+COUNTIFS('[1]REG PISP'!$R$16:$R$5015,"0",'[1]REG PISP'!$S$16:$S$5015,"&gt;0",'[1]REG PISP'!$E$16:$E$5015,"P",'[1]REG PISP'!$T$16:$T$5015,"1",'[1]REG PISP'!$M$16:$M$5015,"&gt;0",'[1]REG PISP'!$L$16:$L$5015,"",'[1]REG PISP'!$F$16:$F$5015,"="&amp;$B24)+COUNTIFS('[1]REG PISP'!$R$16:$R$5015,"&gt;0",'[1]REG PISP'!$R$16:$R$5015,"&lt;5",'[1]REG PISP'!$E$16:$E$5015,"P",'[1]REG PISP'!$T$16:$T$5015,"1",'[1]REG PISP'!$M$16:$M$5015,"&gt;0",'[1]REG PISP'!$L$16:$L$5015,"",'[1]REG PISP'!$F$16:$F$5015,"="&amp;$B24)</f>
        <v>0</v>
      </c>
      <c r="AJ24" s="43">
        <f>COUNTIFS('[1]REG PISP'!$R$16:$R$5015,"0",'[1]REG PISP'!$S$16:$S$5015,"&gt;0",'[1]REG PISP'!$E$16:$E$5015,"L",'[1]REG PISP'!$T$16:$T$5015,"1",'[1]REG PISP'!$L$16:$L$5015,"&gt;0",'[1]REG PISP'!$M$16:$M$5015,"&gt;0",'[1]REG PISP'!$F$16:$F$5015,"="&amp;$B24)+COUNTIFS('[1]REG PISP'!$R$16:$R$5015,"&gt;0",'[1]REG PISP'!$R$16:$R$5015,"&lt;5",'[1]REG PISP'!$E$16:$E$5015,"L",'[1]REG PISP'!$T$16:$T$5015,"1",'[1]REG PISP'!$L$16:$L$5015,"&gt;0",'[1]REG PISP'!$M$16:$M$5015,"&gt;0",'[1]REG PISP'!$F$16:$F$5015,"="&amp;$B24)+COUNTIFS('[1]REG PISP'!$R$16:$R$5015,"0",'[1]REG PISP'!$S$16:$S$5015,"&gt;0",'[1]REG PISP'!$E$16:$E$5015,"P",'[1]REG PISP'!$T$16:$T$5015,"1",'[1]REG PISP'!$L$16:$L$5015,"&gt;0",'[1]REG PISP'!$M$16:$M$5015,"&gt;0",'[1]REG PISP'!$F$16:$F$5015,"="&amp;$B24)+COUNTIFS('[1]REG PISP'!$R$16:$R$5015,"&gt;0",'[1]REG PISP'!$R$16:$R$5015,"&lt;5",'[1]REG PISP'!$E$16:$E$5015,"P",'[1]REG PISP'!$T$16:$T$5015,"1",'[1]REG PISP'!$L$16:$L$5015,"&gt;0",'[1]REG PISP'!$M$16:$M$5015,"&gt;0",'[1]REG PISP'!$F$16:$F$5015,"="&amp;$B24)</f>
        <v>0</v>
      </c>
      <c r="AK24" s="43">
        <f>COUNTIFS('[1]REG PISP'!$R$16:$R$5015,"0",'[1]REG PISP'!$S$16:$S$5015,"&gt;0",'[1]REG PISP'!$E$16:$E$5015,"L",'[1]REG PISP'!$T$16:$T$5015,"1",'[1]REG PISP'!$N$16:$N$5015,"&gt;0",'[1]REG PISP'!$F$16:$F$5015,"="&amp;$B24)+COUNTIFS('[1]REG PISP'!$R$16:$R$5015,"&gt;0",'[1]REG PISP'!$R$16:$R$5015,"&lt;5",'[1]REG PISP'!$E$16:$E$5015,"L",'[1]REG PISP'!$T$16:$T$5015,"1",'[1]REG PISP'!$N$16:$N$5015,"&gt;0",'[1]REG PISP'!$F$16:$F$5015,"="&amp;$B24)+COUNTIFS('[1]REG PISP'!$R$16:$R$5015,"0",'[1]REG PISP'!$S$16:$S$5015,"&gt;0",'[1]REG PISP'!$E$16:$E$5015,"P",'[1]REG PISP'!$T$16:$T$5015,"1",'[1]REG PISP'!$N$16:$N$5015,"&gt;0",'[1]REG PISP'!$F$16:$F$5015,"="&amp;$B24)+COUNTIFS('[1]REG PISP'!$R$16:$R$5015,"&gt;0",'[1]REG PISP'!$R$16:$R$5015,"&lt;5",'[1]REG PISP'!$E$16:$E$5015,"P",'[1]REG PISP'!$T$16:$T$5015,"1",'[1]REG PISP'!$N$16:$N$5015,"&gt;0",'[1]REG PISP'!$F$16:$F$5015,"="&amp;$B24)</f>
        <v>0</v>
      </c>
      <c r="AL24" s="46" t="e">
        <f t="shared" si="13"/>
        <v>#DIV/0!</v>
      </c>
      <c r="AM24" s="46" t="e">
        <f t="shared" si="8"/>
        <v>#DIV/0!</v>
      </c>
      <c r="AN24" s="44" t="e">
        <f t="shared" si="9"/>
        <v>#DIV/0!</v>
      </c>
      <c r="AO24" s="43">
        <f>COUNTIFS('[1]REG PISP'!$R$16:$R$5015,"&gt;=5",'[1]REG PISP'!$R$16:$R$5015,"&lt;120",'[1]REG PISP'!$E$16:$E$5015,"L",'[1]REG PISP'!$T$16:$T$5015,"1",'[1]REG PISP'!$L$16:$L$5015,"&gt;0",'[1]REG PISP'!$F$16:$F$5015,"="&amp;$B24)+COUNTIFS('[1]REG PISP'!$R$16:$R$5015,"&gt;=5",'[1]REG PISP'!$R$16:$R$5015,"&lt;120",'[1]REG PISP'!$E$16:$E$5015,"P",'[1]REG PISP'!$T$16:$T$5015,"1",'[1]REG PISP'!$L$16:$L$5015,"&gt;0",'[1]REG PISP'!$F$16:$F$5015,"="&amp;$B24)</f>
        <v>0</v>
      </c>
      <c r="AP24" s="43">
        <f>COUNTIFS('[1]REG PISP'!$R$16:$R$5015,"&gt;=5",'[1]REG PISP'!$R$16:$R$5015,"&lt;120",'[1]REG PISP'!$E$16:$E$5015,"L",'[1]REG PISP'!$T$16:$T$5015,"1",'[1]REG PISP'!$N$16:$N$5015,"&gt;0",'[1]REG PISP'!$F$16:$F$5015,"="&amp;$B24)+COUNTIFS('[1]REG PISP'!$R$16:$R$5015,"&gt;=5",'[1]REG PISP'!$R$16:$R$5015,"&lt;120",'[1]REG PISP'!$E$16:$E$5015,"P",'[1]REG PISP'!$T$16:$T$5015,"1",'[1]REG PISP'!$N$16:$N$5015,"&gt;0",'[1]REG PISP'!$F$16:$F$5015,"="&amp;$B24)</f>
        <v>0</v>
      </c>
      <c r="AQ24" s="46" t="e">
        <f t="shared" si="10"/>
        <v>#DIV/0!</v>
      </c>
      <c r="AR24" s="46" t="e">
        <f t="shared" si="11"/>
        <v>#DIV/0!</v>
      </c>
      <c r="AS24" s="43">
        <f>COUNTIFS('[1]REG PISP'!$S$16:$S$5015,"&lt;12",'[1]REG PISP'!$R$16:$R$5015,"0",'[1]REG PISP'!$E$16:$E$5015,"L",'[1]REG PISP'!$T$16:$T$5015,"1",'[1]REG PISP'!$J$16:$J$5015,"*",'[1]REG PISP'!$P$16:$P$5015,"MATI",'[1]REG PISP'!$F$16:$F$5015,"="&amp;$B24)</f>
        <v>0</v>
      </c>
      <c r="AT24" s="43">
        <f>COUNTIFS('[1]REG PISP'!$S$16:$S$5015,"&lt;12",'[1]REG PISP'!$R$16:$R$5015,"0",'[1]REG PISP'!$E$16:$E$5015,"P",'[1]REG PISP'!$T$16:$T$5015,"1",'[1]REG PISP'!$J$16:$J$5015,"*",'[1]REG PISP'!$P$16:$P$5015,"MATI",'[1]REG PISP'!$F$16:$F$5015,"="&amp;$B24)</f>
        <v>0</v>
      </c>
      <c r="AU24" s="43">
        <f>COUNTIFS('[1]REG PISP'!$R$16:$R$5015,"&gt;=1",'[1]REG PISP'!$R$16:$R$5015,"&lt;5",'[1]REG PISP'!$E$16:$E$5015,"L",'[1]REG PISP'!$T$16:$T$5015,"1",'[1]REG PISP'!$J$16:$J$5015,"*",'[1]REG PISP'!$P$16:$P$5015,"MATI",'[1]REG PISP'!$F$16:$F$5015,"="&amp;$B24)</f>
        <v>0</v>
      </c>
      <c r="AV24" s="43">
        <f>COUNTIFS('[1]REG PISP'!$R$16:$R$5015,"&gt;=1",'[1]REG PISP'!$R$16:$R$5015,"&lt;5",'[1]REG PISP'!$E$16:$E$5015,"P",'[1]REG PISP'!$T$16:$T$5015,"1",'[1]REG PISP'!$J$16:$J$5015,"*",'[1]REG PISP'!$P$16:$P$5015,"MATI",'[1]REG PISP'!$F$16:$F$5015,"="&amp;$B24)</f>
        <v>0</v>
      </c>
      <c r="AW24" s="43">
        <f>COUNTIFS('[1]REG PISP'!$R$16:$R$5015,"&gt;=5",'[1]REG PISP'!$R$16:$R$5015,"&lt;120",'[1]REG PISP'!$E$16:$E$5015,"L",'[1]REG PISP'!$T$16:$T$5015,"1",'[1]REG PISP'!$J$16:$J$5015,"*",'[1]REG PISP'!$P$16:$P$5015,"MATI",'[1]REG PISP'!$F$16:$F$5015,"="&amp;$B24)</f>
        <v>0</v>
      </c>
      <c r="AX24" s="43">
        <f>COUNTIFS('[1]REG PISP'!$R$16:$R$5015,"&gt;=5",'[1]REG PISP'!$R$16:$R$5015,"&lt;120",'[1]REG PISP'!$E$16:$E$5015,"P",'[1]REG PISP'!$T$16:$T$5015,"1",'[1]REG PISP'!$J$16:$J$5015,"*",'[1]REG PISP'!$P$16:$P$5015,"MATI",'[1]REG PISP'!$F$16:$F$5015,"="&amp;$B24)</f>
        <v>0</v>
      </c>
      <c r="AY24" s="45">
        <f t="shared" si="12"/>
        <v>0</v>
      </c>
      <c r="AZ24" s="45">
        <f t="shared" si="12"/>
        <v>0</v>
      </c>
    </row>
    <row r="25" spans="1:57" ht="18" hidden="1" customHeight="1" x14ac:dyDescent="0.25">
      <c r="A25" s="48">
        <v>10</v>
      </c>
      <c r="B25" s="41">
        <f>'[1]INFO DASAR'!B25</f>
        <v>0</v>
      </c>
      <c r="C25" s="41">
        <f>'[1]INFO DASAR'!C25</f>
        <v>0</v>
      </c>
      <c r="D25" s="41">
        <f>'[1]INFO DASAR'!D25</f>
        <v>0</v>
      </c>
      <c r="E25" s="42">
        <f>'[1]INFO DASAR'!E25</f>
        <v>0</v>
      </c>
      <c r="F25" s="42">
        <f>'[1]INFO DASAR'!F25</f>
        <v>0</v>
      </c>
      <c r="G25" s="43">
        <f>COUNTIFS('[1]REG PISP'!$S$16:$S$5015,"&lt;6",'[1]REG PISP'!$R$16:$R$5015,"0",'[1]REG PISP'!$E$16:$E$5015,"L",'[1]REG PISP'!$T$16:$T$5015,"1",'[1]REG PISP'!$J$16:$J$5015,"*",'[1]REG PISP'!$F$16:$F$5015,"="&amp;$B25)</f>
        <v>0</v>
      </c>
      <c r="H25" s="43">
        <f>COUNTIFS('[1]REG PISP'!$S$16:$S$5015,"&lt;6",'[1]REG PISP'!$R$16:$R$5015,"0",'[1]REG PISP'!$E$16:$E$5015,"P",'[1]REG PISP'!$T$16:$T$5015,"1",'[1]REG PISP'!$J$16:$J$5015,"*",'[1]REG PISP'!$F$16:$F$5015,"="&amp;$B25)</f>
        <v>0</v>
      </c>
      <c r="I25" s="43">
        <f>COUNTIFS('[1]REG PISP'!$S$16:$S$5015,"&gt;=6",'[1]REG PISP'!$S$16:$S$5015,"&lt;12",'[1]REG PISP'!$R$16:$R$5015,"0",'[1]REG PISP'!$E$16:$E$5015,"L",'[1]REG PISP'!$T$16:$T$5015,"1",'[1]REG PISP'!$J$16:$J$5015,"*",'[1]REG PISP'!$F$16:$F$5015,"="&amp;$B25)</f>
        <v>0</v>
      </c>
      <c r="J25" s="43">
        <f>COUNTIFS('[1]REG PISP'!$S$16:$S$5015,"&gt;=6",'[1]REG PISP'!$S$16:$S$5015,"&lt;12",'[1]REG PISP'!$R$16:$R$5015,"0",'[1]REG PISP'!$E$16:$E$5015,"P",'[1]REG PISP'!$T$16:$T$5015,"1",'[1]REG PISP'!$J$16:$J$5015,"*",'[1]REG PISP'!$F$16:$F$5015,"="&amp;$B25)</f>
        <v>0</v>
      </c>
      <c r="K25" s="43">
        <f>COUNTIFS('[1]REG PISP'!$R$16:$R$5015,"&gt;=1",'[1]REG PISP'!$R$16:$R$5015,"&lt;5",'[1]REG PISP'!$E$16:$E$5015,"L",'[1]REG PISP'!$T$16:$T$5015,"1",'[1]REG PISP'!$J$16:$J$5015,"*",'[1]REG PISP'!$F$16:$F$5015,"="&amp;$B25)</f>
        <v>0</v>
      </c>
      <c r="L25" s="43">
        <f>COUNTIFS('[1]REG PISP'!$R$16:$R$5015,"&gt;=1",'[1]REG PISP'!$R$16:$R$5015,"&lt;5",'[1]REG PISP'!$E$16:$E$5015,"P",'[1]REG PISP'!$T$16:$T$5015,"1",'[1]REG PISP'!$J$16:$J$5015,"*",'[1]REG PISP'!$F$16:$F$5015,"="&amp;$B25)</f>
        <v>0</v>
      </c>
      <c r="M25" s="43">
        <f t="shared" si="0"/>
        <v>0</v>
      </c>
      <c r="N25" s="43">
        <f t="shared" si="0"/>
        <v>0</v>
      </c>
      <c r="O25" s="43">
        <f t="shared" si="1"/>
        <v>0</v>
      </c>
      <c r="P25" s="44" t="e">
        <f t="shared" si="2"/>
        <v>#DIV/0!</v>
      </c>
      <c r="Q25" s="43">
        <f>COUNTIFS('[1]REG PISP'!$R$16:$R$5015,"&gt;=5",'[1]REG PISP'!$R$16:$R$5015,"&lt;120",'[1]REG PISP'!$E$16:$E$5015,"L",'[1]REG PISP'!$T$16:$T$5015,"1",'[1]REG PISP'!$J$16:$J$5015,"*",'[1]REG PISP'!$F$16:$F$5015,"="&amp;$B25)</f>
        <v>0</v>
      </c>
      <c r="R25" s="43">
        <f>COUNTIFS('[1]REG PISP'!$R$16:$R$5015,"&gt;=5",'[1]REG PISP'!$R$16:$R$5015,"&lt;120",'[1]REG PISP'!$E$16:$E$5015,"P",'[1]REG PISP'!$T$16:$T$5015,"1",'[1]REG PISP'!$J$16:$J$5015,"*",'[1]REG PISP'!$F$16:$F$5015,"="&amp;$B25)</f>
        <v>0</v>
      </c>
      <c r="S25" s="45">
        <f t="shared" si="3"/>
        <v>0</v>
      </c>
      <c r="T25" s="45">
        <f t="shared" si="4"/>
        <v>0</v>
      </c>
      <c r="U25" s="46" t="e">
        <f t="shared" si="5"/>
        <v>#DIV/0!</v>
      </c>
      <c r="V25" s="46" t="e">
        <f t="shared" si="6"/>
        <v>#DIV/0!</v>
      </c>
      <c r="W25" s="43">
        <f>COUNTIFS('[1]REG PISP'!$R$16:$R$5015,"0",'[1]REG PISP'!$S$16:$S$5015,"&gt;0",'[1]REG PISP'!$E$16:$E$5015,"L",'[1]REG PISP'!$T$16:$T$5015,"1",'[1]REG PISP'!$J$16:$J$5015,"*",'[1]REG PISP'!$K$16:$K$5015,"TANPA DEHIDRASI",'[1]REG PISP'!$F$16:$F$5015,"="&amp;$B25)+COUNTIFS('[1]REG PISP'!$R$16:$R$5015,"0",'[1]REG PISP'!$S$16:$S$5015,"&gt;0",'[1]REG PISP'!$E$16:$E$5015,"P",'[1]REG PISP'!$T$16:$T$5015,"1",'[1]REG PISP'!$J$16:$J$5015,"*",'[1]REG PISP'!$K$16:$K$5015,"TANPA DEHIDRASI",'[1]REG PISP'!$F$16:$F$5015,"="&amp;$B25)+COUNTIFS('[1]REG PISP'!$R$16:$R$5015,"&gt;0",'[1]REG PISP'!$R$16:$R$5015,"&lt;120",'[1]REG PISP'!$E$16:$E$5015,"L",'[1]REG PISP'!$T$16:$T$5015,"1",'[1]REG PISP'!$J$16:$J$5015,"*",'[1]REG PISP'!$K$16:$K$5015,"TANPA DEHIDRASI",'[1]REG PISP'!$F$16:$F$5015,"="&amp;$B25)+COUNTIFS('[1]REG PISP'!$R$16:$R$5015,"&gt;0",'[1]REG PISP'!$R$16:$R$5015,"&lt;120",'[1]REG PISP'!$E$16:$E$5015,"P",'[1]REG PISP'!$T$16:$T$5015,"1",'[1]REG PISP'!$J$16:$J$5015,"*",'[1]REG PISP'!$K$16:$K$5015,"TANPA DEHIDRASI",'[1]REG PISP'!$F$16:$F$5015,"="&amp;$B25)</f>
        <v>0</v>
      </c>
      <c r="X25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PISP'!$F$16:$F$5015,"="&amp;$B25)+COUNTIFS('[1]REG PISP'!$R$16:$R$5015,"0",'[1]REG PISP'!$S$16:$S$5015,"&gt;0",'[1]REG PISP'!$E$16:$E$5015,"P",'[1]REG PISP'!$T$16:$T$5015,"1",'[1]REG PISP'!$J$16:$J$5015,"*",'[1]REG PISP'!$K$16:$K$5015,"DEHIDRASI RINGAN/SEDANG",'[1]REG PISP'!$F$16:$F$5015,"="&amp;$B25)+COUNTIFS('[1]REG PISP'!$R$16:$R$5015,"&gt;0",'[1]REG PISP'!$R$16:$R$5015,"&lt;120",'[1]REG PISP'!$E$16:$E$5015,"L",'[1]REG PISP'!$T$16:$T$5015,"1",'[1]REG PISP'!$J$16:$J$5015,"*",'[1]REG PISP'!$K$16:$K$5015,"DEHIDRASI RINGAN/SEDANG",'[1]REG PISP'!$F$16:$F$5015,"="&amp;$B25)+COUNTIFS('[1]REG PISP'!$R$16:$R$5015,"&gt;0",'[1]REG PISP'!$R$16:$R$5015,"&lt;120",'[1]REG PISP'!$E$16:$E$5015,"P",'[1]REG PISP'!$T$16:$T$5015,"1",'[1]REG PISP'!$J$16:$J$5015,"*",'[1]REG PISP'!$K$16:$K$5015,"DEHIDRASI RINGAN/SEDANG",'[1]REG PISP'!$F$16:$F$5015,"="&amp;$B25)</f>
        <v>0</v>
      </c>
      <c r="Y25" s="43">
        <f>COUNTIFS('[1]REG PISP'!$R$16:$R$5015,"0",'[1]REG PISP'!$S$16:$S$5015,"&gt;0",'[1]REG PISP'!$E$16:$E$5015,"L",'[1]REG PISP'!$T$16:$T$5015,"1",'[1]REG PISP'!$J$16:$J$5015,"*",'[1]REG PISP'!$K$16:$K$5015,"DEHIDRASI BERAT",'[1]REG PISP'!$F$16:$F$5015,"="&amp;$B25)+COUNTIFS('[1]REG PISP'!$R$16:$R$5015,"0",'[1]REG PISP'!$S$16:$S$5015,"&gt;0",'[1]REG PISP'!$E$16:$E$5015,"P",'[1]REG PISP'!$T$16:$T$5015,"1",'[1]REG PISP'!$J$16:$J$5015,"*",'[1]REG PISP'!$K$16:$K$5015,"DEHIDRASI BERAT",'[1]REG PISP'!$F$16:$F$5015,"="&amp;$B25)+COUNTIFS('[1]REG PISP'!$R$16:$R$5015,"&gt;0",'[1]REG PISP'!$R$16:$R$5015,"&lt;120",'[1]REG PISP'!$E$16:$E$5015,"L",'[1]REG PISP'!$T$16:$T$5015,"1",'[1]REG PISP'!$J$16:$J$5015,"*",'[1]REG PISP'!$K$16:$K$5015,"DEHIDRASI BERAT",'[1]REG PISP'!$F$16:$F$5015,"="&amp;$B25)+COUNTIFS('[1]REG PISP'!$R$16:$R$5015,"&gt;0",'[1]REG PISP'!$R$16:$R$5015,"&lt;120",'[1]REG PISP'!$E$16:$E$5015,"P",'[1]REG PISP'!$T$16:$T$5015,"1",'[1]REG PISP'!$J$16:$J$5015,"*",'[1]REG PISP'!$K$16:$K$5015,"DEHIDRASI BERAT",'[1]REG PISP'!$F$16:$F$5015,"="&amp;$B25)</f>
        <v>0</v>
      </c>
      <c r="Z25" s="46" t="e">
        <f t="shared" si="7"/>
        <v>#DIV/0!</v>
      </c>
      <c r="AA25" s="43">
        <f>COUNTIFS('[1]REG PISP'!$R$16:$R$5015,"0",'[1]REG PISP'!$S$16:$S$5015,"&gt;0",'[1]REG PISP'!$E$16:$E$5015,"L",'[1]REG PISP'!$T$16:$T$5015,"1",'[1]REG PISP'!$J$16:$J$5015,"DIARE AKUT",'[1]REG PISP'!$F$16:$F$5015,"="&amp;$B25)+COUNTIFS('[1]REG PISP'!$R$16:$R$5015,"0",'[1]REG PISP'!$S$16:$S$5015,"&gt;0",'[1]REG PISP'!$E$16:$E$5015,"P",'[1]REG PISP'!$T$16:$T$5015,"1",'[1]REG PISP'!$J$16:$J$5015,"DIARE AKUT",'[1]REG PISP'!$F$16:$F$5015,"="&amp;$B25)+COUNTIFS('[1]REG PISP'!$R$16:$R$5015,"&gt;0",'[1]REG PISP'!$R$16:$R$5015,"&lt;120",'[1]REG PISP'!$E$16:$E$5015,"L",'[1]REG PISP'!$T$16:$T$5015,"1",'[1]REG PISP'!$J$16:$J$5015,"DIARE AKUT",'[1]REG PISP'!$F$16:$F$5015,"="&amp;$B25)+COUNTIFS('[1]REG PISP'!$R$16:$R$5015,"&gt;0",'[1]REG PISP'!$R$16:$R$5015,"&lt;120",'[1]REG PISP'!$E$16:$E$5015,"P",'[1]REG PISP'!$T$16:$T$5015,"1",'[1]REG PISP'!$J$16:$J$5015,"DIARE AKUT",'[1]REG PISP'!$F$16:$F$5015,"="&amp;$B25)</f>
        <v>0</v>
      </c>
      <c r="AB25" s="43">
        <f>COUNTIFS('[1]REG PISP'!$R$16:$R$5015,"0",'[1]REG PISP'!$S$16:$S$5015,"&gt;0",'[1]REG PISP'!$E$16:$E$5015,"L",'[1]REG PISP'!$T$16:$T$5015,"1",'[1]REG PISP'!$J$16:$J$5015,"DISENTRI",'[1]REG PISP'!$F$16:$F$5015,"="&amp;$B25)+COUNTIFS('[1]REG PISP'!$R$16:$R$5015,"0",'[1]REG PISP'!$S$16:$S$5015,"&gt;0",'[1]REG PISP'!$E$16:$E$5015,"P",'[1]REG PISP'!$T$16:$T$5015,"1",'[1]REG PISP'!$J$16:$J$5015,"DISENTRI",'[1]REG PISP'!$F$16:$F$5015,"="&amp;$B25)+COUNTIFS('[1]REG PISP'!$R$16:$R$5015,"&gt;0",'[1]REG PISP'!$R$16:$R$5015,"&lt;120",'[1]REG PISP'!$E$16:$E$5015,"L",'[1]REG PISP'!$T$16:$T$5015,"1",'[1]REG PISP'!$J$16:$J$5015,"DISENTRI",'[1]REG PISP'!$F$16:$F$5015,"="&amp;$B25)+COUNTIFS('[1]REG PISP'!$R$16:$R$5015,"&gt;0",'[1]REG PISP'!$R$16:$R$5015,"&lt;120",'[1]REG PISP'!$E$16:$E$5015,"P",'[1]REG PISP'!$T$16:$T$5015,"1",'[1]REG PISP'!$J$16:$J$5015,"DISENTRI",'[1]REG PISP'!$F$16:$F$5015,"="&amp;$B25)</f>
        <v>0</v>
      </c>
      <c r="AC25" s="43">
        <f>COUNTIFS('[1]REG PISP'!$R$16:$R$5015,"0",'[1]REG PISP'!$S$16:$S$5015,"&gt;0",'[1]REG PISP'!$E$16:$E$5015,"L",'[1]REG PISP'!$T$16:$T$5015,"1",'[1]REG PISP'!$J$16:$J$5015,"KOLERA",'[1]REG PISP'!$F$16:$F$5015,"="&amp;$B25)+COUNTIFS('[1]REG PISP'!$R$16:$R$5015,"0",'[1]REG PISP'!$S$16:$S$5015,"&gt;0",'[1]REG PISP'!$E$16:$E$5015,"P",'[1]REG PISP'!$T$16:$T$5015,"1",'[1]REG PISP'!$J$16:$J$5015,"KOLERA",'[1]REG PISP'!$F$16:$F$5015,"="&amp;$B25)+COUNTIFS('[1]REG PISP'!$R$16:$R$5015,"&gt;0",'[1]REG PISP'!$R$16:$R$5015,"&lt;120",'[1]REG PISP'!$E$16:$E$5015,"L",'[1]REG PISP'!$T$16:$T$5015,"1",'[1]REG PISP'!$J$16:$J$5015,"KOLERA",'[1]REG PISP'!$F$16:$F$5015,"="&amp;$B25)+COUNTIFS('[1]REG PISP'!$R$16:$R$5015,"&gt;0",'[1]REG PISP'!$R$16:$R$5015,"&lt;120",'[1]REG PISP'!$E$16:$E$5015,"P",'[1]REG PISP'!$T$16:$T$5015,"1",'[1]REG PISP'!$J$16:$J$5015,"KOLERA",'[1]REG PISP'!$F$16:$F$5015,"="&amp;$B25)</f>
        <v>0</v>
      </c>
      <c r="AD25" s="43">
        <f>COUNTIFS('[1]REG PISP'!$R$16:$R$5015,"0",'[1]REG PISP'!$S$16:$S$5015,"&gt;0",'[1]REG PISP'!$E$16:$E$5015,"L",'[1]REG PISP'!$T$16:$T$5015,"1",'[1]REG PISP'!$J$16:$J$5015,"DIARE BERKEPANJANGAN",'[1]REG PISP'!$F$16:$F$5015,"="&amp;$B25)+COUNTIFS('[1]REG PISP'!$R$16:$R$5015,"0",'[1]REG PISP'!$S$16:$S$5015,"&gt;0",'[1]REG PISP'!$E$16:$E$5015,"P",'[1]REG PISP'!$T$16:$T$5015,"1",'[1]REG PISP'!$J$16:$J$5015,"DIARE BERKEPANJANGAN",'[1]REG PISP'!$F$16:$F$5015,"="&amp;$B25)+COUNTIFS('[1]REG PISP'!$R$16:$R$5015,"&gt;0",'[1]REG PISP'!$R$16:$R$5015,"&lt;120",'[1]REG PISP'!$E$16:$E$5015,"L",'[1]REG PISP'!$T$16:$T$5015,"1",'[1]REG PISP'!$J$16:$J$5015,"DIARE BERKEPANJANGAN",'[1]REG PISP'!$F$16:$F$5015,"="&amp;$B25)+COUNTIFS('[1]REG PISP'!$R$16:$R$5015,"&gt;0",'[1]REG PISP'!$R$16:$R$5015,"&lt;120",'[1]REG PISP'!$E$16:$E$5015,"P",'[1]REG PISP'!$T$16:$T$5015,"1",'[1]REG PISP'!$J$16:$J$5015,"DIARE BERKEPANJANGAN",'[1]REG PISP'!$F$16:$F$5015,"="&amp;$B25)</f>
        <v>0</v>
      </c>
      <c r="AE25" s="43">
        <f>COUNTIFS('[1]REG PISP'!$R$16:$R$5015,"0",'[1]REG PISP'!$S$16:$S$5015,"&gt;0",'[1]REG PISP'!$E$16:$E$5015,"L",'[1]REG PISP'!$T$16:$T$5015,"1",'[1]REG PISP'!$J$16:$J$5015,"DIARE PERSISTEN/KRONIK",'[1]REG PISP'!$F$16:$F$5015,"="&amp;$B25)+COUNTIFS('[1]REG PISP'!$R$16:$R$5015,"0",'[1]REG PISP'!$S$16:$S$5015,"&gt;0",'[1]REG PISP'!$E$16:$E$5015,"P",'[1]REG PISP'!$T$16:$T$5015,"1",'[1]REG PISP'!$J$16:$J$5015,"DIARE PERSISTEN/KRONIK",'[1]REG PISP'!$F$16:$F$5015,"="&amp;$B25)+COUNTIFS('[1]REG PISP'!$R$16:$R$5015,"&gt;0",'[1]REG PISP'!$R$16:$R$5015,"&lt;120",'[1]REG PISP'!$E$16:$E$5015,"L",'[1]REG PISP'!$T$16:$T$5015,"1",'[1]REG PISP'!$J$16:$J$5015,"DIARE PERSISTEN/KRONIK",'[1]REG PISP'!$F$16:$F$5015,"="&amp;$B25)+COUNTIFS('[1]REG PISP'!$R$16:$R$5015,"&gt;0",'[1]REG PISP'!$R$16:$R$5015,"&lt;120",'[1]REG PISP'!$E$16:$E$5015,"P",'[1]REG PISP'!$T$16:$T$5015,"1",'[1]REG PISP'!$J$16:$J$5015,"DIARE PERSISTEN/KRONIK",'[1]REG PISP'!$F$16:$F$5015,"="&amp;$B25)</f>
        <v>0</v>
      </c>
      <c r="AF25" s="43">
        <f>COUNTIFS('[1]REG PISP'!$R$16:$R$5015,"0",'[1]REG PISP'!$S$16:$S$5015,"&gt;0",'[1]REG PISP'!$E$16:$E$5015,"L",'[1]REG PISP'!$T$16:$T$5015,"1",'[1]REG PISP'!$J$16:$J$5015,"DIARE GIZI BURUK",'[1]REG PISP'!$F$16:$F$5015,"="&amp;$B25)+COUNTIFS('[1]REG PISP'!$R$16:$R$5015,"0",'[1]REG PISP'!$S$16:$S$5015,"&gt;0",'[1]REG PISP'!$E$16:$E$5015,"P",'[1]REG PISP'!$T$16:$T$5015,"1",'[1]REG PISP'!$J$16:$J$5015,"DIARE GIZI BURUK",'[1]REG PISP'!$F$16:$F$5015,"="&amp;$B25)+COUNTIFS('[1]REG PISP'!$R$16:$R$5015,"&gt;0",'[1]REG PISP'!$R$16:$R$5015,"&lt;120",'[1]REG PISP'!$E$16:$E$5015,"L",'[1]REG PISP'!$T$16:$T$5015,"1",'[1]REG PISP'!$J$16:$J$5015,"DIARE GIZI BURUK",'[1]REG PISP'!$F$16:$F$5015,"="&amp;$B25)+COUNTIFS('[1]REG PISP'!$R$16:$R$5015,"&gt;0",'[1]REG PISP'!$R$16:$R$5015,"&lt;120",'[1]REG PISP'!$E$16:$E$5015,"P",'[1]REG PISP'!$T$16:$T$5015,"1",'[1]REG PISP'!$J$16:$J$5015,"DIARE GIZI BURUK",'[1]REG PISP'!$F$16:$F$5015,"="&amp;$B25)</f>
        <v>0</v>
      </c>
      <c r="AG25" s="43">
        <f>COUNTIFS('[1]REG PISP'!$R$16:$R$5015,"0",'[1]REG PISP'!$S$16:$S$5015,"&gt;0",'[1]REG PISP'!$E$16:$E$5015,"L",'[1]REG PISP'!$T$16:$T$5015,"1",'[1]REG PISP'!$J$16:$J$5015,"DIARE DENGAN PENYAKIT PENYERTA",'[1]REG PISP'!$F$16:$F$5015,"="&amp;$B25)+COUNTIFS('[1]REG PISP'!$R$16:$R$5015,"0",'[1]REG PISP'!$S$16:$S$5015,"&gt;0",'[1]REG PISP'!$E$16:$E$5015,"P",'[1]REG PISP'!$T$16:$T$5015,"1",'[1]REG PISP'!$J$16:$J$5015,"DIARE DENGAN PENYAKIT PENYERTA",'[1]REG PISP'!$F$16:$F$5015,"="&amp;$B25)+COUNTIFS('[1]REG PISP'!$R$16:$R$5015,"&gt;0",'[1]REG PISP'!$R$16:$R$5015,"&lt;120",'[1]REG PISP'!$E$16:$E$5015,"L",'[1]REG PISP'!$T$16:$T$5015,"1",'[1]REG PISP'!$J$16:$J$5015,"DIARE DENGAN PENYAKIT PENYERTA",'[1]REG PISP'!$F$16:$F$5015,"="&amp;$B25)+COUNTIFS('[1]REG PISP'!$R$16:$R$5015,"&gt;0",'[1]REG PISP'!$R$16:$R$5015,"&lt;120",'[1]REG PISP'!$E$16:$E$5015,"P",'[1]REG PISP'!$T$16:$T$5015,"1",'[1]REG PISP'!$J$16:$J$5015,"DIARE DENGAN PENYAKIT PENYERTA",'[1]REG PISP'!$F$16:$F$5015,"="&amp;$B25)</f>
        <v>0</v>
      </c>
      <c r="AH25" s="43">
        <f>COUNTIFS('[1]REG PISP'!$R$16:$R$5015,"0",'[1]REG PISP'!$S$16:$S$5015,"&gt;0",'[1]REG PISP'!$E$16:$E$5015,"L",'[1]REG PISP'!$T$16:$T$5015,"1",'[1]REG PISP'!$L$16:$L$5015,"&gt;0",'[1]REG PISP'!$M$16:$M$5015,"&lt;1",'[1]REG PISP'!$F$16:$F$5015,"="&amp;$B25)+COUNTIFS('[1]REG PISP'!$R$16:$R$5015,"&gt;0",'[1]REG PISP'!$R$16:$R$5015,"&lt;5",'[1]REG PISP'!$E$16:$E$5015,"L",'[1]REG PISP'!$T$16:$T$5015,"1",'[1]REG PISP'!$L$16:$L$5015,"&gt;0",'[1]REG PISP'!$M$16:$M$5015,"&lt;1",'[1]REG PISP'!$F$16:$F$5015,"="&amp;$B25)+COUNTIFS('[1]REG PISP'!$R$16:$R$5015,"0",'[1]REG PISP'!$S$16:$S$5015,"&gt;0",'[1]REG PISP'!$E$16:$E$5015,"P",'[1]REG PISP'!$T$16:$T$5015,"1",'[1]REG PISP'!$L$16:$L$5015,"&gt;0",'[1]REG PISP'!$M$16:$M$5015,"&lt;1",'[1]REG PISP'!$F$16:$F$5015,"="&amp;$B25)+COUNTIFS('[1]REG PISP'!$R$16:$R$5015,"&gt;0",'[1]REG PISP'!$R$16:$R$5015,"&lt;5",'[1]REG PISP'!$E$16:$E$5015,"P",'[1]REG PISP'!$T$16:$T$5015,"1",'[1]REG PISP'!$L$16:$L$5015,"&gt;0",'[1]REG PISP'!$M$16:$M$5015,"&lt;1",'[1]REG PISP'!$F$16:$F$5015,"="&amp;$B25)+COUNTIFS('[1]REG PISP'!$R$16:$R$5015,"0",'[1]REG PISP'!$S$16:$S$5015,"&gt;0",'[1]REG PISP'!$E$16:$E$5015,"L",'[1]REG PISP'!$T$16:$T$5015,"1",'[1]REG PISP'!$L$16:$L$5015,"&gt;0",'[1]REG PISP'!$M$16:$M$5015,"",'[1]REG PISP'!$F$16:$F$5015,"="&amp;$B25)+COUNTIFS('[1]REG PISP'!$R$16:$R$5015,"&gt;0",'[1]REG PISP'!$R$16:$R$5015,"&lt;5",'[1]REG PISP'!$E$16:$E$5015,"L",'[1]REG PISP'!$T$16:$T$5015,"1",'[1]REG PISP'!$L$16:$L$5015,"&gt;0",'[1]REG PISP'!$M$16:$M$5015,"",'[1]REG PISP'!$F$16:$F$5015,"="&amp;$B25)+COUNTIFS('[1]REG PISP'!$R$16:$R$5015,"0",'[1]REG PISP'!$S$16:$S$5015,"&gt;0",'[1]REG PISP'!$E$16:$E$5015,"P",'[1]REG PISP'!$T$16:$T$5015,"1",'[1]REG PISP'!$L$16:$L$5015,"&gt;0",'[1]REG PISP'!$M$16:$M$5015,"",'[1]REG PISP'!$F$16:$F$5015,"="&amp;$B25)+COUNTIFS('[1]REG PISP'!$R$16:$R$5015,"&gt;0",'[1]REG PISP'!$R$16:$R$5015,"&lt;5",'[1]REG PISP'!$E$16:$E$5015,"P",'[1]REG PISP'!$T$16:$T$5015,"1",'[1]REG PISP'!$L$16:$L$5015,"&gt;0",'[1]REG PISP'!$M$16:$M$5015,"",'[1]REG PISP'!$F$16:$F$5015,"="&amp;$B25)</f>
        <v>0</v>
      </c>
      <c r="AI25" s="43">
        <f>COUNTIFS('[1]REG PISP'!$R$16:$R$5015,"0",'[1]REG PISP'!$S$16:$S$5015,"&gt;0",'[1]REG PISP'!$E$16:$E$5015,"L",'[1]REG PISP'!$T$16:$T$5015,"1",'[1]REG PISP'!$M$16:$M$5015,"&gt;0",'[1]REG PISP'!$L$16:$L$5015,"&lt;1",'[1]REG PISP'!$F$16:$F$5015,"="&amp;$B25)+COUNTIFS('[1]REG PISP'!$R$16:$R$5015,"&gt;0",'[1]REG PISP'!$R$16:$R$5015,"&lt;5",'[1]REG PISP'!$E$16:$E$5015,"L",'[1]REG PISP'!$T$16:$T$5015,"1",'[1]REG PISP'!$M$16:$M$5015,"&gt;0",'[1]REG PISP'!$L$16:$L$5015,"&lt;1",'[1]REG PISP'!$F$16:$F$5015,"="&amp;$B25)+COUNTIFS('[1]REG PISP'!$R$16:$R$5015,"0",'[1]REG PISP'!$S$16:$S$5015,"&gt;0",'[1]REG PISP'!$E$16:$E$5015,"P",'[1]REG PISP'!$T$16:$T$5015,"1",'[1]REG PISP'!$M$16:$M$5015,"&gt;0",'[1]REG PISP'!$L$16:$L$5015,"&lt;1",'[1]REG PISP'!$F$16:$F$5015,"="&amp;$B25)+COUNTIFS('[1]REG PISP'!$R$16:$R$5015,"&gt;0",'[1]REG PISP'!$R$16:$R$5015,"&lt;5",'[1]REG PISP'!$E$16:$E$5015,"P",'[1]REG PISP'!$T$16:$T$5015,"1",'[1]REG PISP'!$M$16:$M$5015,"&gt;0",'[1]REG PISP'!$L$16:$L$5015,"&lt;1",'[1]REG PISP'!$F$16:$F$5015,"="&amp;$B25)+COUNTIFS('[1]REG PISP'!$R$16:$R$5015,"0",'[1]REG PISP'!$S$16:$S$5015,"&gt;0",'[1]REG PISP'!$E$16:$E$5015,"L",'[1]REG PISP'!$T$16:$T$5015,"1",'[1]REG PISP'!$M$16:$M$5015,"&gt;0",'[1]REG PISP'!$L$16:$L$5015,"",'[1]REG PISP'!$F$16:$F$5015,"="&amp;$B25)+COUNTIFS('[1]REG PISP'!$R$16:$R$5015,"&gt;0",'[1]REG PISP'!$R$16:$R$5015,"&lt;5",'[1]REG PISP'!$E$16:$E$5015,"L",'[1]REG PISP'!$T$16:$T$5015,"1",'[1]REG PISP'!$M$16:$M$5015,"&gt;0",'[1]REG PISP'!$L$16:$L$5015,"",'[1]REG PISP'!$F$16:$F$5015,"="&amp;$B25)+COUNTIFS('[1]REG PISP'!$R$16:$R$5015,"0",'[1]REG PISP'!$S$16:$S$5015,"&gt;0",'[1]REG PISP'!$E$16:$E$5015,"P",'[1]REG PISP'!$T$16:$T$5015,"1",'[1]REG PISP'!$M$16:$M$5015,"&gt;0",'[1]REG PISP'!$L$16:$L$5015,"",'[1]REG PISP'!$F$16:$F$5015,"="&amp;$B25)+COUNTIFS('[1]REG PISP'!$R$16:$R$5015,"&gt;0",'[1]REG PISP'!$R$16:$R$5015,"&lt;5",'[1]REG PISP'!$E$16:$E$5015,"P",'[1]REG PISP'!$T$16:$T$5015,"1",'[1]REG PISP'!$M$16:$M$5015,"&gt;0",'[1]REG PISP'!$L$16:$L$5015,"",'[1]REG PISP'!$F$16:$F$5015,"="&amp;$B25)</f>
        <v>0</v>
      </c>
      <c r="AJ25" s="43">
        <f>COUNTIFS('[1]REG PISP'!$R$16:$R$5015,"0",'[1]REG PISP'!$S$16:$S$5015,"&gt;0",'[1]REG PISP'!$E$16:$E$5015,"L",'[1]REG PISP'!$T$16:$T$5015,"1",'[1]REG PISP'!$L$16:$L$5015,"&gt;0",'[1]REG PISP'!$M$16:$M$5015,"&gt;0",'[1]REG PISP'!$F$16:$F$5015,"="&amp;$B25)+COUNTIFS('[1]REG PISP'!$R$16:$R$5015,"&gt;0",'[1]REG PISP'!$R$16:$R$5015,"&lt;5",'[1]REG PISP'!$E$16:$E$5015,"L",'[1]REG PISP'!$T$16:$T$5015,"1",'[1]REG PISP'!$L$16:$L$5015,"&gt;0",'[1]REG PISP'!$M$16:$M$5015,"&gt;0",'[1]REG PISP'!$F$16:$F$5015,"="&amp;$B25)+COUNTIFS('[1]REG PISP'!$R$16:$R$5015,"0",'[1]REG PISP'!$S$16:$S$5015,"&gt;0",'[1]REG PISP'!$E$16:$E$5015,"P",'[1]REG PISP'!$T$16:$T$5015,"1",'[1]REG PISP'!$L$16:$L$5015,"&gt;0",'[1]REG PISP'!$M$16:$M$5015,"&gt;0",'[1]REG PISP'!$F$16:$F$5015,"="&amp;$B25)+COUNTIFS('[1]REG PISP'!$R$16:$R$5015,"&gt;0",'[1]REG PISP'!$R$16:$R$5015,"&lt;5",'[1]REG PISP'!$E$16:$E$5015,"P",'[1]REG PISP'!$T$16:$T$5015,"1",'[1]REG PISP'!$L$16:$L$5015,"&gt;0",'[1]REG PISP'!$M$16:$M$5015,"&gt;0",'[1]REG PISP'!$F$16:$F$5015,"="&amp;$B25)</f>
        <v>0</v>
      </c>
      <c r="AK25" s="43">
        <f>COUNTIFS('[1]REG PISP'!$R$16:$R$5015,"0",'[1]REG PISP'!$S$16:$S$5015,"&gt;0",'[1]REG PISP'!$E$16:$E$5015,"L",'[1]REG PISP'!$T$16:$T$5015,"1",'[1]REG PISP'!$N$16:$N$5015,"&gt;0",'[1]REG PISP'!$F$16:$F$5015,"="&amp;$B25)+COUNTIFS('[1]REG PISP'!$R$16:$R$5015,"&gt;0",'[1]REG PISP'!$R$16:$R$5015,"&lt;5",'[1]REG PISP'!$E$16:$E$5015,"L",'[1]REG PISP'!$T$16:$T$5015,"1",'[1]REG PISP'!$N$16:$N$5015,"&gt;0",'[1]REG PISP'!$F$16:$F$5015,"="&amp;$B25)+COUNTIFS('[1]REG PISP'!$R$16:$R$5015,"0",'[1]REG PISP'!$S$16:$S$5015,"&gt;0",'[1]REG PISP'!$E$16:$E$5015,"P",'[1]REG PISP'!$T$16:$T$5015,"1",'[1]REG PISP'!$N$16:$N$5015,"&gt;0",'[1]REG PISP'!$F$16:$F$5015,"="&amp;$B25)+COUNTIFS('[1]REG PISP'!$R$16:$R$5015,"&gt;0",'[1]REG PISP'!$R$16:$R$5015,"&lt;5",'[1]REG PISP'!$E$16:$E$5015,"P",'[1]REG PISP'!$T$16:$T$5015,"1",'[1]REG PISP'!$N$16:$N$5015,"&gt;0",'[1]REG PISP'!$F$16:$F$5015,"="&amp;$B25)</f>
        <v>0</v>
      </c>
      <c r="AL25" s="46" t="e">
        <f t="shared" si="13"/>
        <v>#DIV/0!</v>
      </c>
      <c r="AM25" s="46" t="e">
        <f t="shared" si="8"/>
        <v>#DIV/0!</v>
      </c>
      <c r="AN25" s="44" t="e">
        <f t="shared" si="9"/>
        <v>#DIV/0!</v>
      </c>
      <c r="AO25" s="43">
        <f>COUNTIFS('[1]REG PISP'!$R$16:$R$5015,"&gt;=5",'[1]REG PISP'!$R$16:$R$5015,"&lt;120",'[1]REG PISP'!$E$16:$E$5015,"L",'[1]REG PISP'!$T$16:$T$5015,"1",'[1]REG PISP'!$L$16:$L$5015,"&gt;0",'[1]REG PISP'!$F$16:$F$5015,"="&amp;$B25)+COUNTIFS('[1]REG PISP'!$R$16:$R$5015,"&gt;=5",'[1]REG PISP'!$R$16:$R$5015,"&lt;120",'[1]REG PISP'!$E$16:$E$5015,"P",'[1]REG PISP'!$T$16:$T$5015,"1",'[1]REG PISP'!$L$16:$L$5015,"&gt;0",'[1]REG PISP'!$F$16:$F$5015,"="&amp;$B25)</f>
        <v>0</v>
      </c>
      <c r="AP25" s="43">
        <f>COUNTIFS('[1]REG PISP'!$R$16:$R$5015,"&gt;=5",'[1]REG PISP'!$R$16:$R$5015,"&lt;120",'[1]REG PISP'!$E$16:$E$5015,"L",'[1]REG PISP'!$T$16:$T$5015,"1",'[1]REG PISP'!$N$16:$N$5015,"&gt;0",'[1]REG PISP'!$F$16:$F$5015,"="&amp;$B25)+COUNTIFS('[1]REG PISP'!$R$16:$R$5015,"&gt;=5",'[1]REG PISP'!$R$16:$R$5015,"&lt;120",'[1]REG PISP'!$E$16:$E$5015,"P",'[1]REG PISP'!$T$16:$T$5015,"1",'[1]REG PISP'!$N$16:$N$5015,"&gt;0",'[1]REG PISP'!$F$16:$F$5015,"="&amp;$B25)</f>
        <v>0</v>
      </c>
      <c r="AQ25" s="46" t="e">
        <f t="shared" si="10"/>
        <v>#DIV/0!</v>
      </c>
      <c r="AR25" s="46" t="e">
        <f t="shared" si="11"/>
        <v>#DIV/0!</v>
      </c>
      <c r="AS25" s="43">
        <f>COUNTIFS('[1]REG PISP'!$S$16:$S$5015,"&lt;12",'[1]REG PISP'!$R$16:$R$5015,"0",'[1]REG PISP'!$E$16:$E$5015,"L",'[1]REG PISP'!$T$16:$T$5015,"1",'[1]REG PISP'!$J$16:$J$5015,"*",'[1]REG PISP'!$P$16:$P$5015,"MATI",'[1]REG PISP'!$F$16:$F$5015,"="&amp;$B25)</f>
        <v>0</v>
      </c>
      <c r="AT25" s="43">
        <f>COUNTIFS('[1]REG PISP'!$S$16:$S$5015,"&lt;12",'[1]REG PISP'!$R$16:$R$5015,"0",'[1]REG PISP'!$E$16:$E$5015,"P",'[1]REG PISP'!$T$16:$T$5015,"1",'[1]REG PISP'!$J$16:$J$5015,"*",'[1]REG PISP'!$P$16:$P$5015,"MATI",'[1]REG PISP'!$F$16:$F$5015,"="&amp;$B25)</f>
        <v>0</v>
      </c>
      <c r="AU25" s="43">
        <f>COUNTIFS('[1]REG PISP'!$R$16:$R$5015,"&gt;=1",'[1]REG PISP'!$R$16:$R$5015,"&lt;5",'[1]REG PISP'!$E$16:$E$5015,"L",'[1]REG PISP'!$T$16:$T$5015,"1",'[1]REG PISP'!$J$16:$J$5015,"*",'[1]REG PISP'!$P$16:$P$5015,"MATI",'[1]REG PISP'!$F$16:$F$5015,"="&amp;$B25)</f>
        <v>0</v>
      </c>
      <c r="AV25" s="43">
        <f>COUNTIFS('[1]REG PISP'!$R$16:$R$5015,"&gt;=1",'[1]REG PISP'!$R$16:$R$5015,"&lt;5",'[1]REG PISP'!$E$16:$E$5015,"P",'[1]REG PISP'!$T$16:$T$5015,"1",'[1]REG PISP'!$J$16:$J$5015,"*",'[1]REG PISP'!$P$16:$P$5015,"MATI",'[1]REG PISP'!$F$16:$F$5015,"="&amp;$B25)</f>
        <v>0</v>
      </c>
      <c r="AW25" s="43">
        <f>COUNTIFS('[1]REG PISP'!$R$16:$R$5015,"&gt;=5",'[1]REG PISP'!$R$16:$R$5015,"&lt;120",'[1]REG PISP'!$E$16:$E$5015,"L",'[1]REG PISP'!$T$16:$T$5015,"1",'[1]REG PISP'!$J$16:$J$5015,"*",'[1]REG PISP'!$P$16:$P$5015,"MATI",'[1]REG PISP'!$F$16:$F$5015,"="&amp;$B25)</f>
        <v>0</v>
      </c>
      <c r="AX25" s="43">
        <f>COUNTIFS('[1]REG PISP'!$R$16:$R$5015,"&gt;=5",'[1]REG PISP'!$R$16:$R$5015,"&lt;120",'[1]REG PISP'!$E$16:$E$5015,"P",'[1]REG PISP'!$T$16:$T$5015,"1",'[1]REG PISP'!$J$16:$J$5015,"*",'[1]REG PISP'!$P$16:$P$5015,"MATI",'[1]REG PISP'!$F$16:$F$5015,"="&amp;$B25)</f>
        <v>0</v>
      </c>
      <c r="AY25" s="45">
        <f t="shared" si="12"/>
        <v>0</v>
      </c>
      <c r="AZ25" s="45">
        <f t="shared" si="12"/>
        <v>0</v>
      </c>
    </row>
    <row r="26" spans="1:57" ht="18" hidden="1" customHeight="1" x14ac:dyDescent="0.25">
      <c r="A26" s="41">
        <v>11</v>
      </c>
      <c r="B26" s="41">
        <f>'[1]INFO DASAR'!B26</f>
        <v>0</v>
      </c>
      <c r="C26" s="41">
        <f>'[1]INFO DASAR'!C26</f>
        <v>0</v>
      </c>
      <c r="D26" s="41">
        <f>'[1]INFO DASAR'!D26</f>
        <v>0</v>
      </c>
      <c r="E26" s="42">
        <f>'[1]INFO DASAR'!E26</f>
        <v>0</v>
      </c>
      <c r="F26" s="42">
        <f>'[1]INFO DASAR'!F26</f>
        <v>0</v>
      </c>
      <c r="G26" s="43">
        <f>COUNTIFS('[1]REG PISP'!$S$16:$S$5015,"&lt;6",'[1]REG PISP'!$R$16:$R$5015,"0",'[1]REG PISP'!$E$16:$E$5015,"L",'[1]REG PISP'!$T$16:$T$5015,"1",'[1]REG PISP'!$J$16:$J$5015,"*",'[1]REG PISP'!$F$16:$F$5015,"="&amp;$B26)</f>
        <v>0</v>
      </c>
      <c r="H26" s="43">
        <f>COUNTIFS('[1]REG PISP'!$S$16:$S$5015,"&lt;6",'[1]REG PISP'!$R$16:$R$5015,"0",'[1]REG PISP'!$E$16:$E$5015,"P",'[1]REG PISP'!$T$16:$T$5015,"1",'[1]REG PISP'!$J$16:$J$5015,"*",'[1]REG PISP'!$F$16:$F$5015,"="&amp;$B26)</f>
        <v>0</v>
      </c>
      <c r="I26" s="43">
        <f>COUNTIFS('[1]REG PISP'!$S$16:$S$5015,"&gt;=6",'[1]REG PISP'!$S$16:$S$5015,"&lt;12",'[1]REG PISP'!$R$16:$R$5015,"0",'[1]REG PISP'!$E$16:$E$5015,"L",'[1]REG PISP'!$T$16:$T$5015,"1",'[1]REG PISP'!$J$16:$J$5015,"*",'[1]REG PISP'!$F$16:$F$5015,"="&amp;$B26)</f>
        <v>0</v>
      </c>
      <c r="J26" s="43">
        <f>COUNTIFS('[1]REG PISP'!$S$16:$S$5015,"&gt;=6",'[1]REG PISP'!$S$16:$S$5015,"&lt;12",'[1]REG PISP'!$R$16:$R$5015,"0",'[1]REG PISP'!$E$16:$E$5015,"P",'[1]REG PISP'!$T$16:$T$5015,"1",'[1]REG PISP'!$J$16:$J$5015,"*",'[1]REG PISP'!$F$16:$F$5015,"="&amp;$B26)</f>
        <v>0</v>
      </c>
      <c r="K26" s="43">
        <f>COUNTIFS('[1]REG PISP'!$R$16:$R$5015,"&gt;=1",'[1]REG PISP'!$R$16:$R$5015,"&lt;5",'[1]REG PISP'!$E$16:$E$5015,"L",'[1]REG PISP'!$T$16:$T$5015,"1",'[1]REG PISP'!$J$16:$J$5015,"*",'[1]REG PISP'!$F$16:$F$5015,"="&amp;$B26)</f>
        <v>0</v>
      </c>
      <c r="L26" s="43">
        <f>COUNTIFS('[1]REG PISP'!$R$16:$R$5015,"&gt;=1",'[1]REG PISP'!$R$16:$R$5015,"&lt;5",'[1]REG PISP'!$E$16:$E$5015,"P",'[1]REG PISP'!$T$16:$T$5015,"1",'[1]REG PISP'!$J$16:$J$5015,"*",'[1]REG PISP'!$F$16:$F$5015,"="&amp;$B26)</f>
        <v>0</v>
      </c>
      <c r="M26" s="43">
        <f t="shared" si="0"/>
        <v>0</v>
      </c>
      <c r="N26" s="43">
        <f t="shared" si="0"/>
        <v>0</v>
      </c>
      <c r="O26" s="43">
        <f t="shared" si="1"/>
        <v>0</v>
      </c>
      <c r="P26" s="44" t="e">
        <f t="shared" si="2"/>
        <v>#DIV/0!</v>
      </c>
      <c r="Q26" s="43">
        <f>COUNTIFS('[1]REG PISP'!$R$16:$R$5015,"&gt;=5",'[1]REG PISP'!$R$16:$R$5015,"&lt;120",'[1]REG PISP'!$E$16:$E$5015,"L",'[1]REG PISP'!$T$16:$T$5015,"1",'[1]REG PISP'!$J$16:$J$5015,"*",'[1]REG PISP'!$F$16:$F$5015,"="&amp;$B26)</f>
        <v>0</v>
      </c>
      <c r="R26" s="43">
        <f>COUNTIFS('[1]REG PISP'!$R$16:$R$5015,"&gt;=5",'[1]REG PISP'!$R$16:$R$5015,"&lt;120",'[1]REG PISP'!$E$16:$E$5015,"P",'[1]REG PISP'!$T$16:$T$5015,"1",'[1]REG PISP'!$J$16:$J$5015,"*",'[1]REG PISP'!$F$16:$F$5015,"="&amp;$B26)</f>
        <v>0</v>
      </c>
      <c r="S26" s="45">
        <f t="shared" si="3"/>
        <v>0</v>
      </c>
      <c r="T26" s="45">
        <f t="shared" si="4"/>
        <v>0</v>
      </c>
      <c r="U26" s="46" t="e">
        <f t="shared" si="5"/>
        <v>#DIV/0!</v>
      </c>
      <c r="V26" s="46" t="e">
        <f t="shared" si="6"/>
        <v>#DIV/0!</v>
      </c>
      <c r="W26" s="43">
        <f>COUNTIFS('[1]REG PISP'!$R$16:$R$5015,"0",'[1]REG PISP'!$S$16:$S$5015,"&gt;0",'[1]REG PISP'!$E$16:$E$5015,"L",'[1]REG PISP'!$T$16:$T$5015,"1",'[1]REG PISP'!$J$16:$J$5015,"*",'[1]REG PISP'!$K$16:$K$5015,"TANPA DEHIDRASI",'[1]REG PISP'!$F$16:$F$5015,"="&amp;$B26)+COUNTIFS('[1]REG PISP'!$R$16:$R$5015,"0",'[1]REG PISP'!$S$16:$S$5015,"&gt;0",'[1]REG PISP'!$E$16:$E$5015,"P",'[1]REG PISP'!$T$16:$T$5015,"1",'[1]REG PISP'!$J$16:$J$5015,"*",'[1]REG PISP'!$K$16:$K$5015,"TANPA DEHIDRASI",'[1]REG PISP'!$F$16:$F$5015,"="&amp;$B26)+COUNTIFS('[1]REG PISP'!$R$16:$R$5015,"&gt;0",'[1]REG PISP'!$R$16:$R$5015,"&lt;120",'[1]REG PISP'!$E$16:$E$5015,"L",'[1]REG PISP'!$T$16:$T$5015,"1",'[1]REG PISP'!$J$16:$J$5015,"*",'[1]REG PISP'!$K$16:$K$5015,"TANPA DEHIDRASI",'[1]REG PISP'!$F$16:$F$5015,"="&amp;$B26)+COUNTIFS('[1]REG PISP'!$R$16:$R$5015,"&gt;0",'[1]REG PISP'!$R$16:$R$5015,"&lt;120",'[1]REG PISP'!$E$16:$E$5015,"P",'[1]REG PISP'!$T$16:$T$5015,"1",'[1]REG PISP'!$J$16:$J$5015,"*",'[1]REG PISP'!$K$16:$K$5015,"TANPA DEHIDRASI",'[1]REG PISP'!$F$16:$F$5015,"="&amp;$B26)</f>
        <v>0</v>
      </c>
      <c r="X26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PISP'!$F$16:$F$5015,"="&amp;$B26)+COUNTIFS('[1]REG PISP'!$R$16:$R$5015,"0",'[1]REG PISP'!$S$16:$S$5015,"&gt;0",'[1]REG PISP'!$E$16:$E$5015,"P",'[1]REG PISP'!$T$16:$T$5015,"1",'[1]REG PISP'!$J$16:$J$5015,"*",'[1]REG PISP'!$K$16:$K$5015,"DEHIDRASI RINGAN/SEDANG",'[1]REG PISP'!$F$16:$F$5015,"="&amp;$B26)+COUNTIFS('[1]REG PISP'!$R$16:$R$5015,"&gt;0",'[1]REG PISP'!$R$16:$R$5015,"&lt;120",'[1]REG PISP'!$E$16:$E$5015,"L",'[1]REG PISP'!$T$16:$T$5015,"1",'[1]REG PISP'!$J$16:$J$5015,"*",'[1]REG PISP'!$K$16:$K$5015,"DEHIDRASI RINGAN/SEDANG",'[1]REG PISP'!$F$16:$F$5015,"="&amp;$B26)+COUNTIFS('[1]REG PISP'!$R$16:$R$5015,"&gt;0",'[1]REG PISP'!$R$16:$R$5015,"&lt;120",'[1]REG PISP'!$E$16:$E$5015,"P",'[1]REG PISP'!$T$16:$T$5015,"1",'[1]REG PISP'!$J$16:$J$5015,"*",'[1]REG PISP'!$K$16:$K$5015,"DEHIDRASI RINGAN/SEDANG",'[1]REG PISP'!$F$16:$F$5015,"="&amp;$B26)</f>
        <v>0</v>
      </c>
      <c r="Y26" s="43">
        <f>COUNTIFS('[1]REG PISP'!$R$16:$R$5015,"0",'[1]REG PISP'!$S$16:$S$5015,"&gt;0",'[1]REG PISP'!$E$16:$E$5015,"L",'[1]REG PISP'!$T$16:$T$5015,"1",'[1]REG PISP'!$J$16:$J$5015,"*",'[1]REG PISP'!$K$16:$K$5015,"DEHIDRASI BERAT",'[1]REG PISP'!$F$16:$F$5015,"="&amp;$B26)+COUNTIFS('[1]REG PISP'!$R$16:$R$5015,"0",'[1]REG PISP'!$S$16:$S$5015,"&gt;0",'[1]REG PISP'!$E$16:$E$5015,"P",'[1]REG PISP'!$T$16:$T$5015,"1",'[1]REG PISP'!$J$16:$J$5015,"*",'[1]REG PISP'!$K$16:$K$5015,"DEHIDRASI BERAT",'[1]REG PISP'!$F$16:$F$5015,"="&amp;$B26)+COUNTIFS('[1]REG PISP'!$R$16:$R$5015,"&gt;0",'[1]REG PISP'!$R$16:$R$5015,"&lt;120",'[1]REG PISP'!$E$16:$E$5015,"L",'[1]REG PISP'!$T$16:$T$5015,"1",'[1]REG PISP'!$J$16:$J$5015,"*",'[1]REG PISP'!$K$16:$K$5015,"DEHIDRASI BERAT",'[1]REG PISP'!$F$16:$F$5015,"="&amp;$B26)+COUNTIFS('[1]REG PISP'!$R$16:$R$5015,"&gt;0",'[1]REG PISP'!$R$16:$R$5015,"&lt;120",'[1]REG PISP'!$E$16:$E$5015,"P",'[1]REG PISP'!$T$16:$T$5015,"1",'[1]REG PISP'!$J$16:$J$5015,"*",'[1]REG PISP'!$K$16:$K$5015,"DEHIDRASI BERAT",'[1]REG PISP'!$F$16:$F$5015,"="&amp;$B26)</f>
        <v>0</v>
      </c>
      <c r="Z26" s="46" t="e">
        <f t="shared" si="7"/>
        <v>#DIV/0!</v>
      </c>
      <c r="AA26" s="43">
        <f>COUNTIFS('[1]REG PISP'!$R$16:$R$5015,"0",'[1]REG PISP'!$S$16:$S$5015,"&gt;0",'[1]REG PISP'!$E$16:$E$5015,"L",'[1]REG PISP'!$T$16:$T$5015,"1",'[1]REG PISP'!$J$16:$J$5015,"DIARE AKUT",'[1]REG PISP'!$F$16:$F$5015,"="&amp;$B26)+COUNTIFS('[1]REG PISP'!$R$16:$R$5015,"0",'[1]REG PISP'!$S$16:$S$5015,"&gt;0",'[1]REG PISP'!$E$16:$E$5015,"P",'[1]REG PISP'!$T$16:$T$5015,"1",'[1]REG PISP'!$J$16:$J$5015,"DIARE AKUT",'[1]REG PISP'!$F$16:$F$5015,"="&amp;$B26)+COUNTIFS('[1]REG PISP'!$R$16:$R$5015,"&gt;0",'[1]REG PISP'!$R$16:$R$5015,"&lt;120",'[1]REG PISP'!$E$16:$E$5015,"L",'[1]REG PISP'!$T$16:$T$5015,"1",'[1]REG PISP'!$J$16:$J$5015,"DIARE AKUT",'[1]REG PISP'!$F$16:$F$5015,"="&amp;$B26)+COUNTIFS('[1]REG PISP'!$R$16:$R$5015,"&gt;0",'[1]REG PISP'!$R$16:$R$5015,"&lt;120",'[1]REG PISP'!$E$16:$E$5015,"P",'[1]REG PISP'!$T$16:$T$5015,"1",'[1]REG PISP'!$J$16:$J$5015,"DIARE AKUT",'[1]REG PISP'!$F$16:$F$5015,"="&amp;$B26)</f>
        <v>0</v>
      </c>
      <c r="AB26" s="43">
        <f>COUNTIFS('[1]REG PISP'!$R$16:$R$5015,"0",'[1]REG PISP'!$S$16:$S$5015,"&gt;0",'[1]REG PISP'!$E$16:$E$5015,"L",'[1]REG PISP'!$T$16:$T$5015,"1",'[1]REG PISP'!$J$16:$J$5015,"DISENTRI",'[1]REG PISP'!$F$16:$F$5015,"="&amp;$B26)+COUNTIFS('[1]REG PISP'!$R$16:$R$5015,"0",'[1]REG PISP'!$S$16:$S$5015,"&gt;0",'[1]REG PISP'!$E$16:$E$5015,"P",'[1]REG PISP'!$T$16:$T$5015,"1",'[1]REG PISP'!$J$16:$J$5015,"DISENTRI",'[1]REG PISP'!$F$16:$F$5015,"="&amp;$B26)+COUNTIFS('[1]REG PISP'!$R$16:$R$5015,"&gt;0",'[1]REG PISP'!$R$16:$R$5015,"&lt;120",'[1]REG PISP'!$E$16:$E$5015,"L",'[1]REG PISP'!$T$16:$T$5015,"1",'[1]REG PISP'!$J$16:$J$5015,"DISENTRI",'[1]REG PISP'!$F$16:$F$5015,"="&amp;$B26)+COUNTIFS('[1]REG PISP'!$R$16:$R$5015,"&gt;0",'[1]REG PISP'!$R$16:$R$5015,"&lt;120",'[1]REG PISP'!$E$16:$E$5015,"P",'[1]REG PISP'!$T$16:$T$5015,"1",'[1]REG PISP'!$J$16:$J$5015,"DISENTRI",'[1]REG PISP'!$F$16:$F$5015,"="&amp;$B26)</f>
        <v>0</v>
      </c>
      <c r="AC26" s="43">
        <f>COUNTIFS('[1]REG PISP'!$R$16:$R$5015,"0",'[1]REG PISP'!$S$16:$S$5015,"&gt;0",'[1]REG PISP'!$E$16:$E$5015,"L",'[1]REG PISP'!$T$16:$T$5015,"1",'[1]REG PISP'!$J$16:$J$5015,"KOLERA",'[1]REG PISP'!$F$16:$F$5015,"="&amp;$B26)+COUNTIFS('[1]REG PISP'!$R$16:$R$5015,"0",'[1]REG PISP'!$S$16:$S$5015,"&gt;0",'[1]REG PISP'!$E$16:$E$5015,"P",'[1]REG PISP'!$T$16:$T$5015,"1",'[1]REG PISP'!$J$16:$J$5015,"KOLERA",'[1]REG PISP'!$F$16:$F$5015,"="&amp;$B26)+COUNTIFS('[1]REG PISP'!$R$16:$R$5015,"&gt;0",'[1]REG PISP'!$R$16:$R$5015,"&lt;120",'[1]REG PISP'!$E$16:$E$5015,"L",'[1]REG PISP'!$T$16:$T$5015,"1",'[1]REG PISP'!$J$16:$J$5015,"KOLERA",'[1]REG PISP'!$F$16:$F$5015,"="&amp;$B26)+COUNTIFS('[1]REG PISP'!$R$16:$R$5015,"&gt;0",'[1]REG PISP'!$R$16:$R$5015,"&lt;120",'[1]REG PISP'!$E$16:$E$5015,"P",'[1]REG PISP'!$T$16:$T$5015,"1",'[1]REG PISP'!$J$16:$J$5015,"KOLERA",'[1]REG PISP'!$F$16:$F$5015,"="&amp;$B26)</f>
        <v>0</v>
      </c>
      <c r="AD26" s="43">
        <f>COUNTIFS('[1]REG PISP'!$R$16:$R$5015,"0",'[1]REG PISP'!$S$16:$S$5015,"&gt;0",'[1]REG PISP'!$E$16:$E$5015,"L",'[1]REG PISP'!$T$16:$T$5015,"1",'[1]REG PISP'!$J$16:$J$5015,"DIARE BERKEPANJANGAN",'[1]REG PISP'!$F$16:$F$5015,"="&amp;$B26)+COUNTIFS('[1]REG PISP'!$R$16:$R$5015,"0",'[1]REG PISP'!$S$16:$S$5015,"&gt;0",'[1]REG PISP'!$E$16:$E$5015,"P",'[1]REG PISP'!$T$16:$T$5015,"1",'[1]REG PISP'!$J$16:$J$5015,"DIARE BERKEPANJANGAN",'[1]REG PISP'!$F$16:$F$5015,"="&amp;$B26)+COUNTIFS('[1]REG PISP'!$R$16:$R$5015,"&gt;0",'[1]REG PISP'!$R$16:$R$5015,"&lt;120",'[1]REG PISP'!$E$16:$E$5015,"L",'[1]REG PISP'!$T$16:$T$5015,"1",'[1]REG PISP'!$J$16:$J$5015,"DIARE BERKEPANJANGAN",'[1]REG PISP'!$F$16:$F$5015,"="&amp;$B26)+COUNTIFS('[1]REG PISP'!$R$16:$R$5015,"&gt;0",'[1]REG PISP'!$R$16:$R$5015,"&lt;120",'[1]REG PISP'!$E$16:$E$5015,"P",'[1]REG PISP'!$T$16:$T$5015,"1",'[1]REG PISP'!$J$16:$J$5015,"DIARE BERKEPANJANGAN",'[1]REG PISP'!$F$16:$F$5015,"="&amp;$B26)</f>
        <v>0</v>
      </c>
      <c r="AE26" s="43">
        <f>COUNTIFS('[1]REG PISP'!$R$16:$R$5015,"0",'[1]REG PISP'!$S$16:$S$5015,"&gt;0",'[1]REG PISP'!$E$16:$E$5015,"L",'[1]REG PISP'!$T$16:$T$5015,"1",'[1]REG PISP'!$J$16:$J$5015,"DIARE PERSISTEN/KRONIK",'[1]REG PISP'!$F$16:$F$5015,"="&amp;$B26)+COUNTIFS('[1]REG PISP'!$R$16:$R$5015,"0",'[1]REG PISP'!$S$16:$S$5015,"&gt;0",'[1]REG PISP'!$E$16:$E$5015,"P",'[1]REG PISP'!$T$16:$T$5015,"1",'[1]REG PISP'!$J$16:$J$5015,"DIARE PERSISTEN/KRONIK",'[1]REG PISP'!$F$16:$F$5015,"="&amp;$B26)+COUNTIFS('[1]REG PISP'!$R$16:$R$5015,"&gt;0",'[1]REG PISP'!$R$16:$R$5015,"&lt;120",'[1]REG PISP'!$E$16:$E$5015,"L",'[1]REG PISP'!$T$16:$T$5015,"1",'[1]REG PISP'!$J$16:$J$5015,"DIARE PERSISTEN/KRONIK",'[1]REG PISP'!$F$16:$F$5015,"="&amp;$B26)+COUNTIFS('[1]REG PISP'!$R$16:$R$5015,"&gt;0",'[1]REG PISP'!$R$16:$R$5015,"&lt;120",'[1]REG PISP'!$E$16:$E$5015,"P",'[1]REG PISP'!$T$16:$T$5015,"1",'[1]REG PISP'!$J$16:$J$5015,"DIARE PERSISTEN/KRONIK",'[1]REG PISP'!$F$16:$F$5015,"="&amp;$B26)</f>
        <v>0</v>
      </c>
      <c r="AF26" s="43">
        <f>COUNTIFS('[1]REG PISP'!$R$16:$R$5015,"0",'[1]REG PISP'!$S$16:$S$5015,"&gt;0",'[1]REG PISP'!$E$16:$E$5015,"L",'[1]REG PISP'!$T$16:$T$5015,"1",'[1]REG PISP'!$J$16:$J$5015,"DIARE GIZI BURUK",'[1]REG PISP'!$F$16:$F$5015,"="&amp;$B26)+COUNTIFS('[1]REG PISP'!$R$16:$R$5015,"0",'[1]REG PISP'!$S$16:$S$5015,"&gt;0",'[1]REG PISP'!$E$16:$E$5015,"P",'[1]REG PISP'!$T$16:$T$5015,"1",'[1]REG PISP'!$J$16:$J$5015,"DIARE GIZI BURUK",'[1]REG PISP'!$F$16:$F$5015,"="&amp;$B26)+COUNTIFS('[1]REG PISP'!$R$16:$R$5015,"&gt;0",'[1]REG PISP'!$R$16:$R$5015,"&lt;120",'[1]REG PISP'!$E$16:$E$5015,"L",'[1]REG PISP'!$T$16:$T$5015,"1",'[1]REG PISP'!$J$16:$J$5015,"DIARE GIZI BURUK",'[1]REG PISP'!$F$16:$F$5015,"="&amp;$B26)+COUNTIFS('[1]REG PISP'!$R$16:$R$5015,"&gt;0",'[1]REG PISP'!$R$16:$R$5015,"&lt;120",'[1]REG PISP'!$E$16:$E$5015,"P",'[1]REG PISP'!$T$16:$T$5015,"1",'[1]REG PISP'!$J$16:$J$5015,"DIARE GIZI BURUK",'[1]REG PISP'!$F$16:$F$5015,"="&amp;$B26)</f>
        <v>0</v>
      </c>
      <c r="AG26" s="43">
        <f>COUNTIFS('[1]REG PISP'!$R$16:$R$5015,"0",'[1]REG PISP'!$S$16:$S$5015,"&gt;0",'[1]REG PISP'!$E$16:$E$5015,"L",'[1]REG PISP'!$T$16:$T$5015,"1",'[1]REG PISP'!$J$16:$J$5015,"DIARE DENGAN PENYAKIT PENYERTA",'[1]REG PISP'!$F$16:$F$5015,"="&amp;$B26)+COUNTIFS('[1]REG PISP'!$R$16:$R$5015,"0",'[1]REG PISP'!$S$16:$S$5015,"&gt;0",'[1]REG PISP'!$E$16:$E$5015,"P",'[1]REG PISP'!$T$16:$T$5015,"1",'[1]REG PISP'!$J$16:$J$5015,"DIARE DENGAN PENYAKIT PENYERTA",'[1]REG PISP'!$F$16:$F$5015,"="&amp;$B26)+COUNTIFS('[1]REG PISP'!$R$16:$R$5015,"&gt;0",'[1]REG PISP'!$R$16:$R$5015,"&lt;120",'[1]REG PISP'!$E$16:$E$5015,"L",'[1]REG PISP'!$T$16:$T$5015,"1",'[1]REG PISP'!$J$16:$J$5015,"DIARE DENGAN PENYAKIT PENYERTA",'[1]REG PISP'!$F$16:$F$5015,"="&amp;$B26)+COUNTIFS('[1]REG PISP'!$R$16:$R$5015,"&gt;0",'[1]REG PISP'!$R$16:$R$5015,"&lt;120",'[1]REG PISP'!$E$16:$E$5015,"P",'[1]REG PISP'!$T$16:$T$5015,"1",'[1]REG PISP'!$J$16:$J$5015,"DIARE DENGAN PENYAKIT PENYERTA",'[1]REG PISP'!$F$16:$F$5015,"="&amp;$B26)</f>
        <v>0</v>
      </c>
      <c r="AH26" s="43">
        <f>COUNTIFS('[1]REG PISP'!$R$16:$R$5015,"0",'[1]REG PISP'!$S$16:$S$5015,"&gt;0",'[1]REG PISP'!$E$16:$E$5015,"L",'[1]REG PISP'!$T$16:$T$5015,"1",'[1]REG PISP'!$L$16:$L$5015,"&gt;0",'[1]REG PISP'!$M$16:$M$5015,"&lt;1",'[1]REG PISP'!$F$16:$F$5015,"="&amp;$B26)+COUNTIFS('[1]REG PISP'!$R$16:$R$5015,"&gt;0",'[1]REG PISP'!$R$16:$R$5015,"&lt;5",'[1]REG PISP'!$E$16:$E$5015,"L",'[1]REG PISP'!$T$16:$T$5015,"1",'[1]REG PISP'!$L$16:$L$5015,"&gt;0",'[1]REG PISP'!$M$16:$M$5015,"&lt;1",'[1]REG PISP'!$F$16:$F$5015,"="&amp;$B26)+COUNTIFS('[1]REG PISP'!$R$16:$R$5015,"0",'[1]REG PISP'!$S$16:$S$5015,"&gt;0",'[1]REG PISP'!$E$16:$E$5015,"P",'[1]REG PISP'!$T$16:$T$5015,"1",'[1]REG PISP'!$L$16:$L$5015,"&gt;0",'[1]REG PISP'!$M$16:$M$5015,"&lt;1",'[1]REG PISP'!$F$16:$F$5015,"="&amp;$B26)+COUNTIFS('[1]REG PISP'!$R$16:$R$5015,"&gt;0",'[1]REG PISP'!$R$16:$R$5015,"&lt;5",'[1]REG PISP'!$E$16:$E$5015,"P",'[1]REG PISP'!$T$16:$T$5015,"1",'[1]REG PISP'!$L$16:$L$5015,"&gt;0",'[1]REG PISP'!$M$16:$M$5015,"&lt;1",'[1]REG PISP'!$F$16:$F$5015,"="&amp;$B26)+COUNTIFS('[1]REG PISP'!$R$16:$R$5015,"0",'[1]REG PISP'!$S$16:$S$5015,"&gt;0",'[1]REG PISP'!$E$16:$E$5015,"L",'[1]REG PISP'!$T$16:$T$5015,"1",'[1]REG PISP'!$L$16:$L$5015,"&gt;0",'[1]REG PISP'!$M$16:$M$5015,"",'[1]REG PISP'!$F$16:$F$5015,"="&amp;$B26)+COUNTIFS('[1]REG PISP'!$R$16:$R$5015,"&gt;0",'[1]REG PISP'!$R$16:$R$5015,"&lt;5",'[1]REG PISP'!$E$16:$E$5015,"L",'[1]REG PISP'!$T$16:$T$5015,"1",'[1]REG PISP'!$L$16:$L$5015,"&gt;0",'[1]REG PISP'!$M$16:$M$5015,"",'[1]REG PISP'!$F$16:$F$5015,"="&amp;$B26)+COUNTIFS('[1]REG PISP'!$R$16:$R$5015,"0",'[1]REG PISP'!$S$16:$S$5015,"&gt;0",'[1]REG PISP'!$E$16:$E$5015,"P",'[1]REG PISP'!$T$16:$T$5015,"1",'[1]REG PISP'!$L$16:$L$5015,"&gt;0",'[1]REG PISP'!$M$16:$M$5015,"",'[1]REG PISP'!$F$16:$F$5015,"="&amp;$B26)+COUNTIFS('[1]REG PISP'!$R$16:$R$5015,"&gt;0",'[1]REG PISP'!$R$16:$R$5015,"&lt;5",'[1]REG PISP'!$E$16:$E$5015,"P",'[1]REG PISP'!$T$16:$T$5015,"1",'[1]REG PISP'!$L$16:$L$5015,"&gt;0",'[1]REG PISP'!$M$16:$M$5015,"",'[1]REG PISP'!$F$16:$F$5015,"="&amp;$B26)</f>
        <v>0</v>
      </c>
      <c r="AI26" s="43">
        <f>COUNTIFS('[1]REG PISP'!$R$16:$R$5015,"0",'[1]REG PISP'!$S$16:$S$5015,"&gt;0",'[1]REG PISP'!$E$16:$E$5015,"L",'[1]REG PISP'!$T$16:$T$5015,"1",'[1]REG PISP'!$M$16:$M$5015,"&gt;0",'[1]REG PISP'!$L$16:$L$5015,"&lt;1",'[1]REG PISP'!$F$16:$F$5015,"="&amp;$B26)+COUNTIFS('[1]REG PISP'!$R$16:$R$5015,"&gt;0",'[1]REG PISP'!$R$16:$R$5015,"&lt;5",'[1]REG PISP'!$E$16:$E$5015,"L",'[1]REG PISP'!$T$16:$T$5015,"1",'[1]REG PISP'!$M$16:$M$5015,"&gt;0",'[1]REG PISP'!$L$16:$L$5015,"&lt;1",'[1]REG PISP'!$F$16:$F$5015,"="&amp;$B26)+COUNTIFS('[1]REG PISP'!$R$16:$R$5015,"0",'[1]REG PISP'!$S$16:$S$5015,"&gt;0",'[1]REG PISP'!$E$16:$E$5015,"P",'[1]REG PISP'!$T$16:$T$5015,"1",'[1]REG PISP'!$M$16:$M$5015,"&gt;0",'[1]REG PISP'!$L$16:$L$5015,"&lt;1",'[1]REG PISP'!$F$16:$F$5015,"="&amp;$B26)+COUNTIFS('[1]REG PISP'!$R$16:$R$5015,"&gt;0",'[1]REG PISP'!$R$16:$R$5015,"&lt;5",'[1]REG PISP'!$E$16:$E$5015,"P",'[1]REG PISP'!$T$16:$T$5015,"1",'[1]REG PISP'!$M$16:$M$5015,"&gt;0",'[1]REG PISP'!$L$16:$L$5015,"&lt;1",'[1]REG PISP'!$F$16:$F$5015,"="&amp;$B26)+COUNTIFS('[1]REG PISP'!$R$16:$R$5015,"0",'[1]REG PISP'!$S$16:$S$5015,"&gt;0",'[1]REG PISP'!$E$16:$E$5015,"L",'[1]REG PISP'!$T$16:$T$5015,"1",'[1]REG PISP'!$M$16:$M$5015,"&gt;0",'[1]REG PISP'!$L$16:$L$5015,"",'[1]REG PISP'!$F$16:$F$5015,"="&amp;$B26)+COUNTIFS('[1]REG PISP'!$R$16:$R$5015,"&gt;0",'[1]REG PISP'!$R$16:$R$5015,"&lt;5",'[1]REG PISP'!$E$16:$E$5015,"L",'[1]REG PISP'!$T$16:$T$5015,"1",'[1]REG PISP'!$M$16:$M$5015,"&gt;0",'[1]REG PISP'!$L$16:$L$5015,"",'[1]REG PISP'!$F$16:$F$5015,"="&amp;$B26)+COUNTIFS('[1]REG PISP'!$R$16:$R$5015,"0",'[1]REG PISP'!$S$16:$S$5015,"&gt;0",'[1]REG PISP'!$E$16:$E$5015,"P",'[1]REG PISP'!$T$16:$T$5015,"1",'[1]REG PISP'!$M$16:$M$5015,"&gt;0",'[1]REG PISP'!$L$16:$L$5015,"",'[1]REG PISP'!$F$16:$F$5015,"="&amp;$B26)+COUNTIFS('[1]REG PISP'!$R$16:$R$5015,"&gt;0",'[1]REG PISP'!$R$16:$R$5015,"&lt;5",'[1]REG PISP'!$E$16:$E$5015,"P",'[1]REG PISP'!$T$16:$T$5015,"1",'[1]REG PISP'!$M$16:$M$5015,"&gt;0",'[1]REG PISP'!$L$16:$L$5015,"",'[1]REG PISP'!$F$16:$F$5015,"="&amp;$B26)</f>
        <v>0</v>
      </c>
      <c r="AJ26" s="43">
        <f>COUNTIFS('[1]REG PISP'!$R$16:$R$5015,"0",'[1]REG PISP'!$S$16:$S$5015,"&gt;0",'[1]REG PISP'!$E$16:$E$5015,"L",'[1]REG PISP'!$T$16:$T$5015,"1",'[1]REG PISP'!$L$16:$L$5015,"&gt;0",'[1]REG PISP'!$M$16:$M$5015,"&gt;0",'[1]REG PISP'!$F$16:$F$5015,"="&amp;$B26)+COUNTIFS('[1]REG PISP'!$R$16:$R$5015,"&gt;0",'[1]REG PISP'!$R$16:$R$5015,"&lt;5",'[1]REG PISP'!$E$16:$E$5015,"L",'[1]REG PISP'!$T$16:$T$5015,"1",'[1]REG PISP'!$L$16:$L$5015,"&gt;0",'[1]REG PISP'!$M$16:$M$5015,"&gt;0",'[1]REG PISP'!$F$16:$F$5015,"="&amp;$B26)+COUNTIFS('[1]REG PISP'!$R$16:$R$5015,"0",'[1]REG PISP'!$S$16:$S$5015,"&gt;0",'[1]REG PISP'!$E$16:$E$5015,"P",'[1]REG PISP'!$T$16:$T$5015,"1",'[1]REG PISP'!$L$16:$L$5015,"&gt;0",'[1]REG PISP'!$M$16:$M$5015,"&gt;0",'[1]REG PISP'!$F$16:$F$5015,"="&amp;$B26)+COUNTIFS('[1]REG PISP'!$R$16:$R$5015,"&gt;0",'[1]REG PISP'!$R$16:$R$5015,"&lt;5",'[1]REG PISP'!$E$16:$E$5015,"P",'[1]REG PISP'!$T$16:$T$5015,"1",'[1]REG PISP'!$L$16:$L$5015,"&gt;0",'[1]REG PISP'!$M$16:$M$5015,"&gt;0",'[1]REG PISP'!$F$16:$F$5015,"="&amp;$B26)</f>
        <v>0</v>
      </c>
      <c r="AK26" s="43">
        <f>COUNTIFS('[1]REG PISP'!$R$16:$R$5015,"0",'[1]REG PISP'!$S$16:$S$5015,"&gt;0",'[1]REG PISP'!$E$16:$E$5015,"L",'[1]REG PISP'!$T$16:$T$5015,"1",'[1]REG PISP'!$N$16:$N$5015,"&gt;0",'[1]REG PISP'!$F$16:$F$5015,"="&amp;$B26)+COUNTIFS('[1]REG PISP'!$R$16:$R$5015,"&gt;0",'[1]REG PISP'!$R$16:$R$5015,"&lt;5",'[1]REG PISP'!$E$16:$E$5015,"L",'[1]REG PISP'!$T$16:$T$5015,"1",'[1]REG PISP'!$N$16:$N$5015,"&gt;0",'[1]REG PISP'!$F$16:$F$5015,"="&amp;$B26)+COUNTIFS('[1]REG PISP'!$R$16:$R$5015,"0",'[1]REG PISP'!$S$16:$S$5015,"&gt;0",'[1]REG PISP'!$E$16:$E$5015,"P",'[1]REG PISP'!$T$16:$T$5015,"1",'[1]REG PISP'!$N$16:$N$5015,"&gt;0",'[1]REG PISP'!$F$16:$F$5015,"="&amp;$B26)+COUNTIFS('[1]REG PISP'!$R$16:$R$5015,"&gt;0",'[1]REG PISP'!$R$16:$R$5015,"&lt;5",'[1]REG PISP'!$E$16:$E$5015,"P",'[1]REG PISP'!$T$16:$T$5015,"1",'[1]REG PISP'!$N$16:$N$5015,"&gt;0",'[1]REG PISP'!$F$16:$F$5015,"="&amp;$B26)</f>
        <v>0</v>
      </c>
      <c r="AL26" s="46" t="e">
        <f t="shared" si="13"/>
        <v>#DIV/0!</v>
      </c>
      <c r="AM26" s="46" t="e">
        <f t="shared" si="8"/>
        <v>#DIV/0!</v>
      </c>
      <c r="AN26" s="44" t="e">
        <f t="shared" si="9"/>
        <v>#DIV/0!</v>
      </c>
      <c r="AO26" s="43">
        <f>COUNTIFS('[1]REG PISP'!$R$16:$R$5015,"&gt;=5",'[1]REG PISP'!$R$16:$R$5015,"&lt;120",'[1]REG PISP'!$E$16:$E$5015,"L",'[1]REG PISP'!$T$16:$T$5015,"1",'[1]REG PISP'!$L$16:$L$5015,"&gt;0",'[1]REG PISP'!$F$16:$F$5015,"="&amp;$B26)+COUNTIFS('[1]REG PISP'!$R$16:$R$5015,"&gt;=5",'[1]REG PISP'!$R$16:$R$5015,"&lt;120",'[1]REG PISP'!$E$16:$E$5015,"P",'[1]REG PISP'!$T$16:$T$5015,"1",'[1]REG PISP'!$L$16:$L$5015,"&gt;0",'[1]REG PISP'!$F$16:$F$5015,"="&amp;$B26)</f>
        <v>0</v>
      </c>
      <c r="AP26" s="43">
        <f>COUNTIFS('[1]REG PISP'!$R$16:$R$5015,"&gt;=5",'[1]REG PISP'!$R$16:$R$5015,"&lt;120",'[1]REG PISP'!$E$16:$E$5015,"L",'[1]REG PISP'!$T$16:$T$5015,"1",'[1]REG PISP'!$N$16:$N$5015,"&gt;0",'[1]REG PISP'!$F$16:$F$5015,"="&amp;$B26)+COUNTIFS('[1]REG PISP'!$R$16:$R$5015,"&gt;=5",'[1]REG PISP'!$R$16:$R$5015,"&lt;120",'[1]REG PISP'!$E$16:$E$5015,"P",'[1]REG PISP'!$T$16:$T$5015,"1",'[1]REG PISP'!$N$16:$N$5015,"&gt;0",'[1]REG PISP'!$F$16:$F$5015,"="&amp;$B26)</f>
        <v>0</v>
      </c>
      <c r="AQ26" s="46" t="e">
        <f t="shared" si="10"/>
        <v>#DIV/0!</v>
      </c>
      <c r="AR26" s="46" t="e">
        <f t="shared" si="11"/>
        <v>#DIV/0!</v>
      </c>
      <c r="AS26" s="43">
        <f>COUNTIFS('[1]REG PISP'!$S$16:$S$5015,"&lt;12",'[1]REG PISP'!$R$16:$R$5015,"0",'[1]REG PISP'!$E$16:$E$5015,"L",'[1]REG PISP'!$T$16:$T$5015,"1",'[1]REG PISP'!$J$16:$J$5015,"*",'[1]REG PISP'!$P$16:$P$5015,"MATI",'[1]REG PISP'!$F$16:$F$5015,"="&amp;$B26)</f>
        <v>0</v>
      </c>
      <c r="AT26" s="43">
        <f>COUNTIFS('[1]REG PISP'!$S$16:$S$5015,"&lt;12",'[1]REG PISP'!$R$16:$R$5015,"0",'[1]REG PISP'!$E$16:$E$5015,"P",'[1]REG PISP'!$T$16:$T$5015,"1",'[1]REG PISP'!$J$16:$J$5015,"*",'[1]REG PISP'!$P$16:$P$5015,"MATI",'[1]REG PISP'!$F$16:$F$5015,"="&amp;$B26)</f>
        <v>0</v>
      </c>
      <c r="AU26" s="43">
        <f>COUNTIFS('[1]REG PISP'!$R$16:$R$5015,"&gt;=1",'[1]REG PISP'!$R$16:$R$5015,"&lt;5",'[1]REG PISP'!$E$16:$E$5015,"L",'[1]REG PISP'!$T$16:$T$5015,"1",'[1]REG PISP'!$J$16:$J$5015,"*",'[1]REG PISP'!$P$16:$P$5015,"MATI",'[1]REG PISP'!$F$16:$F$5015,"="&amp;$B26)</f>
        <v>0</v>
      </c>
      <c r="AV26" s="43">
        <f>COUNTIFS('[1]REG PISP'!$R$16:$R$5015,"&gt;=1",'[1]REG PISP'!$R$16:$R$5015,"&lt;5",'[1]REG PISP'!$E$16:$E$5015,"P",'[1]REG PISP'!$T$16:$T$5015,"1",'[1]REG PISP'!$J$16:$J$5015,"*",'[1]REG PISP'!$P$16:$P$5015,"MATI",'[1]REG PISP'!$F$16:$F$5015,"="&amp;$B26)</f>
        <v>0</v>
      </c>
      <c r="AW26" s="43">
        <f>COUNTIFS('[1]REG PISP'!$R$16:$R$5015,"&gt;=5",'[1]REG PISP'!$R$16:$R$5015,"&lt;120",'[1]REG PISP'!$E$16:$E$5015,"L",'[1]REG PISP'!$T$16:$T$5015,"1",'[1]REG PISP'!$J$16:$J$5015,"*",'[1]REG PISP'!$P$16:$P$5015,"MATI",'[1]REG PISP'!$F$16:$F$5015,"="&amp;$B26)</f>
        <v>0</v>
      </c>
      <c r="AX26" s="43">
        <f>COUNTIFS('[1]REG PISP'!$R$16:$R$5015,"&gt;=5",'[1]REG PISP'!$R$16:$R$5015,"&lt;120",'[1]REG PISP'!$E$16:$E$5015,"P",'[1]REG PISP'!$T$16:$T$5015,"1",'[1]REG PISP'!$J$16:$J$5015,"*",'[1]REG PISP'!$P$16:$P$5015,"MATI",'[1]REG PISP'!$F$16:$F$5015,"="&amp;$B26)</f>
        <v>0</v>
      </c>
      <c r="AY26" s="45">
        <f t="shared" si="12"/>
        <v>0</v>
      </c>
      <c r="AZ26" s="45">
        <f t="shared" si="12"/>
        <v>0</v>
      </c>
    </row>
    <row r="27" spans="1:57" ht="18" hidden="1" customHeight="1" x14ac:dyDescent="0.25">
      <c r="A27" s="48">
        <v>12</v>
      </c>
      <c r="B27" s="41">
        <f>'[1]INFO DASAR'!B27</f>
        <v>0</v>
      </c>
      <c r="C27" s="41">
        <f>'[1]INFO DASAR'!C27</f>
        <v>0</v>
      </c>
      <c r="D27" s="41">
        <f>'[1]INFO DASAR'!D27</f>
        <v>0</v>
      </c>
      <c r="E27" s="42">
        <f>'[1]INFO DASAR'!E27</f>
        <v>0</v>
      </c>
      <c r="F27" s="42">
        <f>'[1]INFO DASAR'!F27</f>
        <v>0</v>
      </c>
      <c r="G27" s="43">
        <f>COUNTIFS('[1]REG PISP'!$S$16:$S$5015,"&lt;6",'[1]REG PISP'!$R$16:$R$5015,"0",'[1]REG PISP'!$E$16:$E$5015,"L",'[1]REG PISP'!$T$16:$T$5015,"1",'[1]REG PISP'!$J$16:$J$5015,"*",'[1]REG PISP'!$F$16:$F$5015,"="&amp;$B27)</f>
        <v>0</v>
      </c>
      <c r="H27" s="43">
        <f>COUNTIFS('[1]REG PISP'!$S$16:$S$5015,"&lt;6",'[1]REG PISP'!$R$16:$R$5015,"0",'[1]REG PISP'!$E$16:$E$5015,"P",'[1]REG PISP'!$T$16:$T$5015,"1",'[1]REG PISP'!$J$16:$J$5015,"*",'[1]REG PISP'!$F$16:$F$5015,"="&amp;$B27)</f>
        <v>0</v>
      </c>
      <c r="I27" s="43">
        <f>COUNTIFS('[1]REG PISP'!$S$16:$S$5015,"&gt;=6",'[1]REG PISP'!$S$16:$S$5015,"&lt;12",'[1]REG PISP'!$R$16:$R$5015,"0",'[1]REG PISP'!$E$16:$E$5015,"L",'[1]REG PISP'!$T$16:$T$5015,"1",'[1]REG PISP'!$J$16:$J$5015,"*",'[1]REG PISP'!$F$16:$F$5015,"="&amp;$B27)</f>
        <v>0</v>
      </c>
      <c r="J27" s="43">
        <f>COUNTIFS('[1]REG PISP'!$S$16:$S$5015,"&gt;=6",'[1]REG PISP'!$S$16:$S$5015,"&lt;12",'[1]REG PISP'!$R$16:$R$5015,"0",'[1]REG PISP'!$E$16:$E$5015,"P",'[1]REG PISP'!$T$16:$T$5015,"1",'[1]REG PISP'!$J$16:$J$5015,"*",'[1]REG PISP'!$F$16:$F$5015,"="&amp;$B27)</f>
        <v>0</v>
      </c>
      <c r="K27" s="43">
        <f>COUNTIFS('[1]REG PISP'!$R$16:$R$5015,"&gt;=1",'[1]REG PISP'!$R$16:$R$5015,"&lt;5",'[1]REG PISP'!$E$16:$E$5015,"L",'[1]REG PISP'!$T$16:$T$5015,"1",'[1]REG PISP'!$J$16:$J$5015,"*",'[1]REG PISP'!$F$16:$F$5015,"="&amp;$B27)</f>
        <v>0</v>
      </c>
      <c r="L27" s="43">
        <f>COUNTIFS('[1]REG PISP'!$R$16:$R$5015,"&gt;=1",'[1]REG PISP'!$R$16:$R$5015,"&lt;5",'[1]REG PISP'!$E$16:$E$5015,"P",'[1]REG PISP'!$T$16:$T$5015,"1",'[1]REG PISP'!$J$16:$J$5015,"*",'[1]REG PISP'!$F$16:$F$5015,"="&amp;$B27)</f>
        <v>0</v>
      </c>
      <c r="M27" s="43">
        <f t="shared" si="0"/>
        <v>0</v>
      </c>
      <c r="N27" s="43">
        <f t="shared" si="0"/>
        <v>0</v>
      </c>
      <c r="O27" s="43">
        <f t="shared" si="1"/>
        <v>0</v>
      </c>
      <c r="P27" s="44" t="e">
        <f t="shared" si="2"/>
        <v>#DIV/0!</v>
      </c>
      <c r="Q27" s="43">
        <f>COUNTIFS('[1]REG PISP'!$R$16:$R$5015,"&gt;=5",'[1]REG PISP'!$R$16:$R$5015,"&lt;120",'[1]REG PISP'!$E$16:$E$5015,"L",'[1]REG PISP'!$T$16:$T$5015,"1",'[1]REG PISP'!$J$16:$J$5015,"*",'[1]REG PISP'!$F$16:$F$5015,"="&amp;$B27)</f>
        <v>0</v>
      </c>
      <c r="R27" s="43">
        <f>COUNTIFS('[1]REG PISP'!$R$16:$R$5015,"&gt;=5",'[1]REG PISP'!$R$16:$R$5015,"&lt;120",'[1]REG PISP'!$E$16:$E$5015,"P",'[1]REG PISP'!$T$16:$T$5015,"1",'[1]REG PISP'!$J$16:$J$5015,"*",'[1]REG PISP'!$F$16:$F$5015,"="&amp;$B27)</f>
        <v>0</v>
      </c>
      <c r="S27" s="45">
        <f t="shared" si="3"/>
        <v>0</v>
      </c>
      <c r="T27" s="45">
        <f t="shared" si="4"/>
        <v>0</v>
      </c>
      <c r="U27" s="46" t="e">
        <f t="shared" si="5"/>
        <v>#DIV/0!</v>
      </c>
      <c r="V27" s="46" t="e">
        <f t="shared" si="6"/>
        <v>#DIV/0!</v>
      </c>
      <c r="W27" s="43">
        <f>COUNTIFS('[1]REG PISP'!$R$16:$R$5015,"0",'[1]REG PISP'!$S$16:$S$5015,"&gt;0",'[1]REG PISP'!$E$16:$E$5015,"L",'[1]REG PISP'!$T$16:$T$5015,"1",'[1]REG PISP'!$J$16:$J$5015,"*",'[1]REG PISP'!$K$16:$K$5015,"TANPA DEHIDRASI",'[1]REG PISP'!$F$16:$F$5015,"="&amp;$B27)+COUNTIFS('[1]REG PISP'!$R$16:$R$5015,"0",'[1]REG PISP'!$S$16:$S$5015,"&gt;0",'[1]REG PISP'!$E$16:$E$5015,"P",'[1]REG PISP'!$T$16:$T$5015,"1",'[1]REG PISP'!$J$16:$J$5015,"*",'[1]REG PISP'!$K$16:$K$5015,"TANPA DEHIDRASI",'[1]REG PISP'!$F$16:$F$5015,"="&amp;$B27)+COUNTIFS('[1]REG PISP'!$R$16:$R$5015,"&gt;0",'[1]REG PISP'!$R$16:$R$5015,"&lt;120",'[1]REG PISP'!$E$16:$E$5015,"L",'[1]REG PISP'!$T$16:$T$5015,"1",'[1]REG PISP'!$J$16:$J$5015,"*",'[1]REG PISP'!$K$16:$K$5015,"TANPA DEHIDRASI",'[1]REG PISP'!$F$16:$F$5015,"="&amp;$B27)+COUNTIFS('[1]REG PISP'!$R$16:$R$5015,"&gt;0",'[1]REG PISP'!$R$16:$R$5015,"&lt;120",'[1]REG PISP'!$E$16:$E$5015,"P",'[1]REG PISP'!$T$16:$T$5015,"1",'[1]REG PISP'!$J$16:$J$5015,"*",'[1]REG PISP'!$K$16:$K$5015,"TANPA DEHIDRASI",'[1]REG PISP'!$F$16:$F$5015,"="&amp;$B27)</f>
        <v>0</v>
      </c>
      <c r="X27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PISP'!$F$16:$F$5015,"="&amp;$B27)+COUNTIFS('[1]REG PISP'!$R$16:$R$5015,"0",'[1]REG PISP'!$S$16:$S$5015,"&gt;0",'[1]REG PISP'!$E$16:$E$5015,"P",'[1]REG PISP'!$T$16:$T$5015,"1",'[1]REG PISP'!$J$16:$J$5015,"*",'[1]REG PISP'!$K$16:$K$5015,"DEHIDRASI RINGAN/SEDANG",'[1]REG PISP'!$F$16:$F$5015,"="&amp;$B27)+COUNTIFS('[1]REG PISP'!$R$16:$R$5015,"&gt;0",'[1]REG PISP'!$R$16:$R$5015,"&lt;120",'[1]REG PISP'!$E$16:$E$5015,"L",'[1]REG PISP'!$T$16:$T$5015,"1",'[1]REG PISP'!$J$16:$J$5015,"*",'[1]REG PISP'!$K$16:$K$5015,"DEHIDRASI RINGAN/SEDANG",'[1]REG PISP'!$F$16:$F$5015,"="&amp;$B27)+COUNTIFS('[1]REG PISP'!$R$16:$R$5015,"&gt;0",'[1]REG PISP'!$R$16:$R$5015,"&lt;120",'[1]REG PISP'!$E$16:$E$5015,"P",'[1]REG PISP'!$T$16:$T$5015,"1",'[1]REG PISP'!$J$16:$J$5015,"*",'[1]REG PISP'!$K$16:$K$5015,"DEHIDRASI RINGAN/SEDANG",'[1]REG PISP'!$F$16:$F$5015,"="&amp;$B27)</f>
        <v>0</v>
      </c>
      <c r="Y27" s="43">
        <f>COUNTIFS('[1]REG PISP'!$R$16:$R$5015,"0",'[1]REG PISP'!$S$16:$S$5015,"&gt;0",'[1]REG PISP'!$E$16:$E$5015,"L",'[1]REG PISP'!$T$16:$T$5015,"1",'[1]REG PISP'!$J$16:$J$5015,"*",'[1]REG PISP'!$K$16:$K$5015,"DEHIDRASI BERAT",'[1]REG PISP'!$F$16:$F$5015,"="&amp;$B27)+COUNTIFS('[1]REG PISP'!$R$16:$R$5015,"0",'[1]REG PISP'!$S$16:$S$5015,"&gt;0",'[1]REG PISP'!$E$16:$E$5015,"P",'[1]REG PISP'!$T$16:$T$5015,"1",'[1]REG PISP'!$J$16:$J$5015,"*",'[1]REG PISP'!$K$16:$K$5015,"DEHIDRASI BERAT",'[1]REG PISP'!$F$16:$F$5015,"="&amp;$B27)+COUNTIFS('[1]REG PISP'!$R$16:$R$5015,"&gt;0",'[1]REG PISP'!$R$16:$R$5015,"&lt;120",'[1]REG PISP'!$E$16:$E$5015,"L",'[1]REG PISP'!$T$16:$T$5015,"1",'[1]REG PISP'!$J$16:$J$5015,"*",'[1]REG PISP'!$K$16:$K$5015,"DEHIDRASI BERAT",'[1]REG PISP'!$F$16:$F$5015,"="&amp;$B27)+COUNTIFS('[1]REG PISP'!$R$16:$R$5015,"&gt;0",'[1]REG PISP'!$R$16:$R$5015,"&lt;120",'[1]REG PISP'!$E$16:$E$5015,"P",'[1]REG PISP'!$T$16:$T$5015,"1",'[1]REG PISP'!$J$16:$J$5015,"*",'[1]REG PISP'!$K$16:$K$5015,"DEHIDRASI BERAT",'[1]REG PISP'!$F$16:$F$5015,"="&amp;$B27)</f>
        <v>0</v>
      </c>
      <c r="Z27" s="46" t="e">
        <f t="shared" si="7"/>
        <v>#DIV/0!</v>
      </c>
      <c r="AA27" s="43">
        <f>COUNTIFS('[1]REG PISP'!$R$16:$R$5015,"0",'[1]REG PISP'!$S$16:$S$5015,"&gt;0",'[1]REG PISP'!$E$16:$E$5015,"L",'[1]REG PISP'!$T$16:$T$5015,"1",'[1]REG PISP'!$J$16:$J$5015,"DIARE AKUT",'[1]REG PISP'!$F$16:$F$5015,"="&amp;$B27)+COUNTIFS('[1]REG PISP'!$R$16:$R$5015,"0",'[1]REG PISP'!$S$16:$S$5015,"&gt;0",'[1]REG PISP'!$E$16:$E$5015,"P",'[1]REG PISP'!$T$16:$T$5015,"1",'[1]REG PISP'!$J$16:$J$5015,"DIARE AKUT",'[1]REG PISP'!$F$16:$F$5015,"="&amp;$B27)+COUNTIFS('[1]REG PISP'!$R$16:$R$5015,"&gt;0",'[1]REG PISP'!$R$16:$R$5015,"&lt;120",'[1]REG PISP'!$E$16:$E$5015,"L",'[1]REG PISP'!$T$16:$T$5015,"1",'[1]REG PISP'!$J$16:$J$5015,"DIARE AKUT",'[1]REG PISP'!$F$16:$F$5015,"="&amp;$B27)+COUNTIFS('[1]REG PISP'!$R$16:$R$5015,"&gt;0",'[1]REG PISP'!$R$16:$R$5015,"&lt;120",'[1]REG PISP'!$E$16:$E$5015,"P",'[1]REG PISP'!$T$16:$T$5015,"1",'[1]REG PISP'!$J$16:$J$5015,"DIARE AKUT",'[1]REG PISP'!$F$16:$F$5015,"="&amp;$B27)</f>
        <v>0</v>
      </c>
      <c r="AB27" s="43">
        <f>COUNTIFS('[1]REG PISP'!$R$16:$R$5015,"0",'[1]REG PISP'!$S$16:$S$5015,"&gt;0",'[1]REG PISP'!$E$16:$E$5015,"L",'[1]REG PISP'!$T$16:$T$5015,"1",'[1]REG PISP'!$J$16:$J$5015,"DISENTRI",'[1]REG PISP'!$F$16:$F$5015,"="&amp;$B27)+COUNTIFS('[1]REG PISP'!$R$16:$R$5015,"0",'[1]REG PISP'!$S$16:$S$5015,"&gt;0",'[1]REG PISP'!$E$16:$E$5015,"P",'[1]REG PISP'!$T$16:$T$5015,"1",'[1]REG PISP'!$J$16:$J$5015,"DISENTRI",'[1]REG PISP'!$F$16:$F$5015,"="&amp;$B27)+COUNTIFS('[1]REG PISP'!$R$16:$R$5015,"&gt;0",'[1]REG PISP'!$R$16:$R$5015,"&lt;120",'[1]REG PISP'!$E$16:$E$5015,"L",'[1]REG PISP'!$T$16:$T$5015,"1",'[1]REG PISP'!$J$16:$J$5015,"DISENTRI",'[1]REG PISP'!$F$16:$F$5015,"="&amp;$B27)+COUNTIFS('[1]REG PISP'!$R$16:$R$5015,"&gt;0",'[1]REG PISP'!$R$16:$R$5015,"&lt;120",'[1]REG PISP'!$E$16:$E$5015,"P",'[1]REG PISP'!$T$16:$T$5015,"1",'[1]REG PISP'!$J$16:$J$5015,"DISENTRI",'[1]REG PISP'!$F$16:$F$5015,"="&amp;$B27)</f>
        <v>0</v>
      </c>
      <c r="AC27" s="43">
        <f>COUNTIFS('[1]REG PISP'!$R$16:$R$5015,"0",'[1]REG PISP'!$S$16:$S$5015,"&gt;0",'[1]REG PISP'!$E$16:$E$5015,"L",'[1]REG PISP'!$T$16:$T$5015,"1",'[1]REG PISP'!$J$16:$J$5015,"KOLERA",'[1]REG PISP'!$F$16:$F$5015,"="&amp;$B27)+COUNTIFS('[1]REG PISP'!$R$16:$R$5015,"0",'[1]REG PISP'!$S$16:$S$5015,"&gt;0",'[1]REG PISP'!$E$16:$E$5015,"P",'[1]REG PISP'!$T$16:$T$5015,"1",'[1]REG PISP'!$J$16:$J$5015,"KOLERA",'[1]REG PISP'!$F$16:$F$5015,"="&amp;$B27)+COUNTIFS('[1]REG PISP'!$R$16:$R$5015,"&gt;0",'[1]REG PISP'!$R$16:$R$5015,"&lt;120",'[1]REG PISP'!$E$16:$E$5015,"L",'[1]REG PISP'!$T$16:$T$5015,"1",'[1]REG PISP'!$J$16:$J$5015,"KOLERA",'[1]REG PISP'!$F$16:$F$5015,"="&amp;$B27)+COUNTIFS('[1]REG PISP'!$R$16:$R$5015,"&gt;0",'[1]REG PISP'!$R$16:$R$5015,"&lt;120",'[1]REG PISP'!$E$16:$E$5015,"P",'[1]REG PISP'!$T$16:$T$5015,"1",'[1]REG PISP'!$J$16:$J$5015,"KOLERA",'[1]REG PISP'!$F$16:$F$5015,"="&amp;$B27)</f>
        <v>0</v>
      </c>
      <c r="AD27" s="43">
        <f>COUNTIFS('[1]REG PISP'!$R$16:$R$5015,"0",'[1]REG PISP'!$S$16:$S$5015,"&gt;0",'[1]REG PISP'!$E$16:$E$5015,"L",'[1]REG PISP'!$T$16:$T$5015,"1",'[1]REG PISP'!$J$16:$J$5015,"DIARE BERKEPANJANGAN",'[1]REG PISP'!$F$16:$F$5015,"="&amp;$B27)+COUNTIFS('[1]REG PISP'!$R$16:$R$5015,"0",'[1]REG PISP'!$S$16:$S$5015,"&gt;0",'[1]REG PISP'!$E$16:$E$5015,"P",'[1]REG PISP'!$T$16:$T$5015,"1",'[1]REG PISP'!$J$16:$J$5015,"DIARE BERKEPANJANGAN",'[1]REG PISP'!$F$16:$F$5015,"="&amp;$B27)+COUNTIFS('[1]REG PISP'!$R$16:$R$5015,"&gt;0",'[1]REG PISP'!$R$16:$R$5015,"&lt;120",'[1]REG PISP'!$E$16:$E$5015,"L",'[1]REG PISP'!$T$16:$T$5015,"1",'[1]REG PISP'!$J$16:$J$5015,"DIARE BERKEPANJANGAN",'[1]REG PISP'!$F$16:$F$5015,"="&amp;$B27)+COUNTIFS('[1]REG PISP'!$R$16:$R$5015,"&gt;0",'[1]REG PISP'!$R$16:$R$5015,"&lt;120",'[1]REG PISP'!$E$16:$E$5015,"P",'[1]REG PISP'!$T$16:$T$5015,"1",'[1]REG PISP'!$J$16:$J$5015,"DIARE BERKEPANJANGAN",'[1]REG PISP'!$F$16:$F$5015,"="&amp;$B27)</f>
        <v>0</v>
      </c>
      <c r="AE27" s="43">
        <f>COUNTIFS('[1]REG PISP'!$R$16:$R$5015,"0",'[1]REG PISP'!$S$16:$S$5015,"&gt;0",'[1]REG PISP'!$E$16:$E$5015,"L",'[1]REG PISP'!$T$16:$T$5015,"1",'[1]REG PISP'!$J$16:$J$5015,"DIARE PERSISTEN/KRONIK",'[1]REG PISP'!$F$16:$F$5015,"="&amp;$B27)+COUNTIFS('[1]REG PISP'!$R$16:$R$5015,"0",'[1]REG PISP'!$S$16:$S$5015,"&gt;0",'[1]REG PISP'!$E$16:$E$5015,"P",'[1]REG PISP'!$T$16:$T$5015,"1",'[1]REG PISP'!$J$16:$J$5015,"DIARE PERSISTEN/KRONIK",'[1]REG PISP'!$F$16:$F$5015,"="&amp;$B27)+COUNTIFS('[1]REG PISP'!$R$16:$R$5015,"&gt;0",'[1]REG PISP'!$R$16:$R$5015,"&lt;120",'[1]REG PISP'!$E$16:$E$5015,"L",'[1]REG PISP'!$T$16:$T$5015,"1",'[1]REG PISP'!$J$16:$J$5015,"DIARE PERSISTEN/KRONIK",'[1]REG PISP'!$F$16:$F$5015,"="&amp;$B27)+COUNTIFS('[1]REG PISP'!$R$16:$R$5015,"&gt;0",'[1]REG PISP'!$R$16:$R$5015,"&lt;120",'[1]REG PISP'!$E$16:$E$5015,"P",'[1]REG PISP'!$T$16:$T$5015,"1",'[1]REG PISP'!$J$16:$J$5015,"DIARE PERSISTEN/KRONIK",'[1]REG PISP'!$F$16:$F$5015,"="&amp;$B27)</f>
        <v>0</v>
      </c>
      <c r="AF27" s="43">
        <f>COUNTIFS('[1]REG PISP'!$R$16:$R$5015,"0",'[1]REG PISP'!$S$16:$S$5015,"&gt;0",'[1]REG PISP'!$E$16:$E$5015,"L",'[1]REG PISP'!$T$16:$T$5015,"1",'[1]REG PISP'!$J$16:$J$5015,"DIARE GIZI BURUK",'[1]REG PISP'!$F$16:$F$5015,"="&amp;$B27)+COUNTIFS('[1]REG PISP'!$R$16:$R$5015,"0",'[1]REG PISP'!$S$16:$S$5015,"&gt;0",'[1]REG PISP'!$E$16:$E$5015,"P",'[1]REG PISP'!$T$16:$T$5015,"1",'[1]REG PISP'!$J$16:$J$5015,"DIARE GIZI BURUK",'[1]REG PISP'!$F$16:$F$5015,"="&amp;$B27)+COUNTIFS('[1]REG PISP'!$R$16:$R$5015,"&gt;0",'[1]REG PISP'!$R$16:$R$5015,"&lt;120",'[1]REG PISP'!$E$16:$E$5015,"L",'[1]REG PISP'!$T$16:$T$5015,"1",'[1]REG PISP'!$J$16:$J$5015,"DIARE GIZI BURUK",'[1]REG PISP'!$F$16:$F$5015,"="&amp;$B27)+COUNTIFS('[1]REG PISP'!$R$16:$R$5015,"&gt;0",'[1]REG PISP'!$R$16:$R$5015,"&lt;120",'[1]REG PISP'!$E$16:$E$5015,"P",'[1]REG PISP'!$T$16:$T$5015,"1",'[1]REG PISP'!$J$16:$J$5015,"DIARE GIZI BURUK",'[1]REG PISP'!$F$16:$F$5015,"="&amp;$B27)</f>
        <v>0</v>
      </c>
      <c r="AG27" s="43">
        <f>COUNTIFS('[1]REG PISP'!$R$16:$R$5015,"0",'[1]REG PISP'!$S$16:$S$5015,"&gt;0",'[1]REG PISP'!$E$16:$E$5015,"L",'[1]REG PISP'!$T$16:$T$5015,"1",'[1]REG PISP'!$J$16:$J$5015,"DIARE DENGAN PENYAKIT PENYERTA",'[1]REG PISP'!$F$16:$F$5015,"="&amp;$B27)+COUNTIFS('[1]REG PISP'!$R$16:$R$5015,"0",'[1]REG PISP'!$S$16:$S$5015,"&gt;0",'[1]REG PISP'!$E$16:$E$5015,"P",'[1]REG PISP'!$T$16:$T$5015,"1",'[1]REG PISP'!$J$16:$J$5015,"DIARE DENGAN PENYAKIT PENYERTA",'[1]REG PISP'!$F$16:$F$5015,"="&amp;$B27)+COUNTIFS('[1]REG PISP'!$R$16:$R$5015,"&gt;0",'[1]REG PISP'!$R$16:$R$5015,"&lt;120",'[1]REG PISP'!$E$16:$E$5015,"L",'[1]REG PISP'!$T$16:$T$5015,"1",'[1]REG PISP'!$J$16:$J$5015,"DIARE DENGAN PENYAKIT PENYERTA",'[1]REG PISP'!$F$16:$F$5015,"="&amp;$B27)+COUNTIFS('[1]REG PISP'!$R$16:$R$5015,"&gt;0",'[1]REG PISP'!$R$16:$R$5015,"&lt;120",'[1]REG PISP'!$E$16:$E$5015,"P",'[1]REG PISP'!$T$16:$T$5015,"1",'[1]REG PISP'!$J$16:$J$5015,"DIARE DENGAN PENYAKIT PENYERTA",'[1]REG PISP'!$F$16:$F$5015,"="&amp;$B27)</f>
        <v>0</v>
      </c>
      <c r="AH27" s="43">
        <f>COUNTIFS('[1]REG PISP'!$R$16:$R$5015,"0",'[1]REG PISP'!$S$16:$S$5015,"&gt;0",'[1]REG PISP'!$E$16:$E$5015,"L",'[1]REG PISP'!$T$16:$T$5015,"1",'[1]REG PISP'!$L$16:$L$5015,"&gt;0",'[1]REG PISP'!$M$16:$M$5015,"&lt;1",'[1]REG PISP'!$F$16:$F$5015,"="&amp;$B27)+COUNTIFS('[1]REG PISP'!$R$16:$R$5015,"&gt;0",'[1]REG PISP'!$R$16:$R$5015,"&lt;5",'[1]REG PISP'!$E$16:$E$5015,"L",'[1]REG PISP'!$T$16:$T$5015,"1",'[1]REG PISP'!$L$16:$L$5015,"&gt;0",'[1]REG PISP'!$M$16:$M$5015,"&lt;1",'[1]REG PISP'!$F$16:$F$5015,"="&amp;$B27)+COUNTIFS('[1]REG PISP'!$R$16:$R$5015,"0",'[1]REG PISP'!$S$16:$S$5015,"&gt;0",'[1]REG PISP'!$E$16:$E$5015,"P",'[1]REG PISP'!$T$16:$T$5015,"1",'[1]REG PISP'!$L$16:$L$5015,"&gt;0",'[1]REG PISP'!$M$16:$M$5015,"&lt;1",'[1]REG PISP'!$F$16:$F$5015,"="&amp;$B27)+COUNTIFS('[1]REG PISP'!$R$16:$R$5015,"&gt;0",'[1]REG PISP'!$R$16:$R$5015,"&lt;5",'[1]REG PISP'!$E$16:$E$5015,"P",'[1]REG PISP'!$T$16:$T$5015,"1",'[1]REG PISP'!$L$16:$L$5015,"&gt;0",'[1]REG PISP'!$M$16:$M$5015,"&lt;1",'[1]REG PISP'!$F$16:$F$5015,"="&amp;$B27)+COUNTIFS('[1]REG PISP'!$R$16:$R$5015,"0",'[1]REG PISP'!$S$16:$S$5015,"&gt;0",'[1]REG PISP'!$E$16:$E$5015,"L",'[1]REG PISP'!$T$16:$T$5015,"1",'[1]REG PISP'!$L$16:$L$5015,"&gt;0",'[1]REG PISP'!$M$16:$M$5015,"",'[1]REG PISP'!$F$16:$F$5015,"="&amp;$B27)+COUNTIFS('[1]REG PISP'!$R$16:$R$5015,"&gt;0",'[1]REG PISP'!$R$16:$R$5015,"&lt;5",'[1]REG PISP'!$E$16:$E$5015,"L",'[1]REG PISP'!$T$16:$T$5015,"1",'[1]REG PISP'!$L$16:$L$5015,"&gt;0",'[1]REG PISP'!$M$16:$M$5015,"",'[1]REG PISP'!$F$16:$F$5015,"="&amp;$B27)+COUNTIFS('[1]REG PISP'!$R$16:$R$5015,"0",'[1]REG PISP'!$S$16:$S$5015,"&gt;0",'[1]REG PISP'!$E$16:$E$5015,"P",'[1]REG PISP'!$T$16:$T$5015,"1",'[1]REG PISP'!$L$16:$L$5015,"&gt;0",'[1]REG PISP'!$M$16:$M$5015,"",'[1]REG PISP'!$F$16:$F$5015,"="&amp;$B27)+COUNTIFS('[1]REG PISP'!$R$16:$R$5015,"&gt;0",'[1]REG PISP'!$R$16:$R$5015,"&lt;5",'[1]REG PISP'!$E$16:$E$5015,"P",'[1]REG PISP'!$T$16:$T$5015,"1",'[1]REG PISP'!$L$16:$L$5015,"&gt;0",'[1]REG PISP'!$M$16:$M$5015,"",'[1]REG PISP'!$F$16:$F$5015,"="&amp;$B27)</f>
        <v>0</v>
      </c>
      <c r="AI27" s="43">
        <f>COUNTIFS('[1]REG PISP'!$R$16:$R$5015,"0",'[1]REG PISP'!$S$16:$S$5015,"&gt;0",'[1]REG PISP'!$E$16:$E$5015,"L",'[1]REG PISP'!$T$16:$T$5015,"1",'[1]REG PISP'!$M$16:$M$5015,"&gt;0",'[1]REG PISP'!$L$16:$L$5015,"&lt;1",'[1]REG PISP'!$F$16:$F$5015,"="&amp;$B27)+COUNTIFS('[1]REG PISP'!$R$16:$R$5015,"&gt;0",'[1]REG PISP'!$R$16:$R$5015,"&lt;5",'[1]REG PISP'!$E$16:$E$5015,"L",'[1]REG PISP'!$T$16:$T$5015,"1",'[1]REG PISP'!$M$16:$M$5015,"&gt;0",'[1]REG PISP'!$L$16:$L$5015,"&lt;1",'[1]REG PISP'!$F$16:$F$5015,"="&amp;$B27)+COUNTIFS('[1]REG PISP'!$R$16:$R$5015,"0",'[1]REG PISP'!$S$16:$S$5015,"&gt;0",'[1]REG PISP'!$E$16:$E$5015,"P",'[1]REG PISP'!$T$16:$T$5015,"1",'[1]REG PISP'!$M$16:$M$5015,"&gt;0",'[1]REG PISP'!$L$16:$L$5015,"&lt;1",'[1]REG PISP'!$F$16:$F$5015,"="&amp;$B27)+COUNTIFS('[1]REG PISP'!$R$16:$R$5015,"&gt;0",'[1]REG PISP'!$R$16:$R$5015,"&lt;5",'[1]REG PISP'!$E$16:$E$5015,"P",'[1]REG PISP'!$T$16:$T$5015,"1",'[1]REG PISP'!$M$16:$M$5015,"&gt;0",'[1]REG PISP'!$L$16:$L$5015,"&lt;1",'[1]REG PISP'!$F$16:$F$5015,"="&amp;$B27)+COUNTIFS('[1]REG PISP'!$R$16:$R$5015,"0",'[1]REG PISP'!$S$16:$S$5015,"&gt;0",'[1]REG PISP'!$E$16:$E$5015,"L",'[1]REG PISP'!$T$16:$T$5015,"1",'[1]REG PISP'!$M$16:$M$5015,"&gt;0",'[1]REG PISP'!$L$16:$L$5015,"",'[1]REG PISP'!$F$16:$F$5015,"="&amp;$B27)+COUNTIFS('[1]REG PISP'!$R$16:$R$5015,"&gt;0",'[1]REG PISP'!$R$16:$R$5015,"&lt;5",'[1]REG PISP'!$E$16:$E$5015,"L",'[1]REG PISP'!$T$16:$T$5015,"1",'[1]REG PISP'!$M$16:$M$5015,"&gt;0",'[1]REG PISP'!$L$16:$L$5015,"",'[1]REG PISP'!$F$16:$F$5015,"="&amp;$B27)+COUNTIFS('[1]REG PISP'!$R$16:$R$5015,"0",'[1]REG PISP'!$S$16:$S$5015,"&gt;0",'[1]REG PISP'!$E$16:$E$5015,"P",'[1]REG PISP'!$T$16:$T$5015,"1",'[1]REG PISP'!$M$16:$M$5015,"&gt;0",'[1]REG PISP'!$L$16:$L$5015,"",'[1]REG PISP'!$F$16:$F$5015,"="&amp;$B27)+COUNTIFS('[1]REG PISP'!$R$16:$R$5015,"&gt;0",'[1]REG PISP'!$R$16:$R$5015,"&lt;5",'[1]REG PISP'!$E$16:$E$5015,"P",'[1]REG PISP'!$T$16:$T$5015,"1",'[1]REG PISP'!$M$16:$M$5015,"&gt;0",'[1]REG PISP'!$L$16:$L$5015,"",'[1]REG PISP'!$F$16:$F$5015,"="&amp;$B27)</f>
        <v>0</v>
      </c>
      <c r="AJ27" s="43">
        <f>COUNTIFS('[1]REG PISP'!$R$16:$R$5015,"0",'[1]REG PISP'!$S$16:$S$5015,"&gt;0",'[1]REG PISP'!$E$16:$E$5015,"L",'[1]REG PISP'!$T$16:$T$5015,"1",'[1]REG PISP'!$L$16:$L$5015,"&gt;0",'[1]REG PISP'!$M$16:$M$5015,"&gt;0",'[1]REG PISP'!$F$16:$F$5015,"="&amp;$B27)+COUNTIFS('[1]REG PISP'!$R$16:$R$5015,"&gt;0",'[1]REG PISP'!$R$16:$R$5015,"&lt;5",'[1]REG PISP'!$E$16:$E$5015,"L",'[1]REG PISP'!$T$16:$T$5015,"1",'[1]REG PISP'!$L$16:$L$5015,"&gt;0",'[1]REG PISP'!$M$16:$M$5015,"&gt;0",'[1]REG PISP'!$F$16:$F$5015,"="&amp;$B27)+COUNTIFS('[1]REG PISP'!$R$16:$R$5015,"0",'[1]REG PISP'!$S$16:$S$5015,"&gt;0",'[1]REG PISP'!$E$16:$E$5015,"P",'[1]REG PISP'!$T$16:$T$5015,"1",'[1]REG PISP'!$L$16:$L$5015,"&gt;0",'[1]REG PISP'!$M$16:$M$5015,"&gt;0",'[1]REG PISP'!$F$16:$F$5015,"="&amp;$B27)+COUNTIFS('[1]REG PISP'!$R$16:$R$5015,"&gt;0",'[1]REG PISP'!$R$16:$R$5015,"&lt;5",'[1]REG PISP'!$E$16:$E$5015,"P",'[1]REG PISP'!$T$16:$T$5015,"1",'[1]REG PISP'!$L$16:$L$5015,"&gt;0",'[1]REG PISP'!$M$16:$M$5015,"&gt;0",'[1]REG PISP'!$F$16:$F$5015,"="&amp;$B27)</f>
        <v>0</v>
      </c>
      <c r="AK27" s="43">
        <f>COUNTIFS('[1]REG PISP'!$R$16:$R$5015,"0",'[1]REG PISP'!$S$16:$S$5015,"&gt;0",'[1]REG PISP'!$E$16:$E$5015,"L",'[1]REG PISP'!$T$16:$T$5015,"1",'[1]REG PISP'!$N$16:$N$5015,"&gt;0",'[1]REG PISP'!$F$16:$F$5015,"="&amp;$B27)+COUNTIFS('[1]REG PISP'!$R$16:$R$5015,"&gt;0",'[1]REG PISP'!$R$16:$R$5015,"&lt;5",'[1]REG PISP'!$E$16:$E$5015,"L",'[1]REG PISP'!$T$16:$T$5015,"1",'[1]REG PISP'!$N$16:$N$5015,"&gt;0",'[1]REG PISP'!$F$16:$F$5015,"="&amp;$B27)+COUNTIFS('[1]REG PISP'!$R$16:$R$5015,"0",'[1]REG PISP'!$S$16:$S$5015,"&gt;0",'[1]REG PISP'!$E$16:$E$5015,"P",'[1]REG PISP'!$T$16:$T$5015,"1",'[1]REG PISP'!$N$16:$N$5015,"&gt;0",'[1]REG PISP'!$F$16:$F$5015,"="&amp;$B27)+COUNTIFS('[1]REG PISP'!$R$16:$R$5015,"&gt;0",'[1]REG PISP'!$R$16:$R$5015,"&lt;5",'[1]REG PISP'!$E$16:$E$5015,"P",'[1]REG PISP'!$T$16:$T$5015,"1",'[1]REG PISP'!$N$16:$N$5015,"&gt;0",'[1]REG PISP'!$F$16:$F$5015,"="&amp;$B27)</f>
        <v>0</v>
      </c>
      <c r="AL27" s="46" t="e">
        <f t="shared" si="13"/>
        <v>#DIV/0!</v>
      </c>
      <c r="AM27" s="46" t="e">
        <f t="shared" si="8"/>
        <v>#DIV/0!</v>
      </c>
      <c r="AN27" s="44" t="e">
        <f t="shared" si="9"/>
        <v>#DIV/0!</v>
      </c>
      <c r="AO27" s="43">
        <f>COUNTIFS('[1]REG PISP'!$R$16:$R$5015,"&gt;=5",'[1]REG PISP'!$R$16:$R$5015,"&lt;120",'[1]REG PISP'!$E$16:$E$5015,"L",'[1]REG PISP'!$T$16:$T$5015,"1",'[1]REG PISP'!$L$16:$L$5015,"&gt;0",'[1]REG PISP'!$F$16:$F$5015,"="&amp;$B27)+COUNTIFS('[1]REG PISP'!$R$16:$R$5015,"&gt;=5",'[1]REG PISP'!$R$16:$R$5015,"&lt;120",'[1]REG PISP'!$E$16:$E$5015,"P",'[1]REG PISP'!$T$16:$T$5015,"1",'[1]REG PISP'!$L$16:$L$5015,"&gt;0",'[1]REG PISP'!$F$16:$F$5015,"="&amp;$B27)</f>
        <v>0</v>
      </c>
      <c r="AP27" s="43">
        <f>COUNTIFS('[1]REG PISP'!$R$16:$R$5015,"&gt;=5",'[1]REG PISP'!$R$16:$R$5015,"&lt;120",'[1]REG PISP'!$E$16:$E$5015,"L",'[1]REG PISP'!$T$16:$T$5015,"1",'[1]REG PISP'!$N$16:$N$5015,"&gt;0",'[1]REG PISP'!$F$16:$F$5015,"="&amp;$B27)+COUNTIFS('[1]REG PISP'!$R$16:$R$5015,"&gt;=5",'[1]REG PISP'!$R$16:$R$5015,"&lt;120",'[1]REG PISP'!$E$16:$E$5015,"P",'[1]REG PISP'!$T$16:$T$5015,"1",'[1]REG PISP'!$N$16:$N$5015,"&gt;0",'[1]REG PISP'!$F$16:$F$5015,"="&amp;$B27)</f>
        <v>0</v>
      </c>
      <c r="AQ27" s="46" t="e">
        <f t="shared" si="10"/>
        <v>#DIV/0!</v>
      </c>
      <c r="AR27" s="46" t="e">
        <f t="shared" si="11"/>
        <v>#DIV/0!</v>
      </c>
      <c r="AS27" s="43">
        <f>COUNTIFS('[1]REG PISP'!$S$16:$S$5015,"&lt;12",'[1]REG PISP'!$R$16:$R$5015,"0",'[1]REG PISP'!$E$16:$E$5015,"L",'[1]REG PISP'!$T$16:$T$5015,"1",'[1]REG PISP'!$J$16:$J$5015,"*",'[1]REG PISP'!$P$16:$P$5015,"MATI",'[1]REG PISP'!$F$16:$F$5015,"="&amp;$B27)</f>
        <v>0</v>
      </c>
      <c r="AT27" s="43">
        <f>COUNTIFS('[1]REG PISP'!$S$16:$S$5015,"&lt;12",'[1]REG PISP'!$R$16:$R$5015,"0",'[1]REG PISP'!$E$16:$E$5015,"P",'[1]REG PISP'!$T$16:$T$5015,"1",'[1]REG PISP'!$J$16:$J$5015,"*",'[1]REG PISP'!$P$16:$P$5015,"MATI",'[1]REG PISP'!$F$16:$F$5015,"="&amp;$B27)</f>
        <v>0</v>
      </c>
      <c r="AU27" s="43">
        <f>COUNTIFS('[1]REG PISP'!$R$16:$R$5015,"&gt;=1",'[1]REG PISP'!$R$16:$R$5015,"&lt;5",'[1]REG PISP'!$E$16:$E$5015,"L",'[1]REG PISP'!$T$16:$T$5015,"1",'[1]REG PISP'!$J$16:$J$5015,"*",'[1]REG PISP'!$P$16:$P$5015,"MATI",'[1]REG PISP'!$F$16:$F$5015,"="&amp;$B27)</f>
        <v>0</v>
      </c>
      <c r="AV27" s="43">
        <f>COUNTIFS('[1]REG PISP'!$R$16:$R$5015,"&gt;=1",'[1]REG PISP'!$R$16:$R$5015,"&lt;5",'[1]REG PISP'!$E$16:$E$5015,"P",'[1]REG PISP'!$T$16:$T$5015,"1",'[1]REG PISP'!$J$16:$J$5015,"*",'[1]REG PISP'!$P$16:$P$5015,"MATI",'[1]REG PISP'!$F$16:$F$5015,"="&amp;$B27)</f>
        <v>0</v>
      </c>
      <c r="AW27" s="43">
        <f>COUNTIFS('[1]REG PISP'!$R$16:$R$5015,"&gt;=5",'[1]REG PISP'!$R$16:$R$5015,"&lt;120",'[1]REG PISP'!$E$16:$E$5015,"L",'[1]REG PISP'!$T$16:$T$5015,"1",'[1]REG PISP'!$J$16:$J$5015,"*",'[1]REG PISP'!$P$16:$P$5015,"MATI",'[1]REG PISP'!$F$16:$F$5015,"="&amp;$B27)</f>
        <v>0</v>
      </c>
      <c r="AX27" s="43">
        <f>COUNTIFS('[1]REG PISP'!$R$16:$R$5015,"&gt;=5",'[1]REG PISP'!$R$16:$R$5015,"&lt;120",'[1]REG PISP'!$E$16:$E$5015,"P",'[1]REG PISP'!$T$16:$T$5015,"1",'[1]REG PISP'!$J$16:$J$5015,"*",'[1]REG PISP'!$P$16:$P$5015,"MATI",'[1]REG PISP'!$F$16:$F$5015,"="&amp;$B27)</f>
        <v>0</v>
      </c>
      <c r="AY27" s="45">
        <f t="shared" si="12"/>
        <v>0</v>
      </c>
      <c r="AZ27" s="45">
        <f t="shared" si="12"/>
        <v>0</v>
      </c>
    </row>
    <row r="28" spans="1:57" ht="18" hidden="1" customHeight="1" x14ac:dyDescent="0.25">
      <c r="A28" s="41">
        <v>13</v>
      </c>
      <c r="B28" s="41">
        <f>'[1]INFO DASAR'!B28</f>
        <v>0</v>
      </c>
      <c r="C28" s="41">
        <f>'[1]INFO DASAR'!C28</f>
        <v>0</v>
      </c>
      <c r="D28" s="41">
        <f>'[1]INFO DASAR'!D28</f>
        <v>0</v>
      </c>
      <c r="E28" s="42">
        <f>'[1]INFO DASAR'!E28</f>
        <v>0</v>
      </c>
      <c r="F28" s="42">
        <f>'[1]INFO DASAR'!F28</f>
        <v>0</v>
      </c>
      <c r="G28" s="43">
        <f>COUNTIFS('[1]REG PISP'!$S$16:$S$5015,"&lt;6",'[1]REG PISP'!$R$16:$R$5015,"0",'[1]REG PISP'!$E$16:$E$5015,"L",'[1]REG PISP'!$T$16:$T$5015,"1",'[1]REG PISP'!$J$16:$J$5015,"*",'[1]REG PISP'!$F$16:$F$5015,"="&amp;$B28)</f>
        <v>0</v>
      </c>
      <c r="H28" s="43">
        <f>COUNTIFS('[1]REG PISP'!$S$16:$S$5015,"&lt;6",'[1]REG PISP'!$R$16:$R$5015,"0",'[1]REG PISP'!$E$16:$E$5015,"P",'[1]REG PISP'!$T$16:$T$5015,"1",'[1]REG PISP'!$J$16:$J$5015,"*",'[1]REG PISP'!$F$16:$F$5015,"="&amp;$B28)</f>
        <v>0</v>
      </c>
      <c r="I28" s="43">
        <f>COUNTIFS('[1]REG PISP'!$S$16:$S$5015,"&gt;=6",'[1]REG PISP'!$S$16:$S$5015,"&lt;12",'[1]REG PISP'!$R$16:$R$5015,"0",'[1]REG PISP'!$E$16:$E$5015,"L",'[1]REG PISP'!$T$16:$T$5015,"1",'[1]REG PISP'!$J$16:$J$5015,"*",'[1]REG PISP'!$F$16:$F$5015,"="&amp;$B28)</f>
        <v>0</v>
      </c>
      <c r="J28" s="43">
        <f>COUNTIFS('[1]REG PISP'!$S$16:$S$5015,"&gt;=6",'[1]REG PISP'!$S$16:$S$5015,"&lt;12",'[1]REG PISP'!$R$16:$R$5015,"0",'[1]REG PISP'!$E$16:$E$5015,"P",'[1]REG PISP'!$T$16:$T$5015,"1",'[1]REG PISP'!$J$16:$J$5015,"*",'[1]REG PISP'!$F$16:$F$5015,"="&amp;$B28)</f>
        <v>0</v>
      </c>
      <c r="K28" s="43">
        <f>COUNTIFS('[1]REG PISP'!$R$16:$R$5015,"&gt;=1",'[1]REG PISP'!$R$16:$R$5015,"&lt;5",'[1]REG PISP'!$E$16:$E$5015,"L",'[1]REG PISP'!$T$16:$T$5015,"1",'[1]REG PISP'!$J$16:$J$5015,"*",'[1]REG PISP'!$F$16:$F$5015,"="&amp;$B28)</f>
        <v>0</v>
      </c>
      <c r="L28" s="43">
        <f>COUNTIFS('[1]REG PISP'!$R$16:$R$5015,"&gt;=1",'[1]REG PISP'!$R$16:$R$5015,"&lt;5",'[1]REG PISP'!$E$16:$E$5015,"P",'[1]REG PISP'!$T$16:$T$5015,"1",'[1]REG PISP'!$J$16:$J$5015,"*",'[1]REG PISP'!$F$16:$F$5015,"="&amp;$B28)</f>
        <v>0</v>
      </c>
      <c r="M28" s="43">
        <f t="shared" si="0"/>
        <v>0</v>
      </c>
      <c r="N28" s="43">
        <f t="shared" si="0"/>
        <v>0</v>
      </c>
      <c r="O28" s="43">
        <f t="shared" si="1"/>
        <v>0</v>
      </c>
      <c r="P28" s="44" t="e">
        <f t="shared" si="2"/>
        <v>#DIV/0!</v>
      </c>
      <c r="Q28" s="43">
        <f>COUNTIFS('[1]REG PISP'!$R$16:$R$5015,"&gt;=5",'[1]REG PISP'!$R$16:$R$5015,"&lt;120",'[1]REG PISP'!$E$16:$E$5015,"L",'[1]REG PISP'!$T$16:$T$5015,"1",'[1]REG PISP'!$J$16:$J$5015,"*",'[1]REG PISP'!$F$16:$F$5015,"="&amp;$B28)</f>
        <v>0</v>
      </c>
      <c r="R28" s="43">
        <f>COUNTIFS('[1]REG PISP'!$R$16:$R$5015,"&gt;=5",'[1]REG PISP'!$R$16:$R$5015,"&lt;120",'[1]REG PISP'!$E$16:$E$5015,"P",'[1]REG PISP'!$T$16:$T$5015,"1",'[1]REG PISP'!$J$16:$J$5015,"*",'[1]REG PISP'!$F$16:$F$5015,"="&amp;$B28)</f>
        <v>0</v>
      </c>
      <c r="S28" s="45">
        <f t="shared" si="3"/>
        <v>0</v>
      </c>
      <c r="T28" s="45">
        <f t="shared" si="4"/>
        <v>0</v>
      </c>
      <c r="U28" s="46" t="e">
        <f t="shared" si="5"/>
        <v>#DIV/0!</v>
      </c>
      <c r="V28" s="46" t="e">
        <f t="shared" si="6"/>
        <v>#DIV/0!</v>
      </c>
      <c r="W28" s="43">
        <f>COUNTIFS('[1]REG PISP'!$R$16:$R$5015,"0",'[1]REG PISP'!$S$16:$S$5015,"&gt;0",'[1]REG PISP'!$E$16:$E$5015,"L",'[1]REG PISP'!$T$16:$T$5015,"1",'[1]REG PISP'!$J$16:$J$5015,"*",'[1]REG PISP'!$K$16:$K$5015,"TANPA DEHIDRASI",'[1]REG PISP'!$F$16:$F$5015,"="&amp;$B28)+COUNTIFS('[1]REG PISP'!$R$16:$R$5015,"0",'[1]REG PISP'!$S$16:$S$5015,"&gt;0",'[1]REG PISP'!$E$16:$E$5015,"P",'[1]REG PISP'!$T$16:$T$5015,"1",'[1]REG PISP'!$J$16:$J$5015,"*",'[1]REG PISP'!$K$16:$K$5015,"TANPA DEHIDRASI",'[1]REG PISP'!$F$16:$F$5015,"="&amp;$B28)+COUNTIFS('[1]REG PISP'!$R$16:$R$5015,"&gt;0",'[1]REG PISP'!$R$16:$R$5015,"&lt;120",'[1]REG PISP'!$E$16:$E$5015,"L",'[1]REG PISP'!$T$16:$T$5015,"1",'[1]REG PISP'!$J$16:$J$5015,"*",'[1]REG PISP'!$K$16:$K$5015,"TANPA DEHIDRASI",'[1]REG PISP'!$F$16:$F$5015,"="&amp;$B28)+COUNTIFS('[1]REG PISP'!$R$16:$R$5015,"&gt;0",'[1]REG PISP'!$R$16:$R$5015,"&lt;120",'[1]REG PISP'!$E$16:$E$5015,"P",'[1]REG PISP'!$T$16:$T$5015,"1",'[1]REG PISP'!$J$16:$J$5015,"*",'[1]REG PISP'!$K$16:$K$5015,"TANPA DEHIDRASI",'[1]REG PISP'!$F$16:$F$5015,"="&amp;$B28)</f>
        <v>0</v>
      </c>
      <c r="X28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PISP'!$F$16:$F$5015,"="&amp;$B28)+COUNTIFS('[1]REG PISP'!$R$16:$R$5015,"0",'[1]REG PISP'!$S$16:$S$5015,"&gt;0",'[1]REG PISP'!$E$16:$E$5015,"P",'[1]REG PISP'!$T$16:$T$5015,"1",'[1]REG PISP'!$J$16:$J$5015,"*",'[1]REG PISP'!$K$16:$K$5015,"DEHIDRASI RINGAN/SEDANG",'[1]REG PISP'!$F$16:$F$5015,"="&amp;$B28)+COUNTIFS('[1]REG PISP'!$R$16:$R$5015,"&gt;0",'[1]REG PISP'!$R$16:$R$5015,"&lt;120",'[1]REG PISP'!$E$16:$E$5015,"L",'[1]REG PISP'!$T$16:$T$5015,"1",'[1]REG PISP'!$J$16:$J$5015,"*",'[1]REG PISP'!$K$16:$K$5015,"DEHIDRASI RINGAN/SEDANG",'[1]REG PISP'!$F$16:$F$5015,"="&amp;$B28)+COUNTIFS('[1]REG PISP'!$R$16:$R$5015,"&gt;0",'[1]REG PISP'!$R$16:$R$5015,"&lt;120",'[1]REG PISP'!$E$16:$E$5015,"P",'[1]REG PISP'!$T$16:$T$5015,"1",'[1]REG PISP'!$J$16:$J$5015,"*",'[1]REG PISP'!$K$16:$K$5015,"DEHIDRASI RINGAN/SEDANG",'[1]REG PISP'!$F$16:$F$5015,"="&amp;$B28)</f>
        <v>0</v>
      </c>
      <c r="Y28" s="43">
        <f>COUNTIFS('[1]REG PISP'!$R$16:$R$5015,"0",'[1]REG PISP'!$S$16:$S$5015,"&gt;0",'[1]REG PISP'!$E$16:$E$5015,"L",'[1]REG PISP'!$T$16:$T$5015,"1",'[1]REG PISP'!$J$16:$J$5015,"*",'[1]REG PISP'!$K$16:$K$5015,"DEHIDRASI BERAT",'[1]REG PISP'!$F$16:$F$5015,"="&amp;$B28)+COUNTIFS('[1]REG PISP'!$R$16:$R$5015,"0",'[1]REG PISP'!$S$16:$S$5015,"&gt;0",'[1]REG PISP'!$E$16:$E$5015,"P",'[1]REG PISP'!$T$16:$T$5015,"1",'[1]REG PISP'!$J$16:$J$5015,"*",'[1]REG PISP'!$K$16:$K$5015,"DEHIDRASI BERAT",'[1]REG PISP'!$F$16:$F$5015,"="&amp;$B28)+COUNTIFS('[1]REG PISP'!$R$16:$R$5015,"&gt;0",'[1]REG PISP'!$R$16:$R$5015,"&lt;120",'[1]REG PISP'!$E$16:$E$5015,"L",'[1]REG PISP'!$T$16:$T$5015,"1",'[1]REG PISP'!$J$16:$J$5015,"*",'[1]REG PISP'!$K$16:$K$5015,"DEHIDRASI BERAT",'[1]REG PISP'!$F$16:$F$5015,"="&amp;$B28)+COUNTIFS('[1]REG PISP'!$R$16:$R$5015,"&gt;0",'[1]REG PISP'!$R$16:$R$5015,"&lt;120",'[1]REG PISP'!$E$16:$E$5015,"P",'[1]REG PISP'!$T$16:$T$5015,"1",'[1]REG PISP'!$J$16:$J$5015,"*",'[1]REG PISP'!$K$16:$K$5015,"DEHIDRASI BERAT",'[1]REG PISP'!$F$16:$F$5015,"="&amp;$B28)</f>
        <v>0</v>
      </c>
      <c r="Z28" s="46" t="e">
        <f t="shared" si="7"/>
        <v>#DIV/0!</v>
      </c>
      <c r="AA28" s="43">
        <f>COUNTIFS('[1]REG PISP'!$R$16:$R$5015,"0",'[1]REG PISP'!$S$16:$S$5015,"&gt;0",'[1]REG PISP'!$E$16:$E$5015,"L",'[1]REG PISP'!$T$16:$T$5015,"1",'[1]REG PISP'!$J$16:$J$5015,"DIARE AKUT",'[1]REG PISP'!$F$16:$F$5015,"="&amp;$B28)+COUNTIFS('[1]REG PISP'!$R$16:$R$5015,"0",'[1]REG PISP'!$S$16:$S$5015,"&gt;0",'[1]REG PISP'!$E$16:$E$5015,"P",'[1]REG PISP'!$T$16:$T$5015,"1",'[1]REG PISP'!$J$16:$J$5015,"DIARE AKUT",'[1]REG PISP'!$F$16:$F$5015,"="&amp;$B28)+COUNTIFS('[1]REG PISP'!$R$16:$R$5015,"&gt;0",'[1]REG PISP'!$R$16:$R$5015,"&lt;120",'[1]REG PISP'!$E$16:$E$5015,"L",'[1]REG PISP'!$T$16:$T$5015,"1",'[1]REG PISP'!$J$16:$J$5015,"DIARE AKUT",'[1]REG PISP'!$F$16:$F$5015,"="&amp;$B28)+COUNTIFS('[1]REG PISP'!$R$16:$R$5015,"&gt;0",'[1]REG PISP'!$R$16:$R$5015,"&lt;120",'[1]REG PISP'!$E$16:$E$5015,"P",'[1]REG PISP'!$T$16:$T$5015,"1",'[1]REG PISP'!$J$16:$J$5015,"DIARE AKUT",'[1]REG PISP'!$F$16:$F$5015,"="&amp;$B28)</f>
        <v>0</v>
      </c>
      <c r="AB28" s="43">
        <f>COUNTIFS('[1]REG PISP'!$R$16:$R$5015,"0",'[1]REG PISP'!$S$16:$S$5015,"&gt;0",'[1]REG PISP'!$E$16:$E$5015,"L",'[1]REG PISP'!$T$16:$T$5015,"1",'[1]REG PISP'!$J$16:$J$5015,"DISENTRI",'[1]REG PISP'!$F$16:$F$5015,"="&amp;$B28)+COUNTIFS('[1]REG PISP'!$R$16:$R$5015,"0",'[1]REG PISP'!$S$16:$S$5015,"&gt;0",'[1]REG PISP'!$E$16:$E$5015,"P",'[1]REG PISP'!$T$16:$T$5015,"1",'[1]REG PISP'!$J$16:$J$5015,"DISENTRI",'[1]REG PISP'!$F$16:$F$5015,"="&amp;$B28)+COUNTIFS('[1]REG PISP'!$R$16:$R$5015,"&gt;0",'[1]REG PISP'!$R$16:$R$5015,"&lt;120",'[1]REG PISP'!$E$16:$E$5015,"L",'[1]REG PISP'!$T$16:$T$5015,"1",'[1]REG PISP'!$J$16:$J$5015,"DISENTRI",'[1]REG PISP'!$F$16:$F$5015,"="&amp;$B28)+COUNTIFS('[1]REG PISP'!$R$16:$R$5015,"&gt;0",'[1]REG PISP'!$R$16:$R$5015,"&lt;120",'[1]REG PISP'!$E$16:$E$5015,"P",'[1]REG PISP'!$T$16:$T$5015,"1",'[1]REG PISP'!$J$16:$J$5015,"DISENTRI",'[1]REG PISP'!$F$16:$F$5015,"="&amp;$B28)</f>
        <v>0</v>
      </c>
      <c r="AC28" s="43">
        <f>COUNTIFS('[1]REG PISP'!$R$16:$R$5015,"0",'[1]REG PISP'!$S$16:$S$5015,"&gt;0",'[1]REG PISP'!$E$16:$E$5015,"L",'[1]REG PISP'!$T$16:$T$5015,"1",'[1]REG PISP'!$J$16:$J$5015,"KOLERA",'[1]REG PISP'!$F$16:$F$5015,"="&amp;$B28)+COUNTIFS('[1]REG PISP'!$R$16:$R$5015,"0",'[1]REG PISP'!$S$16:$S$5015,"&gt;0",'[1]REG PISP'!$E$16:$E$5015,"P",'[1]REG PISP'!$T$16:$T$5015,"1",'[1]REG PISP'!$J$16:$J$5015,"KOLERA",'[1]REG PISP'!$F$16:$F$5015,"="&amp;$B28)+COUNTIFS('[1]REG PISP'!$R$16:$R$5015,"&gt;0",'[1]REG PISP'!$R$16:$R$5015,"&lt;120",'[1]REG PISP'!$E$16:$E$5015,"L",'[1]REG PISP'!$T$16:$T$5015,"1",'[1]REG PISP'!$J$16:$J$5015,"KOLERA",'[1]REG PISP'!$F$16:$F$5015,"="&amp;$B28)+COUNTIFS('[1]REG PISP'!$R$16:$R$5015,"&gt;0",'[1]REG PISP'!$R$16:$R$5015,"&lt;120",'[1]REG PISP'!$E$16:$E$5015,"P",'[1]REG PISP'!$T$16:$T$5015,"1",'[1]REG PISP'!$J$16:$J$5015,"KOLERA",'[1]REG PISP'!$F$16:$F$5015,"="&amp;$B28)</f>
        <v>0</v>
      </c>
      <c r="AD28" s="43">
        <f>COUNTIFS('[1]REG PISP'!$R$16:$R$5015,"0",'[1]REG PISP'!$S$16:$S$5015,"&gt;0",'[1]REG PISP'!$E$16:$E$5015,"L",'[1]REG PISP'!$T$16:$T$5015,"1",'[1]REG PISP'!$J$16:$J$5015,"DIARE BERKEPANJANGAN",'[1]REG PISP'!$F$16:$F$5015,"="&amp;$B28)+COUNTIFS('[1]REG PISP'!$R$16:$R$5015,"0",'[1]REG PISP'!$S$16:$S$5015,"&gt;0",'[1]REG PISP'!$E$16:$E$5015,"P",'[1]REG PISP'!$T$16:$T$5015,"1",'[1]REG PISP'!$J$16:$J$5015,"DIARE BERKEPANJANGAN",'[1]REG PISP'!$F$16:$F$5015,"="&amp;$B28)+COUNTIFS('[1]REG PISP'!$R$16:$R$5015,"&gt;0",'[1]REG PISP'!$R$16:$R$5015,"&lt;120",'[1]REG PISP'!$E$16:$E$5015,"L",'[1]REG PISP'!$T$16:$T$5015,"1",'[1]REG PISP'!$J$16:$J$5015,"DIARE BERKEPANJANGAN",'[1]REG PISP'!$F$16:$F$5015,"="&amp;$B28)+COUNTIFS('[1]REG PISP'!$R$16:$R$5015,"&gt;0",'[1]REG PISP'!$R$16:$R$5015,"&lt;120",'[1]REG PISP'!$E$16:$E$5015,"P",'[1]REG PISP'!$T$16:$T$5015,"1",'[1]REG PISP'!$J$16:$J$5015,"DIARE BERKEPANJANGAN",'[1]REG PISP'!$F$16:$F$5015,"="&amp;$B28)</f>
        <v>0</v>
      </c>
      <c r="AE28" s="43">
        <f>COUNTIFS('[1]REG PISP'!$R$16:$R$5015,"0",'[1]REG PISP'!$S$16:$S$5015,"&gt;0",'[1]REG PISP'!$E$16:$E$5015,"L",'[1]REG PISP'!$T$16:$T$5015,"1",'[1]REG PISP'!$J$16:$J$5015,"DIARE PERSISTEN/KRONIK",'[1]REG PISP'!$F$16:$F$5015,"="&amp;$B28)+COUNTIFS('[1]REG PISP'!$R$16:$R$5015,"0",'[1]REG PISP'!$S$16:$S$5015,"&gt;0",'[1]REG PISP'!$E$16:$E$5015,"P",'[1]REG PISP'!$T$16:$T$5015,"1",'[1]REG PISP'!$J$16:$J$5015,"DIARE PERSISTEN/KRONIK",'[1]REG PISP'!$F$16:$F$5015,"="&amp;$B28)+COUNTIFS('[1]REG PISP'!$R$16:$R$5015,"&gt;0",'[1]REG PISP'!$R$16:$R$5015,"&lt;120",'[1]REG PISP'!$E$16:$E$5015,"L",'[1]REG PISP'!$T$16:$T$5015,"1",'[1]REG PISP'!$J$16:$J$5015,"DIARE PERSISTEN/KRONIK",'[1]REG PISP'!$F$16:$F$5015,"="&amp;$B28)+COUNTIFS('[1]REG PISP'!$R$16:$R$5015,"&gt;0",'[1]REG PISP'!$R$16:$R$5015,"&lt;120",'[1]REG PISP'!$E$16:$E$5015,"P",'[1]REG PISP'!$T$16:$T$5015,"1",'[1]REG PISP'!$J$16:$J$5015,"DIARE PERSISTEN/KRONIK",'[1]REG PISP'!$F$16:$F$5015,"="&amp;$B28)</f>
        <v>0</v>
      </c>
      <c r="AF28" s="43">
        <f>COUNTIFS('[1]REG PISP'!$R$16:$R$5015,"0",'[1]REG PISP'!$S$16:$S$5015,"&gt;0",'[1]REG PISP'!$E$16:$E$5015,"L",'[1]REG PISP'!$T$16:$T$5015,"1",'[1]REG PISP'!$J$16:$J$5015,"DIARE GIZI BURUK",'[1]REG PISP'!$F$16:$F$5015,"="&amp;$B28)+COUNTIFS('[1]REG PISP'!$R$16:$R$5015,"0",'[1]REG PISP'!$S$16:$S$5015,"&gt;0",'[1]REG PISP'!$E$16:$E$5015,"P",'[1]REG PISP'!$T$16:$T$5015,"1",'[1]REG PISP'!$J$16:$J$5015,"DIARE GIZI BURUK",'[1]REG PISP'!$F$16:$F$5015,"="&amp;$B28)+COUNTIFS('[1]REG PISP'!$R$16:$R$5015,"&gt;0",'[1]REG PISP'!$R$16:$R$5015,"&lt;120",'[1]REG PISP'!$E$16:$E$5015,"L",'[1]REG PISP'!$T$16:$T$5015,"1",'[1]REG PISP'!$J$16:$J$5015,"DIARE GIZI BURUK",'[1]REG PISP'!$F$16:$F$5015,"="&amp;$B28)+COUNTIFS('[1]REG PISP'!$R$16:$R$5015,"&gt;0",'[1]REG PISP'!$R$16:$R$5015,"&lt;120",'[1]REG PISP'!$E$16:$E$5015,"P",'[1]REG PISP'!$T$16:$T$5015,"1",'[1]REG PISP'!$J$16:$J$5015,"DIARE GIZI BURUK",'[1]REG PISP'!$F$16:$F$5015,"="&amp;$B28)</f>
        <v>0</v>
      </c>
      <c r="AG28" s="43">
        <f>COUNTIFS('[1]REG PISP'!$R$16:$R$5015,"0",'[1]REG PISP'!$S$16:$S$5015,"&gt;0",'[1]REG PISP'!$E$16:$E$5015,"L",'[1]REG PISP'!$T$16:$T$5015,"1",'[1]REG PISP'!$J$16:$J$5015,"DIARE DENGAN PENYAKIT PENYERTA",'[1]REG PISP'!$F$16:$F$5015,"="&amp;$B28)+COUNTIFS('[1]REG PISP'!$R$16:$R$5015,"0",'[1]REG PISP'!$S$16:$S$5015,"&gt;0",'[1]REG PISP'!$E$16:$E$5015,"P",'[1]REG PISP'!$T$16:$T$5015,"1",'[1]REG PISP'!$J$16:$J$5015,"DIARE DENGAN PENYAKIT PENYERTA",'[1]REG PISP'!$F$16:$F$5015,"="&amp;$B28)+COUNTIFS('[1]REG PISP'!$R$16:$R$5015,"&gt;0",'[1]REG PISP'!$R$16:$R$5015,"&lt;120",'[1]REG PISP'!$E$16:$E$5015,"L",'[1]REG PISP'!$T$16:$T$5015,"1",'[1]REG PISP'!$J$16:$J$5015,"DIARE DENGAN PENYAKIT PENYERTA",'[1]REG PISP'!$F$16:$F$5015,"="&amp;$B28)+COUNTIFS('[1]REG PISP'!$R$16:$R$5015,"&gt;0",'[1]REG PISP'!$R$16:$R$5015,"&lt;120",'[1]REG PISP'!$E$16:$E$5015,"P",'[1]REG PISP'!$T$16:$T$5015,"1",'[1]REG PISP'!$J$16:$J$5015,"DIARE DENGAN PENYAKIT PENYERTA",'[1]REG PISP'!$F$16:$F$5015,"="&amp;$B28)</f>
        <v>0</v>
      </c>
      <c r="AH28" s="43">
        <f>COUNTIFS('[1]REG PISP'!$R$16:$R$5015,"0",'[1]REG PISP'!$S$16:$S$5015,"&gt;0",'[1]REG PISP'!$E$16:$E$5015,"L",'[1]REG PISP'!$T$16:$T$5015,"1",'[1]REG PISP'!$L$16:$L$5015,"&gt;0",'[1]REG PISP'!$M$16:$M$5015,"&lt;1",'[1]REG PISP'!$F$16:$F$5015,"="&amp;$B28)+COUNTIFS('[1]REG PISP'!$R$16:$R$5015,"&gt;0",'[1]REG PISP'!$R$16:$R$5015,"&lt;5",'[1]REG PISP'!$E$16:$E$5015,"L",'[1]REG PISP'!$T$16:$T$5015,"1",'[1]REG PISP'!$L$16:$L$5015,"&gt;0",'[1]REG PISP'!$M$16:$M$5015,"&lt;1",'[1]REG PISP'!$F$16:$F$5015,"="&amp;$B28)+COUNTIFS('[1]REG PISP'!$R$16:$R$5015,"0",'[1]REG PISP'!$S$16:$S$5015,"&gt;0",'[1]REG PISP'!$E$16:$E$5015,"P",'[1]REG PISP'!$T$16:$T$5015,"1",'[1]REG PISP'!$L$16:$L$5015,"&gt;0",'[1]REG PISP'!$M$16:$M$5015,"&lt;1",'[1]REG PISP'!$F$16:$F$5015,"="&amp;$B28)+COUNTIFS('[1]REG PISP'!$R$16:$R$5015,"&gt;0",'[1]REG PISP'!$R$16:$R$5015,"&lt;5",'[1]REG PISP'!$E$16:$E$5015,"P",'[1]REG PISP'!$T$16:$T$5015,"1",'[1]REG PISP'!$L$16:$L$5015,"&gt;0",'[1]REG PISP'!$M$16:$M$5015,"&lt;1",'[1]REG PISP'!$F$16:$F$5015,"="&amp;$B28)+COUNTIFS('[1]REG PISP'!$R$16:$R$5015,"0",'[1]REG PISP'!$S$16:$S$5015,"&gt;0",'[1]REG PISP'!$E$16:$E$5015,"L",'[1]REG PISP'!$T$16:$T$5015,"1",'[1]REG PISP'!$L$16:$L$5015,"&gt;0",'[1]REG PISP'!$M$16:$M$5015,"",'[1]REG PISP'!$F$16:$F$5015,"="&amp;$B28)+COUNTIFS('[1]REG PISP'!$R$16:$R$5015,"&gt;0",'[1]REG PISP'!$R$16:$R$5015,"&lt;5",'[1]REG PISP'!$E$16:$E$5015,"L",'[1]REG PISP'!$T$16:$T$5015,"1",'[1]REG PISP'!$L$16:$L$5015,"&gt;0",'[1]REG PISP'!$M$16:$M$5015,"",'[1]REG PISP'!$F$16:$F$5015,"="&amp;$B28)+COUNTIFS('[1]REG PISP'!$R$16:$R$5015,"0",'[1]REG PISP'!$S$16:$S$5015,"&gt;0",'[1]REG PISP'!$E$16:$E$5015,"P",'[1]REG PISP'!$T$16:$T$5015,"1",'[1]REG PISP'!$L$16:$L$5015,"&gt;0",'[1]REG PISP'!$M$16:$M$5015,"",'[1]REG PISP'!$F$16:$F$5015,"="&amp;$B28)+COUNTIFS('[1]REG PISP'!$R$16:$R$5015,"&gt;0",'[1]REG PISP'!$R$16:$R$5015,"&lt;5",'[1]REG PISP'!$E$16:$E$5015,"P",'[1]REG PISP'!$T$16:$T$5015,"1",'[1]REG PISP'!$L$16:$L$5015,"&gt;0",'[1]REG PISP'!$M$16:$M$5015,"",'[1]REG PISP'!$F$16:$F$5015,"="&amp;$B28)</f>
        <v>0</v>
      </c>
      <c r="AI28" s="43">
        <f>COUNTIFS('[1]REG PISP'!$R$16:$R$5015,"0",'[1]REG PISP'!$S$16:$S$5015,"&gt;0",'[1]REG PISP'!$E$16:$E$5015,"L",'[1]REG PISP'!$T$16:$T$5015,"1",'[1]REG PISP'!$M$16:$M$5015,"&gt;0",'[1]REG PISP'!$L$16:$L$5015,"&lt;1",'[1]REG PISP'!$F$16:$F$5015,"="&amp;$B28)+COUNTIFS('[1]REG PISP'!$R$16:$R$5015,"&gt;0",'[1]REG PISP'!$R$16:$R$5015,"&lt;5",'[1]REG PISP'!$E$16:$E$5015,"L",'[1]REG PISP'!$T$16:$T$5015,"1",'[1]REG PISP'!$M$16:$M$5015,"&gt;0",'[1]REG PISP'!$L$16:$L$5015,"&lt;1",'[1]REG PISP'!$F$16:$F$5015,"="&amp;$B28)+COUNTIFS('[1]REG PISP'!$R$16:$R$5015,"0",'[1]REG PISP'!$S$16:$S$5015,"&gt;0",'[1]REG PISP'!$E$16:$E$5015,"P",'[1]REG PISP'!$T$16:$T$5015,"1",'[1]REG PISP'!$M$16:$M$5015,"&gt;0",'[1]REG PISP'!$L$16:$L$5015,"&lt;1",'[1]REG PISP'!$F$16:$F$5015,"="&amp;$B28)+COUNTIFS('[1]REG PISP'!$R$16:$R$5015,"&gt;0",'[1]REG PISP'!$R$16:$R$5015,"&lt;5",'[1]REG PISP'!$E$16:$E$5015,"P",'[1]REG PISP'!$T$16:$T$5015,"1",'[1]REG PISP'!$M$16:$M$5015,"&gt;0",'[1]REG PISP'!$L$16:$L$5015,"&lt;1",'[1]REG PISP'!$F$16:$F$5015,"="&amp;$B28)+COUNTIFS('[1]REG PISP'!$R$16:$R$5015,"0",'[1]REG PISP'!$S$16:$S$5015,"&gt;0",'[1]REG PISP'!$E$16:$E$5015,"L",'[1]REG PISP'!$T$16:$T$5015,"1",'[1]REG PISP'!$M$16:$M$5015,"&gt;0",'[1]REG PISP'!$L$16:$L$5015,"",'[1]REG PISP'!$F$16:$F$5015,"="&amp;$B28)+COUNTIFS('[1]REG PISP'!$R$16:$R$5015,"&gt;0",'[1]REG PISP'!$R$16:$R$5015,"&lt;5",'[1]REG PISP'!$E$16:$E$5015,"L",'[1]REG PISP'!$T$16:$T$5015,"1",'[1]REG PISP'!$M$16:$M$5015,"&gt;0",'[1]REG PISP'!$L$16:$L$5015,"",'[1]REG PISP'!$F$16:$F$5015,"="&amp;$B28)+COUNTIFS('[1]REG PISP'!$R$16:$R$5015,"0",'[1]REG PISP'!$S$16:$S$5015,"&gt;0",'[1]REG PISP'!$E$16:$E$5015,"P",'[1]REG PISP'!$T$16:$T$5015,"1",'[1]REG PISP'!$M$16:$M$5015,"&gt;0",'[1]REG PISP'!$L$16:$L$5015,"",'[1]REG PISP'!$F$16:$F$5015,"="&amp;$B28)+COUNTIFS('[1]REG PISP'!$R$16:$R$5015,"&gt;0",'[1]REG PISP'!$R$16:$R$5015,"&lt;5",'[1]REG PISP'!$E$16:$E$5015,"P",'[1]REG PISP'!$T$16:$T$5015,"1",'[1]REG PISP'!$M$16:$M$5015,"&gt;0",'[1]REG PISP'!$L$16:$L$5015,"",'[1]REG PISP'!$F$16:$F$5015,"="&amp;$B28)</f>
        <v>0</v>
      </c>
      <c r="AJ28" s="43">
        <f>COUNTIFS('[1]REG PISP'!$R$16:$R$5015,"0",'[1]REG PISP'!$S$16:$S$5015,"&gt;0",'[1]REG PISP'!$E$16:$E$5015,"L",'[1]REG PISP'!$T$16:$T$5015,"1",'[1]REG PISP'!$L$16:$L$5015,"&gt;0",'[1]REG PISP'!$M$16:$M$5015,"&gt;0",'[1]REG PISP'!$F$16:$F$5015,"="&amp;$B28)+COUNTIFS('[1]REG PISP'!$R$16:$R$5015,"&gt;0",'[1]REG PISP'!$R$16:$R$5015,"&lt;5",'[1]REG PISP'!$E$16:$E$5015,"L",'[1]REG PISP'!$T$16:$T$5015,"1",'[1]REG PISP'!$L$16:$L$5015,"&gt;0",'[1]REG PISP'!$M$16:$M$5015,"&gt;0",'[1]REG PISP'!$F$16:$F$5015,"="&amp;$B28)+COUNTIFS('[1]REG PISP'!$R$16:$R$5015,"0",'[1]REG PISP'!$S$16:$S$5015,"&gt;0",'[1]REG PISP'!$E$16:$E$5015,"P",'[1]REG PISP'!$T$16:$T$5015,"1",'[1]REG PISP'!$L$16:$L$5015,"&gt;0",'[1]REG PISP'!$M$16:$M$5015,"&gt;0",'[1]REG PISP'!$F$16:$F$5015,"="&amp;$B28)+COUNTIFS('[1]REG PISP'!$R$16:$R$5015,"&gt;0",'[1]REG PISP'!$R$16:$R$5015,"&lt;5",'[1]REG PISP'!$E$16:$E$5015,"P",'[1]REG PISP'!$T$16:$T$5015,"1",'[1]REG PISP'!$L$16:$L$5015,"&gt;0",'[1]REG PISP'!$M$16:$M$5015,"&gt;0",'[1]REG PISP'!$F$16:$F$5015,"="&amp;$B28)</f>
        <v>0</v>
      </c>
      <c r="AK28" s="43">
        <f>COUNTIFS('[1]REG PISP'!$R$16:$R$5015,"0",'[1]REG PISP'!$S$16:$S$5015,"&gt;0",'[1]REG PISP'!$E$16:$E$5015,"L",'[1]REG PISP'!$T$16:$T$5015,"1",'[1]REG PISP'!$N$16:$N$5015,"&gt;0",'[1]REG PISP'!$F$16:$F$5015,"="&amp;$B28)+COUNTIFS('[1]REG PISP'!$R$16:$R$5015,"&gt;0",'[1]REG PISP'!$R$16:$R$5015,"&lt;5",'[1]REG PISP'!$E$16:$E$5015,"L",'[1]REG PISP'!$T$16:$T$5015,"1",'[1]REG PISP'!$N$16:$N$5015,"&gt;0",'[1]REG PISP'!$F$16:$F$5015,"="&amp;$B28)+COUNTIFS('[1]REG PISP'!$R$16:$R$5015,"0",'[1]REG PISP'!$S$16:$S$5015,"&gt;0",'[1]REG PISP'!$E$16:$E$5015,"P",'[1]REG PISP'!$T$16:$T$5015,"1",'[1]REG PISP'!$N$16:$N$5015,"&gt;0",'[1]REG PISP'!$F$16:$F$5015,"="&amp;$B28)+COUNTIFS('[1]REG PISP'!$R$16:$R$5015,"&gt;0",'[1]REG PISP'!$R$16:$R$5015,"&lt;5",'[1]REG PISP'!$E$16:$E$5015,"P",'[1]REG PISP'!$T$16:$T$5015,"1",'[1]REG PISP'!$N$16:$N$5015,"&gt;0",'[1]REG PISP'!$F$16:$F$5015,"="&amp;$B28)</f>
        <v>0</v>
      </c>
      <c r="AL28" s="46" t="e">
        <f t="shared" si="13"/>
        <v>#DIV/0!</v>
      </c>
      <c r="AM28" s="46" t="e">
        <f t="shared" si="8"/>
        <v>#DIV/0!</v>
      </c>
      <c r="AN28" s="44" t="e">
        <f t="shared" si="9"/>
        <v>#DIV/0!</v>
      </c>
      <c r="AO28" s="43">
        <f>COUNTIFS('[1]REG PISP'!$R$16:$R$5015,"&gt;=5",'[1]REG PISP'!$R$16:$R$5015,"&lt;120",'[1]REG PISP'!$E$16:$E$5015,"L",'[1]REG PISP'!$T$16:$T$5015,"1",'[1]REG PISP'!$L$16:$L$5015,"&gt;0",'[1]REG PISP'!$F$16:$F$5015,"="&amp;$B28)+COUNTIFS('[1]REG PISP'!$R$16:$R$5015,"&gt;=5",'[1]REG PISP'!$R$16:$R$5015,"&lt;120",'[1]REG PISP'!$E$16:$E$5015,"P",'[1]REG PISP'!$T$16:$T$5015,"1",'[1]REG PISP'!$L$16:$L$5015,"&gt;0",'[1]REG PISP'!$F$16:$F$5015,"="&amp;$B28)</f>
        <v>0</v>
      </c>
      <c r="AP28" s="43">
        <f>COUNTIFS('[1]REG PISP'!$R$16:$R$5015,"&gt;=5",'[1]REG PISP'!$R$16:$R$5015,"&lt;120",'[1]REG PISP'!$E$16:$E$5015,"L",'[1]REG PISP'!$T$16:$T$5015,"1",'[1]REG PISP'!$N$16:$N$5015,"&gt;0",'[1]REG PISP'!$F$16:$F$5015,"="&amp;$B28)+COUNTIFS('[1]REG PISP'!$R$16:$R$5015,"&gt;=5",'[1]REG PISP'!$R$16:$R$5015,"&lt;120",'[1]REG PISP'!$E$16:$E$5015,"P",'[1]REG PISP'!$T$16:$T$5015,"1",'[1]REG PISP'!$N$16:$N$5015,"&gt;0",'[1]REG PISP'!$F$16:$F$5015,"="&amp;$B28)</f>
        <v>0</v>
      </c>
      <c r="AQ28" s="46" t="e">
        <f t="shared" si="10"/>
        <v>#DIV/0!</v>
      </c>
      <c r="AR28" s="46" t="e">
        <f t="shared" si="11"/>
        <v>#DIV/0!</v>
      </c>
      <c r="AS28" s="43">
        <f>COUNTIFS('[1]REG PISP'!$S$16:$S$5015,"&lt;12",'[1]REG PISP'!$R$16:$R$5015,"0",'[1]REG PISP'!$E$16:$E$5015,"L",'[1]REG PISP'!$T$16:$T$5015,"1",'[1]REG PISP'!$J$16:$J$5015,"*",'[1]REG PISP'!$P$16:$P$5015,"MATI",'[1]REG PISP'!$F$16:$F$5015,"="&amp;$B28)</f>
        <v>0</v>
      </c>
      <c r="AT28" s="43">
        <f>COUNTIFS('[1]REG PISP'!$S$16:$S$5015,"&lt;12",'[1]REG PISP'!$R$16:$R$5015,"0",'[1]REG PISP'!$E$16:$E$5015,"P",'[1]REG PISP'!$T$16:$T$5015,"1",'[1]REG PISP'!$J$16:$J$5015,"*",'[1]REG PISP'!$P$16:$P$5015,"MATI",'[1]REG PISP'!$F$16:$F$5015,"="&amp;$B28)</f>
        <v>0</v>
      </c>
      <c r="AU28" s="43">
        <f>COUNTIFS('[1]REG PISP'!$R$16:$R$5015,"&gt;=1",'[1]REG PISP'!$R$16:$R$5015,"&lt;5",'[1]REG PISP'!$E$16:$E$5015,"L",'[1]REG PISP'!$T$16:$T$5015,"1",'[1]REG PISP'!$J$16:$J$5015,"*",'[1]REG PISP'!$P$16:$P$5015,"MATI",'[1]REG PISP'!$F$16:$F$5015,"="&amp;$B28)</f>
        <v>0</v>
      </c>
      <c r="AV28" s="43">
        <f>COUNTIFS('[1]REG PISP'!$R$16:$R$5015,"&gt;=1",'[1]REG PISP'!$R$16:$R$5015,"&lt;5",'[1]REG PISP'!$E$16:$E$5015,"P",'[1]REG PISP'!$T$16:$T$5015,"1",'[1]REG PISP'!$J$16:$J$5015,"*",'[1]REG PISP'!$P$16:$P$5015,"MATI",'[1]REG PISP'!$F$16:$F$5015,"="&amp;$B28)</f>
        <v>0</v>
      </c>
      <c r="AW28" s="43">
        <f>COUNTIFS('[1]REG PISP'!$R$16:$R$5015,"&gt;=5",'[1]REG PISP'!$R$16:$R$5015,"&lt;120",'[1]REG PISP'!$E$16:$E$5015,"L",'[1]REG PISP'!$T$16:$T$5015,"1",'[1]REG PISP'!$J$16:$J$5015,"*",'[1]REG PISP'!$P$16:$P$5015,"MATI",'[1]REG PISP'!$F$16:$F$5015,"="&amp;$B28)</f>
        <v>0</v>
      </c>
      <c r="AX28" s="43">
        <f>COUNTIFS('[1]REG PISP'!$R$16:$R$5015,"&gt;=5",'[1]REG PISP'!$R$16:$R$5015,"&lt;120",'[1]REG PISP'!$E$16:$E$5015,"P",'[1]REG PISP'!$T$16:$T$5015,"1",'[1]REG PISP'!$J$16:$J$5015,"*",'[1]REG PISP'!$P$16:$P$5015,"MATI",'[1]REG PISP'!$F$16:$F$5015,"="&amp;$B28)</f>
        <v>0</v>
      </c>
      <c r="AY28" s="45">
        <f t="shared" si="12"/>
        <v>0</v>
      </c>
      <c r="AZ28" s="45">
        <f t="shared" si="12"/>
        <v>0</v>
      </c>
    </row>
    <row r="29" spans="1:57" ht="18" hidden="1" customHeight="1" x14ac:dyDescent="0.25">
      <c r="A29" s="48">
        <v>14</v>
      </c>
      <c r="B29" s="41">
        <f>'[1]INFO DASAR'!B29</f>
        <v>0</v>
      </c>
      <c r="C29" s="41">
        <f>'[1]INFO DASAR'!C29</f>
        <v>0</v>
      </c>
      <c r="D29" s="41">
        <f>'[1]INFO DASAR'!D29</f>
        <v>0</v>
      </c>
      <c r="E29" s="42">
        <f>'[1]INFO DASAR'!E29</f>
        <v>0</v>
      </c>
      <c r="F29" s="42">
        <f>'[1]INFO DASAR'!F29</f>
        <v>0</v>
      </c>
      <c r="G29" s="43">
        <f>COUNTIFS('[1]REG PISP'!$S$16:$S$5015,"&lt;6",'[1]REG PISP'!$R$16:$R$5015,"0",'[1]REG PISP'!$E$16:$E$5015,"L",'[1]REG PISP'!$T$16:$T$5015,"1",'[1]REG PISP'!$J$16:$J$5015,"*",'[1]REG PISP'!$F$16:$F$5015,"="&amp;$B29)</f>
        <v>0</v>
      </c>
      <c r="H29" s="43">
        <f>COUNTIFS('[1]REG PISP'!$S$16:$S$5015,"&lt;6",'[1]REG PISP'!$R$16:$R$5015,"0",'[1]REG PISP'!$E$16:$E$5015,"P",'[1]REG PISP'!$T$16:$T$5015,"1",'[1]REG PISP'!$J$16:$J$5015,"*",'[1]REG PISP'!$F$16:$F$5015,"="&amp;$B29)</f>
        <v>0</v>
      </c>
      <c r="I29" s="43">
        <f>COUNTIFS('[1]REG PISP'!$S$16:$S$5015,"&gt;=6",'[1]REG PISP'!$S$16:$S$5015,"&lt;12",'[1]REG PISP'!$R$16:$R$5015,"0",'[1]REG PISP'!$E$16:$E$5015,"L",'[1]REG PISP'!$T$16:$T$5015,"1",'[1]REG PISP'!$J$16:$J$5015,"*",'[1]REG PISP'!$F$16:$F$5015,"="&amp;$B29)</f>
        <v>0</v>
      </c>
      <c r="J29" s="43">
        <f>COUNTIFS('[1]REG PISP'!$S$16:$S$5015,"&gt;=6",'[1]REG PISP'!$S$16:$S$5015,"&lt;12",'[1]REG PISP'!$R$16:$R$5015,"0",'[1]REG PISP'!$E$16:$E$5015,"P",'[1]REG PISP'!$T$16:$T$5015,"1",'[1]REG PISP'!$J$16:$J$5015,"*",'[1]REG PISP'!$F$16:$F$5015,"="&amp;$B29)</f>
        <v>0</v>
      </c>
      <c r="K29" s="43">
        <f>COUNTIFS('[1]REG PISP'!$R$16:$R$5015,"&gt;=1",'[1]REG PISP'!$R$16:$R$5015,"&lt;5",'[1]REG PISP'!$E$16:$E$5015,"L",'[1]REG PISP'!$T$16:$T$5015,"1",'[1]REG PISP'!$J$16:$J$5015,"*",'[1]REG PISP'!$F$16:$F$5015,"="&amp;$B29)</f>
        <v>0</v>
      </c>
      <c r="L29" s="43">
        <f>COUNTIFS('[1]REG PISP'!$R$16:$R$5015,"&gt;=1",'[1]REG PISP'!$R$16:$R$5015,"&lt;5",'[1]REG PISP'!$E$16:$E$5015,"P",'[1]REG PISP'!$T$16:$T$5015,"1",'[1]REG PISP'!$J$16:$J$5015,"*",'[1]REG PISP'!$F$16:$F$5015,"="&amp;$B29)</f>
        <v>0</v>
      </c>
      <c r="M29" s="43">
        <f t="shared" si="0"/>
        <v>0</v>
      </c>
      <c r="N29" s="43">
        <f t="shared" si="0"/>
        <v>0</v>
      </c>
      <c r="O29" s="43">
        <f t="shared" si="1"/>
        <v>0</v>
      </c>
      <c r="P29" s="44" t="e">
        <f t="shared" si="2"/>
        <v>#DIV/0!</v>
      </c>
      <c r="Q29" s="43">
        <f>COUNTIFS('[1]REG PISP'!$R$16:$R$5015,"&gt;=5",'[1]REG PISP'!$R$16:$R$5015,"&lt;120",'[1]REG PISP'!$E$16:$E$5015,"L",'[1]REG PISP'!$T$16:$T$5015,"1",'[1]REG PISP'!$J$16:$J$5015,"*",'[1]REG PISP'!$F$16:$F$5015,"="&amp;$B29)</f>
        <v>0</v>
      </c>
      <c r="R29" s="43">
        <f>COUNTIFS('[1]REG PISP'!$R$16:$R$5015,"&gt;=5",'[1]REG PISP'!$R$16:$R$5015,"&lt;120",'[1]REG PISP'!$E$16:$E$5015,"P",'[1]REG PISP'!$T$16:$T$5015,"1",'[1]REG PISP'!$J$16:$J$5015,"*",'[1]REG PISP'!$F$16:$F$5015,"="&amp;$B29)</f>
        <v>0</v>
      </c>
      <c r="S29" s="45">
        <f t="shared" si="3"/>
        <v>0</v>
      </c>
      <c r="T29" s="45">
        <f t="shared" si="4"/>
        <v>0</v>
      </c>
      <c r="U29" s="46" t="e">
        <f t="shared" si="5"/>
        <v>#DIV/0!</v>
      </c>
      <c r="V29" s="46" t="e">
        <f t="shared" si="6"/>
        <v>#DIV/0!</v>
      </c>
      <c r="W29" s="43">
        <f>COUNTIFS('[1]REG PISP'!$R$16:$R$5015,"0",'[1]REG PISP'!$S$16:$S$5015,"&gt;0",'[1]REG PISP'!$E$16:$E$5015,"L",'[1]REG PISP'!$T$16:$T$5015,"1",'[1]REG PISP'!$J$16:$J$5015,"*",'[1]REG PISP'!$K$16:$K$5015,"TANPA DEHIDRASI",'[1]REG PISP'!$F$16:$F$5015,"="&amp;$B29)+COUNTIFS('[1]REG PISP'!$R$16:$R$5015,"0",'[1]REG PISP'!$S$16:$S$5015,"&gt;0",'[1]REG PISP'!$E$16:$E$5015,"P",'[1]REG PISP'!$T$16:$T$5015,"1",'[1]REG PISP'!$J$16:$J$5015,"*",'[1]REG PISP'!$K$16:$K$5015,"TANPA DEHIDRASI",'[1]REG PISP'!$F$16:$F$5015,"="&amp;$B29)+COUNTIFS('[1]REG PISP'!$R$16:$R$5015,"&gt;0",'[1]REG PISP'!$R$16:$R$5015,"&lt;120",'[1]REG PISP'!$E$16:$E$5015,"L",'[1]REG PISP'!$T$16:$T$5015,"1",'[1]REG PISP'!$J$16:$J$5015,"*",'[1]REG PISP'!$K$16:$K$5015,"TANPA DEHIDRASI",'[1]REG PISP'!$F$16:$F$5015,"="&amp;$B29)+COUNTIFS('[1]REG PISP'!$R$16:$R$5015,"&gt;0",'[1]REG PISP'!$R$16:$R$5015,"&lt;120",'[1]REG PISP'!$E$16:$E$5015,"P",'[1]REG PISP'!$T$16:$T$5015,"1",'[1]REG PISP'!$J$16:$J$5015,"*",'[1]REG PISP'!$K$16:$K$5015,"TANPA DEHIDRASI",'[1]REG PISP'!$F$16:$F$5015,"="&amp;$B29)</f>
        <v>0</v>
      </c>
      <c r="X29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PISP'!$F$16:$F$5015,"="&amp;$B29)+COUNTIFS('[1]REG PISP'!$R$16:$R$5015,"0",'[1]REG PISP'!$S$16:$S$5015,"&gt;0",'[1]REG PISP'!$E$16:$E$5015,"P",'[1]REG PISP'!$T$16:$T$5015,"1",'[1]REG PISP'!$J$16:$J$5015,"*",'[1]REG PISP'!$K$16:$K$5015,"DEHIDRASI RINGAN/SEDANG",'[1]REG PISP'!$F$16:$F$5015,"="&amp;$B29)+COUNTIFS('[1]REG PISP'!$R$16:$R$5015,"&gt;0",'[1]REG PISP'!$R$16:$R$5015,"&lt;120",'[1]REG PISP'!$E$16:$E$5015,"L",'[1]REG PISP'!$T$16:$T$5015,"1",'[1]REG PISP'!$J$16:$J$5015,"*",'[1]REG PISP'!$K$16:$K$5015,"DEHIDRASI RINGAN/SEDANG",'[1]REG PISP'!$F$16:$F$5015,"="&amp;$B29)+COUNTIFS('[1]REG PISP'!$R$16:$R$5015,"&gt;0",'[1]REG PISP'!$R$16:$R$5015,"&lt;120",'[1]REG PISP'!$E$16:$E$5015,"P",'[1]REG PISP'!$T$16:$T$5015,"1",'[1]REG PISP'!$J$16:$J$5015,"*",'[1]REG PISP'!$K$16:$K$5015,"DEHIDRASI RINGAN/SEDANG",'[1]REG PISP'!$F$16:$F$5015,"="&amp;$B29)</f>
        <v>0</v>
      </c>
      <c r="Y29" s="43">
        <f>COUNTIFS('[1]REG PISP'!$R$16:$R$5015,"0",'[1]REG PISP'!$S$16:$S$5015,"&gt;0",'[1]REG PISP'!$E$16:$E$5015,"L",'[1]REG PISP'!$T$16:$T$5015,"1",'[1]REG PISP'!$J$16:$J$5015,"*",'[1]REG PISP'!$K$16:$K$5015,"DEHIDRASI BERAT",'[1]REG PISP'!$F$16:$F$5015,"="&amp;$B29)+COUNTIFS('[1]REG PISP'!$R$16:$R$5015,"0",'[1]REG PISP'!$S$16:$S$5015,"&gt;0",'[1]REG PISP'!$E$16:$E$5015,"P",'[1]REG PISP'!$T$16:$T$5015,"1",'[1]REG PISP'!$J$16:$J$5015,"*",'[1]REG PISP'!$K$16:$K$5015,"DEHIDRASI BERAT",'[1]REG PISP'!$F$16:$F$5015,"="&amp;$B29)+COUNTIFS('[1]REG PISP'!$R$16:$R$5015,"&gt;0",'[1]REG PISP'!$R$16:$R$5015,"&lt;120",'[1]REG PISP'!$E$16:$E$5015,"L",'[1]REG PISP'!$T$16:$T$5015,"1",'[1]REG PISP'!$J$16:$J$5015,"*",'[1]REG PISP'!$K$16:$K$5015,"DEHIDRASI BERAT",'[1]REG PISP'!$F$16:$F$5015,"="&amp;$B29)+COUNTIFS('[1]REG PISP'!$R$16:$R$5015,"&gt;0",'[1]REG PISP'!$R$16:$R$5015,"&lt;120",'[1]REG PISP'!$E$16:$E$5015,"P",'[1]REG PISP'!$T$16:$T$5015,"1",'[1]REG PISP'!$J$16:$J$5015,"*",'[1]REG PISP'!$K$16:$K$5015,"DEHIDRASI BERAT",'[1]REG PISP'!$F$16:$F$5015,"="&amp;$B29)</f>
        <v>0</v>
      </c>
      <c r="Z29" s="46" t="e">
        <f t="shared" si="7"/>
        <v>#DIV/0!</v>
      </c>
      <c r="AA29" s="43">
        <f>COUNTIFS('[1]REG PISP'!$R$16:$R$5015,"0",'[1]REG PISP'!$S$16:$S$5015,"&gt;0",'[1]REG PISP'!$E$16:$E$5015,"L",'[1]REG PISP'!$T$16:$T$5015,"1",'[1]REG PISP'!$J$16:$J$5015,"DIARE AKUT",'[1]REG PISP'!$F$16:$F$5015,"="&amp;$B29)+COUNTIFS('[1]REG PISP'!$R$16:$R$5015,"0",'[1]REG PISP'!$S$16:$S$5015,"&gt;0",'[1]REG PISP'!$E$16:$E$5015,"P",'[1]REG PISP'!$T$16:$T$5015,"1",'[1]REG PISP'!$J$16:$J$5015,"DIARE AKUT",'[1]REG PISP'!$F$16:$F$5015,"="&amp;$B29)+COUNTIFS('[1]REG PISP'!$R$16:$R$5015,"&gt;0",'[1]REG PISP'!$R$16:$R$5015,"&lt;120",'[1]REG PISP'!$E$16:$E$5015,"L",'[1]REG PISP'!$T$16:$T$5015,"1",'[1]REG PISP'!$J$16:$J$5015,"DIARE AKUT",'[1]REG PISP'!$F$16:$F$5015,"="&amp;$B29)+COUNTIFS('[1]REG PISP'!$R$16:$R$5015,"&gt;0",'[1]REG PISP'!$R$16:$R$5015,"&lt;120",'[1]REG PISP'!$E$16:$E$5015,"P",'[1]REG PISP'!$T$16:$T$5015,"1",'[1]REG PISP'!$J$16:$J$5015,"DIARE AKUT",'[1]REG PISP'!$F$16:$F$5015,"="&amp;$B29)</f>
        <v>0</v>
      </c>
      <c r="AB29" s="43">
        <f>COUNTIFS('[1]REG PISP'!$R$16:$R$5015,"0",'[1]REG PISP'!$S$16:$S$5015,"&gt;0",'[1]REG PISP'!$E$16:$E$5015,"L",'[1]REG PISP'!$T$16:$T$5015,"1",'[1]REG PISP'!$J$16:$J$5015,"DISENTRI",'[1]REG PISP'!$F$16:$F$5015,"="&amp;$B29)+COUNTIFS('[1]REG PISP'!$R$16:$R$5015,"0",'[1]REG PISP'!$S$16:$S$5015,"&gt;0",'[1]REG PISP'!$E$16:$E$5015,"P",'[1]REG PISP'!$T$16:$T$5015,"1",'[1]REG PISP'!$J$16:$J$5015,"DISENTRI",'[1]REG PISP'!$F$16:$F$5015,"="&amp;$B29)+COUNTIFS('[1]REG PISP'!$R$16:$R$5015,"&gt;0",'[1]REG PISP'!$R$16:$R$5015,"&lt;120",'[1]REG PISP'!$E$16:$E$5015,"L",'[1]REG PISP'!$T$16:$T$5015,"1",'[1]REG PISP'!$J$16:$J$5015,"DISENTRI",'[1]REG PISP'!$F$16:$F$5015,"="&amp;$B29)+COUNTIFS('[1]REG PISP'!$R$16:$R$5015,"&gt;0",'[1]REG PISP'!$R$16:$R$5015,"&lt;120",'[1]REG PISP'!$E$16:$E$5015,"P",'[1]REG PISP'!$T$16:$T$5015,"1",'[1]REG PISP'!$J$16:$J$5015,"DISENTRI",'[1]REG PISP'!$F$16:$F$5015,"="&amp;$B29)</f>
        <v>0</v>
      </c>
      <c r="AC29" s="43">
        <f>COUNTIFS('[1]REG PISP'!$R$16:$R$5015,"0",'[1]REG PISP'!$S$16:$S$5015,"&gt;0",'[1]REG PISP'!$E$16:$E$5015,"L",'[1]REG PISP'!$T$16:$T$5015,"1",'[1]REG PISP'!$J$16:$J$5015,"KOLERA",'[1]REG PISP'!$F$16:$F$5015,"="&amp;$B29)+COUNTIFS('[1]REG PISP'!$R$16:$R$5015,"0",'[1]REG PISP'!$S$16:$S$5015,"&gt;0",'[1]REG PISP'!$E$16:$E$5015,"P",'[1]REG PISP'!$T$16:$T$5015,"1",'[1]REG PISP'!$J$16:$J$5015,"KOLERA",'[1]REG PISP'!$F$16:$F$5015,"="&amp;$B29)+COUNTIFS('[1]REG PISP'!$R$16:$R$5015,"&gt;0",'[1]REG PISP'!$R$16:$R$5015,"&lt;120",'[1]REG PISP'!$E$16:$E$5015,"L",'[1]REG PISP'!$T$16:$T$5015,"1",'[1]REG PISP'!$J$16:$J$5015,"KOLERA",'[1]REG PISP'!$F$16:$F$5015,"="&amp;$B29)+COUNTIFS('[1]REG PISP'!$R$16:$R$5015,"&gt;0",'[1]REG PISP'!$R$16:$R$5015,"&lt;120",'[1]REG PISP'!$E$16:$E$5015,"P",'[1]REG PISP'!$T$16:$T$5015,"1",'[1]REG PISP'!$J$16:$J$5015,"KOLERA",'[1]REG PISP'!$F$16:$F$5015,"="&amp;$B29)</f>
        <v>0</v>
      </c>
      <c r="AD29" s="43">
        <f>COUNTIFS('[1]REG PISP'!$R$16:$R$5015,"0",'[1]REG PISP'!$S$16:$S$5015,"&gt;0",'[1]REG PISP'!$E$16:$E$5015,"L",'[1]REG PISP'!$T$16:$T$5015,"1",'[1]REG PISP'!$J$16:$J$5015,"DIARE BERKEPANJANGAN",'[1]REG PISP'!$F$16:$F$5015,"="&amp;$B29)+COUNTIFS('[1]REG PISP'!$R$16:$R$5015,"0",'[1]REG PISP'!$S$16:$S$5015,"&gt;0",'[1]REG PISP'!$E$16:$E$5015,"P",'[1]REG PISP'!$T$16:$T$5015,"1",'[1]REG PISP'!$J$16:$J$5015,"DIARE BERKEPANJANGAN",'[1]REG PISP'!$F$16:$F$5015,"="&amp;$B29)+COUNTIFS('[1]REG PISP'!$R$16:$R$5015,"&gt;0",'[1]REG PISP'!$R$16:$R$5015,"&lt;120",'[1]REG PISP'!$E$16:$E$5015,"L",'[1]REG PISP'!$T$16:$T$5015,"1",'[1]REG PISP'!$J$16:$J$5015,"DIARE BERKEPANJANGAN",'[1]REG PISP'!$F$16:$F$5015,"="&amp;$B29)+COUNTIFS('[1]REG PISP'!$R$16:$R$5015,"&gt;0",'[1]REG PISP'!$R$16:$R$5015,"&lt;120",'[1]REG PISP'!$E$16:$E$5015,"P",'[1]REG PISP'!$T$16:$T$5015,"1",'[1]REG PISP'!$J$16:$J$5015,"DIARE BERKEPANJANGAN",'[1]REG PISP'!$F$16:$F$5015,"="&amp;$B29)</f>
        <v>0</v>
      </c>
      <c r="AE29" s="43">
        <f>COUNTIFS('[1]REG PISP'!$R$16:$R$5015,"0",'[1]REG PISP'!$S$16:$S$5015,"&gt;0",'[1]REG PISP'!$E$16:$E$5015,"L",'[1]REG PISP'!$T$16:$T$5015,"1",'[1]REG PISP'!$J$16:$J$5015,"DIARE PERSISTEN/KRONIK",'[1]REG PISP'!$F$16:$F$5015,"="&amp;$B29)+COUNTIFS('[1]REG PISP'!$R$16:$R$5015,"0",'[1]REG PISP'!$S$16:$S$5015,"&gt;0",'[1]REG PISP'!$E$16:$E$5015,"P",'[1]REG PISP'!$T$16:$T$5015,"1",'[1]REG PISP'!$J$16:$J$5015,"DIARE PERSISTEN/KRONIK",'[1]REG PISP'!$F$16:$F$5015,"="&amp;$B29)+COUNTIFS('[1]REG PISP'!$R$16:$R$5015,"&gt;0",'[1]REG PISP'!$R$16:$R$5015,"&lt;120",'[1]REG PISP'!$E$16:$E$5015,"L",'[1]REG PISP'!$T$16:$T$5015,"1",'[1]REG PISP'!$J$16:$J$5015,"DIARE PERSISTEN/KRONIK",'[1]REG PISP'!$F$16:$F$5015,"="&amp;$B29)+COUNTIFS('[1]REG PISP'!$R$16:$R$5015,"&gt;0",'[1]REG PISP'!$R$16:$R$5015,"&lt;120",'[1]REG PISP'!$E$16:$E$5015,"P",'[1]REG PISP'!$T$16:$T$5015,"1",'[1]REG PISP'!$J$16:$J$5015,"DIARE PERSISTEN/KRONIK",'[1]REG PISP'!$F$16:$F$5015,"="&amp;$B29)</f>
        <v>0</v>
      </c>
      <c r="AF29" s="43">
        <f>COUNTIFS('[1]REG PISP'!$R$16:$R$5015,"0",'[1]REG PISP'!$S$16:$S$5015,"&gt;0",'[1]REG PISP'!$E$16:$E$5015,"L",'[1]REG PISP'!$T$16:$T$5015,"1",'[1]REG PISP'!$J$16:$J$5015,"DIARE GIZI BURUK",'[1]REG PISP'!$F$16:$F$5015,"="&amp;$B29)+COUNTIFS('[1]REG PISP'!$R$16:$R$5015,"0",'[1]REG PISP'!$S$16:$S$5015,"&gt;0",'[1]REG PISP'!$E$16:$E$5015,"P",'[1]REG PISP'!$T$16:$T$5015,"1",'[1]REG PISP'!$J$16:$J$5015,"DIARE GIZI BURUK",'[1]REG PISP'!$F$16:$F$5015,"="&amp;$B29)+COUNTIFS('[1]REG PISP'!$R$16:$R$5015,"&gt;0",'[1]REG PISP'!$R$16:$R$5015,"&lt;120",'[1]REG PISP'!$E$16:$E$5015,"L",'[1]REG PISP'!$T$16:$T$5015,"1",'[1]REG PISP'!$J$16:$J$5015,"DIARE GIZI BURUK",'[1]REG PISP'!$F$16:$F$5015,"="&amp;$B29)+COUNTIFS('[1]REG PISP'!$R$16:$R$5015,"&gt;0",'[1]REG PISP'!$R$16:$R$5015,"&lt;120",'[1]REG PISP'!$E$16:$E$5015,"P",'[1]REG PISP'!$T$16:$T$5015,"1",'[1]REG PISP'!$J$16:$J$5015,"DIARE GIZI BURUK",'[1]REG PISP'!$F$16:$F$5015,"="&amp;$B29)</f>
        <v>0</v>
      </c>
      <c r="AG29" s="43">
        <f>COUNTIFS('[1]REG PISP'!$R$16:$R$5015,"0",'[1]REG PISP'!$S$16:$S$5015,"&gt;0",'[1]REG PISP'!$E$16:$E$5015,"L",'[1]REG PISP'!$T$16:$T$5015,"1",'[1]REG PISP'!$J$16:$J$5015,"DIARE DENGAN PENYAKIT PENYERTA",'[1]REG PISP'!$F$16:$F$5015,"="&amp;$B29)+COUNTIFS('[1]REG PISP'!$R$16:$R$5015,"0",'[1]REG PISP'!$S$16:$S$5015,"&gt;0",'[1]REG PISP'!$E$16:$E$5015,"P",'[1]REG PISP'!$T$16:$T$5015,"1",'[1]REG PISP'!$J$16:$J$5015,"DIARE DENGAN PENYAKIT PENYERTA",'[1]REG PISP'!$F$16:$F$5015,"="&amp;$B29)+COUNTIFS('[1]REG PISP'!$R$16:$R$5015,"&gt;0",'[1]REG PISP'!$R$16:$R$5015,"&lt;120",'[1]REG PISP'!$E$16:$E$5015,"L",'[1]REG PISP'!$T$16:$T$5015,"1",'[1]REG PISP'!$J$16:$J$5015,"DIARE DENGAN PENYAKIT PENYERTA",'[1]REG PISP'!$F$16:$F$5015,"="&amp;$B29)+COUNTIFS('[1]REG PISP'!$R$16:$R$5015,"&gt;0",'[1]REG PISP'!$R$16:$R$5015,"&lt;120",'[1]REG PISP'!$E$16:$E$5015,"P",'[1]REG PISP'!$T$16:$T$5015,"1",'[1]REG PISP'!$J$16:$J$5015,"DIARE DENGAN PENYAKIT PENYERTA",'[1]REG PISP'!$F$16:$F$5015,"="&amp;$B29)</f>
        <v>0</v>
      </c>
      <c r="AH29" s="43">
        <f>COUNTIFS('[1]REG PISP'!$R$16:$R$5015,"0",'[1]REG PISP'!$S$16:$S$5015,"&gt;0",'[1]REG PISP'!$E$16:$E$5015,"L",'[1]REG PISP'!$T$16:$T$5015,"1",'[1]REG PISP'!$L$16:$L$5015,"&gt;0",'[1]REG PISP'!$M$16:$M$5015,"&lt;1",'[1]REG PISP'!$F$16:$F$5015,"="&amp;$B29)+COUNTIFS('[1]REG PISP'!$R$16:$R$5015,"&gt;0",'[1]REG PISP'!$R$16:$R$5015,"&lt;5",'[1]REG PISP'!$E$16:$E$5015,"L",'[1]REG PISP'!$T$16:$T$5015,"1",'[1]REG PISP'!$L$16:$L$5015,"&gt;0",'[1]REG PISP'!$M$16:$M$5015,"&lt;1",'[1]REG PISP'!$F$16:$F$5015,"="&amp;$B29)+COUNTIFS('[1]REG PISP'!$R$16:$R$5015,"0",'[1]REG PISP'!$S$16:$S$5015,"&gt;0",'[1]REG PISP'!$E$16:$E$5015,"P",'[1]REG PISP'!$T$16:$T$5015,"1",'[1]REG PISP'!$L$16:$L$5015,"&gt;0",'[1]REG PISP'!$M$16:$M$5015,"&lt;1",'[1]REG PISP'!$F$16:$F$5015,"="&amp;$B29)+COUNTIFS('[1]REG PISP'!$R$16:$R$5015,"&gt;0",'[1]REG PISP'!$R$16:$R$5015,"&lt;5",'[1]REG PISP'!$E$16:$E$5015,"P",'[1]REG PISP'!$T$16:$T$5015,"1",'[1]REG PISP'!$L$16:$L$5015,"&gt;0",'[1]REG PISP'!$M$16:$M$5015,"&lt;1",'[1]REG PISP'!$F$16:$F$5015,"="&amp;$B29)+COUNTIFS('[1]REG PISP'!$R$16:$R$5015,"0",'[1]REG PISP'!$S$16:$S$5015,"&gt;0",'[1]REG PISP'!$E$16:$E$5015,"L",'[1]REG PISP'!$T$16:$T$5015,"1",'[1]REG PISP'!$L$16:$L$5015,"&gt;0",'[1]REG PISP'!$M$16:$M$5015,"",'[1]REG PISP'!$F$16:$F$5015,"="&amp;$B29)+COUNTIFS('[1]REG PISP'!$R$16:$R$5015,"&gt;0",'[1]REG PISP'!$R$16:$R$5015,"&lt;5",'[1]REG PISP'!$E$16:$E$5015,"L",'[1]REG PISP'!$T$16:$T$5015,"1",'[1]REG PISP'!$L$16:$L$5015,"&gt;0",'[1]REG PISP'!$M$16:$M$5015,"",'[1]REG PISP'!$F$16:$F$5015,"="&amp;$B29)+COUNTIFS('[1]REG PISP'!$R$16:$R$5015,"0",'[1]REG PISP'!$S$16:$S$5015,"&gt;0",'[1]REG PISP'!$E$16:$E$5015,"P",'[1]REG PISP'!$T$16:$T$5015,"1",'[1]REG PISP'!$L$16:$L$5015,"&gt;0",'[1]REG PISP'!$M$16:$M$5015,"",'[1]REG PISP'!$F$16:$F$5015,"="&amp;$B29)+COUNTIFS('[1]REG PISP'!$R$16:$R$5015,"&gt;0",'[1]REG PISP'!$R$16:$R$5015,"&lt;5",'[1]REG PISP'!$E$16:$E$5015,"P",'[1]REG PISP'!$T$16:$T$5015,"1",'[1]REG PISP'!$L$16:$L$5015,"&gt;0",'[1]REG PISP'!$M$16:$M$5015,"",'[1]REG PISP'!$F$16:$F$5015,"="&amp;$B29)</f>
        <v>0</v>
      </c>
      <c r="AI29" s="43">
        <f>COUNTIFS('[1]REG PISP'!$R$16:$R$5015,"0",'[1]REG PISP'!$S$16:$S$5015,"&gt;0",'[1]REG PISP'!$E$16:$E$5015,"L",'[1]REG PISP'!$T$16:$T$5015,"1",'[1]REG PISP'!$M$16:$M$5015,"&gt;0",'[1]REG PISP'!$L$16:$L$5015,"&lt;1",'[1]REG PISP'!$F$16:$F$5015,"="&amp;$B29)+COUNTIFS('[1]REG PISP'!$R$16:$R$5015,"&gt;0",'[1]REG PISP'!$R$16:$R$5015,"&lt;5",'[1]REG PISP'!$E$16:$E$5015,"L",'[1]REG PISP'!$T$16:$T$5015,"1",'[1]REG PISP'!$M$16:$M$5015,"&gt;0",'[1]REG PISP'!$L$16:$L$5015,"&lt;1",'[1]REG PISP'!$F$16:$F$5015,"="&amp;$B29)+COUNTIFS('[1]REG PISP'!$R$16:$R$5015,"0",'[1]REG PISP'!$S$16:$S$5015,"&gt;0",'[1]REG PISP'!$E$16:$E$5015,"P",'[1]REG PISP'!$T$16:$T$5015,"1",'[1]REG PISP'!$M$16:$M$5015,"&gt;0",'[1]REG PISP'!$L$16:$L$5015,"&lt;1",'[1]REG PISP'!$F$16:$F$5015,"="&amp;$B29)+COUNTIFS('[1]REG PISP'!$R$16:$R$5015,"&gt;0",'[1]REG PISP'!$R$16:$R$5015,"&lt;5",'[1]REG PISP'!$E$16:$E$5015,"P",'[1]REG PISP'!$T$16:$T$5015,"1",'[1]REG PISP'!$M$16:$M$5015,"&gt;0",'[1]REG PISP'!$L$16:$L$5015,"&lt;1",'[1]REG PISP'!$F$16:$F$5015,"="&amp;$B29)+COUNTIFS('[1]REG PISP'!$R$16:$R$5015,"0",'[1]REG PISP'!$S$16:$S$5015,"&gt;0",'[1]REG PISP'!$E$16:$E$5015,"L",'[1]REG PISP'!$T$16:$T$5015,"1",'[1]REG PISP'!$M$16:$M$5015,"&gt;0",'[1]REG PISP'!$L$16:$L$5015,"",'[1]REG PISP'!$F$16:$F$5015,"="&amp;$B29)+COUNTIFS('[1]REG PISP'!$R$16:$R$5015,"&gt;0",'[1]REG PISP'!$R$16:$R$5015,"&lt;5",'[1]REG PISP'!$E$16:$E$5015,"L",'[1]REG PISP'!$T$16:$T$5015,"1",'[1]REG PISP'!$M$16:$M$5015,"&gt;0",'[1]REG PISP'!$L$16:$L$5015,"",'[1]REG PISP'!$F$16:$F$5015,"="&amp;$B29)+COUNTIFS('[1]REG PISP'!$R$16:$R$5015,"0",'[1]REG PISP'!$S$16:$S$5015,"&gt;0",'[1]REG PISP'!$E$16:$E$5015,"P",'[1]REG PISP'!$T$16:$T$5015,"1",'[1]REG PISP'!$M$16:$M$5015,"&gt;0",'[1]REG PISP'!$L$16:$L$5015,"",'[1]REG PISP'!$F$16:$F$5015,"="&amp;$B29)+COUNTIFS('[1]REG PISP'!$R$16:$R$5015,"&gt;0",'[1]REG PISP'!$R$16:$R$5015,"&lt;5",'[1]REG PISP'!$E$16:$E$5015,"P",'[1]REG PISP'!$T$16:$T$5015,"1",'[1]REG PISP'!$M$16:$M$5015,"&gt;0",'[1]REG PISP'!$L$16:$L$5015,"",'[1]REG PISP'!$F$16:$F$5015,"="&amp;$B29)</f>
        <v>0</v>
      </c>
      <c r="AJ29" s="43">
        <f>COUNTIFS('[1]REG PISP'!$R$16:$R$5015,"0",'[1]REG PISP'!$S$16:$S$5015,"&gt;0",'[1]REG PISP'!$E$16:$E$5015,"L",'[1]REG PISP'!$T$16:$T$5015,"1",'[1]REG PISP'!$L$16:$L$5015,"&gt;0",'[1]REG PISP'!$M$16:$M$5015,"&gt;0",'[1]REG PISP'!$F$16:$F$5015,"="&amp;$B29)+COUNTIFS('[1]REG PISP'!$R$16:$R$5015,"&gt;0",'[1]REG PISP'!$R$16:$R$5015,"&lt;5",'[1]REG PISP'!$E$16:$E$5015,"L",'[1]REG PISP'!$T$16:$T$5015,"1",'[1]REG PISP'!$L$16:$L$5015,"&gt;0",'[1]REG PISP'!$M$16:$M$5015,"&gt;0",'[1]REG PISP'!$F$16:$F$5015,"="&amp;$B29)+COUNTIFS('[1]REG PISP'!$R$16:$R$5015,"0",'[1]REG PISP'!$S$16:$S$5015,"&gt;0",'[1]REG PISP'!$E$16:$E$5015,"P",'[1]REG PISP'!$T$16:$T$5015,"1",'[1]REG PISP'!$L$16:$L$5015,"&gt;0",'[1]REG PISP'!$M$16:$M$5015,"&gt;0",'[1]REG PISP'!$F$16:$F$5015,"="&amp;$B29)+COUNTIFS('[1]REG PISP'!$R$16:$R$5015,"&gt;0",'[1]REG PISP'!$R$16:$R$5015,"&lt;5",'[1]REG PISP'!$E$16:$E$5015,"P",'[1]REG PISP'!$T$16:$T$5015,"1",'[1]REG PISP'!$L$16:$L$5015,"&gt;0",'[1]REG PISP'!$M$16:$M$5015,"&gt;0",'[1]REG PISP'!$F$16:$F$5015,"="&amp;$B29)</f>
        <v>0</v>
      </c>
      <c r="AK29" s="43">
        <f>COUNTIFS('[1]REG PISP'!$R$16:$R$5015,"0",'[1]REG PISP'!$S$16:$S$5015,"&gt;0",'[1]REG PISP'!$E$16:$E$5015,"L",'[1]REG PISP'!$T$16:$T$5015,"1",'[1]REG PISP'!$N$16:$N$5015,"&gt;0",'[1]REG PISP'!$F$16:$F$5015,"="&amp;$B29)+COUNTIFS('[1]REG PISP'!$R$16:$R$5015,"&gt;0",'[1]REG PISP'!$R$16:$R$5015,"&lt;5",'[1]REG PISP'!$E$16:$E$5015,"L",'[1]REG PISP'!$T$16:$T$5015,"1",'[1]REG PISP'!$N$16:$N$5015,"&gt;0",'[1]REG PISP'!$F$16:$F$5015,"="&amp;$B29)+COUNTIFS('[1]REG PISP'!$R$16:$R$5015,"0",'[1]REG PISP'!$S$16:$S$5015,"&gt;0",'[1]REG PISP'!$E$16:$E$5015,"P",'[1]REG PISP'!$T$16:$T$5015,"1",'[1]REG PISP'!$N$16:$N$5015,"&gt;0",'[1]REG PISP'!$F$16:$F$5015,"="&amp;$B29)+COUNTIFS('[1]REG PISP'!$R$16:$R$5015,"&gt;0",'[1]REG PISP'!$R$16:$R$5015,"&lt;5",'[1]REG PISP'!$E$16:$E$5015,"P",'[1]REG PISP'!$T$16:$T$5015,"1",'[1]REG PISP'!$N$16:$N$5015,"&gt;0",'[1]REG PISP'!$F$16:$F$5015,"="&amp;$B29)</f>
        <v>0</v>
      </c>
      <c r="AL29" s="46" t="e">
        <f t="shared" si="13"/>
        <v>#DIV/0!</v>
      </c>
      <c r="AM29" s="46" t="e">
        <f t="shared" si="8"/>
        <v>#DIV/0!</v>
      </c>
      <c r="AN29" s="44" t="e">
        <f t="shared" si="9"/>
        <v>#DIV/0!</v>
      </c>
      <c r="AO29" s="43">
        <f>COUNTIFS('[1]REG PISP'!$R$16:$R$5015,"&gt;=5",'[1]REG PISP'!$R$16:$R$5015,"&lt;120",'[1]REG PISP'!$E$16:$E$5015,"L",'[1]REG PISP'!$T$16:$T$5015,"1",'[1]REG PISP'!$L$16:$L$5015,"&gt;0",'[1]REG PISP'!$F$16:$F$5015,"="&amp;$B29)+COUNTIFS('[1]REG PISP'!$R$16:$R$5015,"&gt;=5",'[1]REG PISP'!$R$16:$R$5015,"&lt;120",'[1]REG PISP'!$E$16:$E$5015,"P",'[1]REG PISP'!$T$16:$T$5015,"1",'[1]REG PISP'!$L$16:$L$5015,"&gt;0",'[1]REG PISP'!$F$16:$F$5015,"="&amp;$B29)</f>
        <v>0</v>
      </c>
      <c r="AP29" s="43">
        <f>COUNTIFS('[1]REG PISP'!$R$16:$R$5015,"&gt;=5",'[1]REG PISP'!$R$16:$R$5015,"&lt;120",'[1]REG PISP'!$E$16:$E$5015,"L",'[1]REG PISP'!$T$16:$T$5015,"1",'[1]REG PISP'!$N$16:$N$5015,"&gt;0",'[1]REG PISP'!$F$16:$F$5015,"="&amp;$B29)+COUNTIFS('[1]REG PISP'!$R$16:$R$5015,"&gt;=5",'[1]REG PISP'!$R$16:$R$5015,"&lt;120",'[1]REG PISP'!$E$16:$E$5015,"P",'[1]REG PISP'!$T$16:$T$5015,"1",'[1]REG PISP'!$N$16:$N$5015,"&gt;0",'[1]REG PISP'!$F$16:$F$5015,"="&amp;$B29)</f>
        <v>0</v>
      </c>
      <c r="AQ29" s="46" t="e">
        <f t="shared" si="10"/>
        <v>#DIV/0!</v>
      </c>
      <c r="AR29" s="46" t="e">
        <f t="shared" si="11"/>
        <v>#DIV/0!</v>
      </c>
      <c r="AS29" s="43">
        <f>COUNTIFS('[1]REG PISP'!$S$16:$S$5015,"&lt;12",'[1]REG PISP'!$R$16:$R$5015,"0",'[1]REG PISP'!$E$16:$E$5015,"L",'[1]REG PISP'!$T$16:$T$5015,"1",'[1]REG PISP'!$J$16:$J$5015,"*",'[1]REG PISP'!$P$16:$P$5015,"MATI",'[1]REG PISP'!$F$16:$F$5015,"="&amp;$B29)</f>
        <v>0</v>
      </c>
      <c r="AT29" s="43">
        <f>COUNTIFS('[1]REG PISP'!$S$16:$S$5015,"&lt;12",'[1]REG PISP'!$R$16:$R$5015,"0",'[1]REG PISP'!$E$16:$E$5015,"P",'[1]REG PISP'!$T$16:$T$5015,"1",'[1]REG PISP'!$J$16:$J$5015,"*",'[1]REG PISP'!$P$16:$P$5015,"MATI",'[1]REG PISP'!$F$16:$F$5015,"="&amp;$B29)</f>
        <v>0</v>
      </c>
      <c r="AU29" s="43">
        <f>COUNTIFS('[1]REG PISP'!$R$16:$R$5015,"&gt;=1",'[1]REG PISP'!$R$16:$R$5015,"&lt;5",'[1]REG PISP'!$E$16:$E$5015,"L",'[1]REG PISP'!$T$16:$T$5015,"1",'[1]REG PISP'!$J$16:$J$5015,"*",'[1]REG PISP'!$P$16:$P$5015,"MATI",'[1]REG PISP'!$F$16:$F$5015,"="&amp;$B29)</f>
        <v>0</v>
      </c>
      <c r="AV29" s="43">
        <f>COUNTIFS('[1]REG PISP'!$R$16:$R$5015,"&gt;=1",'[1]REG PISP'!$R$16:$R$5015,"&lt;5",'[1]REG PISP'!$E$16:$E$5015,"P",'[1]REG PISP'!$T$16:$T$5015,"1",'[1]REG PISP'!$J$16:$J$5015,"*",'[1]REG PISP'!$P$16:$P$5015,"MATI",'[1]REG PISP'!$F$16:$F$5015,"="&amp;$B29)</f>
        <v>0</v>
      </c>
      <c r="AW29" s="43">
        <f>COUNTIFS('[1]REG PISP'!$R$16:$R$5015,"&gt;=5",'[1]REG PISP'!$R$16:$R$5015,"&lt;120",'[1]REG PISP'!$E$16:$E$5015,"L",'[1]REG PISP'!$T$16:$T$5015,"1",'[1]REG PISP'!$J$16:$J$5015,"*",'[1]REG PISP'!$P$16:$P$5015,"MATI",'[1]REG PISP'!$F$16:$F$5015,"="&amp;$B29)</f>
        <v>0</v>
      </c>
      <c r="AX29" s="43">
        <f>COUNTIFS('[1]REG PISP'!$R$16:$R$5015,"&gt;=5",'[1]REG PISP'!$R$16:$R$5015,"&lt;120",'[1]REG PISP'!$E$16:$E$5015,"P",'[1]REG PISP'!$T$16:$T$5015,"1",'[1]REG PISP'!$J$16:$J$5015,"*",'[1]REG PISP'!$P$16:$P$5015,"MATI",'[1]REG PISP'!$F$16:$F$5015,"="&amp;$B29)</f>
        <v>0</v>
      </c>
      <c r="AY29" s="45">
        <f t="shared" si="12"/>
        <v>0</v>
      </c>
      <c r="AZ29" s="45">
        <f t="shared" si="12"/>
        <v>0</v>
      </c>
    </row>
    <row r="30" spans="1:57" ht="18" hidden="1" customHeight="1" x14ac:dyDescent="0.25">
      <c r="A30" s="41">
        <v>15</v>
      </c>
      <c r="B30" s="41">
        <f>'[1]INFO DASAR'!B30</f>
        <v>0</v>
      </c>
      <c r="C30" s="41">
        <f>'[1]INFO DASAR'!C30</f>
        <v>0</v>
      </c>
      <c r="D30" s="41">
        <f>'[1]INFO DASAR'!D30</f>
        <v>0</v>
      </c>
      <c r="E30" s="42">
        <f>'[1]INFO DASAR'!E30</f>
        <v>0</v>
      </c>
      <c r="F30" s="42">
        <f>'[1]INFO DASAR'!F30</f>
        <v>0</v>
      </c>
      <c r="G30" s="43">
        <f>COUNTIFS('[1]REG PISP'!$S$16:$S$5015,"&lt;6",'[1]REG PISP'!$R$16:$R$5015,"0",'[1]REG PISP'!$E$16:$E$5015,"L",'[1]REG PISP'!$T$16:$T$5015,"1",'[1]REG PISP'!$J$16:$J$5015,"*",'[1]REG PISP'!$F$16:$F$5015,"="&amp;$B30)</f>
        <v>0</v>
      </c>
      <c r="H30" s="43">
        <f>COUNTIFS('[1]REG PISP'!$S$16:$S$5015,"&lt;6",'[1]REG PISP'!$R$16:$R$5015,"0",'[1]REG PISP'!$E$16:$E$5015,"P",'[1]REG PISP'!$T$16:$T$5015,"1",'[1]REG PISP'!$J$16:$J$5015,"*",'[1]REG PISP'!$F$16:$F$5015,"="&amp;$B30)</f>
        <v>0</v>
      </c>
      <c r="I30" s="43">
        <f>COUNTIFS('[1]REG PISP'!$S$16:$S$5015,"&gt;=6",'[1]REG PISP'!$S$16:$S$5015,"&lt;12",'[1]REG PISP'!$R$16:$R$5015,"0",'[1]REG PISP'!$E$16:$E$5015,"L",'[1]REG PISP'!$T$16:$T$5015,"1",'[1]REG PISP'!$J$16:$J$5015,"*",'[1]REG PISP'!$F$16:$F$5015,"="&amp;$B30)</f>
        <v>0</v>
      </c>
      <c r="J30" s="43">
        <f>COUNTIFS('[1]REG PISP'!$S$16:$S$5015,"&gt;=6",'[1]REG PISP'!$S$16:$S$5015,"&lt;12",'[1]REG PISP'!$R$16:$R$5015,"0",'[1]REG PISP'!$E$16:$E$5015,"P",'[1]REG PISP'!$T$16:$T$5015,"1",'[1]REG PISP'!$J$16:$J$5015,"*",'[1]REG PISP'!$F$16:$F$5015,"="&amp;$B30)</f>
        <v>0</v>
      </c>
      <c r="K30" s="43">
        <f>COUNTIFS('[1]REG PISP'!$R$16:$R$5015,"&gt;=1",'[1]REG PISP'!$R$16:$R$5015,"&lt;5",'[1]REG PISP'!$E$16:$E$5015,"L",'[1]REG PISP'!$T$16:$T$5015,"1",'[1]REG PISP'!$J$16:$J$5015,"*",'[1]REG PISP'!$F$16:$F$5015,"="&amp;$B30)</f>
        <v>0</v>
      </c>
      <c r="L30" s="43">
        <f>COUNTIFS('[1]REG PISP'!$R$16:$R$5015,"&gt;=1",'[1]REG PISP'!$R$16:$R$5015,"&lt;5",'[1]REG PISP'!$E$16:$E$5015,"P",'[1]REG PISP'!$T$16:$T$5015,"1",'[1]REG PISP'!$J$16:$J$5015,"*",'[1]REG PISP'!$F$16:$F$5015,"="&amp;$B30)</f>
        <v>0</v>
      </c>
      <c r="M30" s="43">
        <f t="shared" si="0"/>
        <v>0</v>
      </c>
      <c r="N30" s="43">
        <f t="shared" si="0"/>
        <v>0</v>
      </c>
      <c r="O30" s="43">
        <f t="shared" si="1"/>
        <v>0</v>
      </c>
      <c r="P30" s="44" t="e">
        <f t="shared" si="2"/>
        <v>#DIV/0!</v>
      </c>
      <c r="Q30" s="43">
        <f>COUNTIFS('[1]REG PISP'!$R$16:$R$5015,"&gt;=5",'[1]REG PISP'!$R$16:$R$5015,"&lt;120",'[1]REG PISP'!$E$16:$E$5015,"L",'[1]REG PISP'!$T$16:$T$5015,"1",'[1]REG PISP'!$J$16:$J$5015,"*",'[1]REG PISP'!$F$16:$F$5015,"="&amp;$B30)</f>
        <v>0</v>
      </c>
      <c r="R30" s="43">
        <f>COUNTIFS('[1]REG PISP'!$R$16:$R$5015,"&gt;=5",'[1]REG PISP'!$R$16:$R$5015,"&lt;120",'[1]REG PISP'!$E$16:$E$5015,"P",'[1]REG PISP'!$T$16:$T$5015,"1",'[1]REG PISP'!$J$16:$J$5015,"*",'[1]REG PISP'!$F$16:$F$5015,"="&amp;$B30)</f>
        <v>0</v>
      </c>
      <c r="S30" s="45">
        <f t="shared" si="3"/>
        <v>0</v>
      </c>
      <c r="T30" s="45">
        <f t="shared" si="4"/>
        <v>0</v>
      </c>
      <c r="U30" s="46" t="e">
        <f t="shared" si="5"/>
        <v>#DIV/0!</v>
      </c>
      <c r="V30" s="46" t="e">
        <f t="shared" si="6"/>
        <v>#DIV/0!</v>
      </c>
      <c r="W30" s="43">
        <f>COUNTIFS('[1]REG PISP'!$R$16:$R$5015,"0",'[1]REG PISP'!$S$16:$S$5015,"&gt;0",'[1]REG PISP'!$E$16:$E$5015,"L",'[1]REG PISP'!$T$16:$T$5015,"1",'[1]REG PISP'!$J$16:$J$5015,"*",'[1]REG PISP'!$K$16:$K$5015,"TANPA DEHIDRASI",'[1]REG PISP'!$F$16:$F$5015,"="&amp;$B30)+COUNTIFS('[1]REG PISP'!$R$16:$R$5015,"0",'[1]REG PISP'!$S$16:$S$5015,"&gt;0",'[1]REG PISP'!$E$16:$E$5015,"P",'[1]REG PISP'!$T$16:$T$5015,"1",'[1]REG PISP'!$J$16:$J$5015,"*",'[1]REG PISP'!$K$16:$K$5015,"TANPA DEHIDRASI",'[1]REG PISP'!$F$16:$F$5015,"="&amp;$B30)+COUNTIFS('[1]REG PISP'!$R$16:$R$5015,"&gt;0",'[1]REG PISP'!$R$16:$R$5015,"&lt;120",'[1]REG PISP'!$E$16:$E$5015,"L",'[1]REG PISP'!$T$16:$T$5015,"1",'[1]REG PISP'!$J$16:$J$5015,"*",'[1]REG PISP'!$K$16:$K$5015,"TANPA DEHIDRASI",'[1]REG PISP'!$F$16:$F$5015,"="&amp;$B30)+COUNTIFS('[1]REG PISP'!$R$16:$R$5015,"&gt;0",'[1]REG PISP'!$R$16:$R$5015,"&lt;120",'[1]REG PISP'!$E$16:$E$5015,"P",'[1]REG PISP'!$T$16:$T$5015,"1",'[1]REG PISP'!$J$16:$J$5015,"*",'[1]REG PISP'!$K$16:$K$5015,"TANPA DEHIDRASI",'[1]REG PISP'!$F$16:$F$5015,"="&amp;$B30)</f>
        <v>0</v>
      </c>
      <c r="X30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PISP'!$F$16:$F$5015,"="&amp;$B30)+COUNTIFS('[1]REG PISP'!$R$16:$R$5015,"0",'[1]REG PISP'!$S$16:$S$5015,"&gt;0",'[1]REG PISP'!$E$16:$E$5015,"P",'[1]REG PISP'!$T$16:$T$5015,"1",'[1]REG PISP'!$J$16:$J$5015,"*",'[1]REG PISP'!$K$16:$K$5015,"DEHIDRASI RINGAN/SEDANG",'[1]REG PISP'!$F$16:$F$5015,"="&amp;$B30)+COUNTIFS('[1]REG PISP'!$R$16:$R$5015,"&gt;0",'[1]REG PISP'!$R$16:$R$5015,"&lt;120",'[1]REG PISP'!$E$16:$E$5015,"L",'[1]REG PISP'!$T$16:$T$5015,"1",'[1]REG PISP'!$J$16:$J$5015,"*",'[1]REG PISP'!$K$16:$K$5015,"DEHIDRASI RINGAN/SEDANG",'[1]REG PISP'!$F$16:$F$5015,"="&amp;$B30)+COUNTIFS('[1]REG PISP'!$R$16:$R$5015,"&gt;0",'[1]REG PISP'!$R$16:$R$5015,"&lt;120",'[1]REG PISP'!$E$16:$E$5015,"P",'[1]REG PISP'!$T$16:$T$5015,"1",'[1]REG PISP'!$J$16:$J$5015,"*",'[1]REG PISP'!$K$16:$K$5015,"DEHIDRASI RINGAN/SEDANG",'[1]REG PISP'!$F$16:$F$5015,"="&amp;$B30)</f>
        <v>0</v>
      </c>
      <c r="Y30" s="43">
        <f>COUNTIFS('[1]REG PISP'!$R$16:$R$5015,"0",'[1]REG PISP'!$S$16:$S$5015,"&gt;0",'[1]REG PISP'!$E$16:$E$5015,"L",'[1]REG PISP'!$T$16:$T$5015,"1",'[1]REG PISP'!$J$16:$J$5015,"*",'[1]REG PISP'!$K$16:$K$5015,"DEHIDRASI BERAT",'[1]REG PISP'!$F$16:$F$5015,"="&amp;$B30)+COUNTIFS('[1]REG PISP'!$R$16:$R$5015,"0",'[1]REG PISP'!$S$16:$S$5015,"&gt;0",'[1]REG PISP'!$E$16:$E$5015,"P",'[1]REG PISP'!$T$16:$T$5015,"1",'[1]REG PISP'!$J$16:$J$5015,"*",'[1]REG PISP'!$K$16:$K$5015,"DEHIDRASI BERAT",'[1]REG PISP'!$F$16:$F$5015,"="&amp;$B30)+COUNTIFS('[1]REG PISP'!$R$16:$R$5015,"&gt;0",'[1]REG PISP'!$R$16:$R$5015,"&lt;120",'[1]REG PISP'!$E$16:$E$5015,"L",'[1]REG PISP'!$T$16:$T$5015,"1",'[1]REG PISP'!$J$16:$J$5015,"*",'[1]REG PISP'!$K$16:$K$5015,"DEHIDRASI BERAT",'[1]REG PISP'!$F$16:$F$5015,"="&amp;$B30)+COUNTIFS('[1]REG PISP'!$R$16:$R$5015,"&gt;0",'[1]REG PISP'!$R$16:$R$5015,"&lt;120",'[1]REG PISP'!$E$16:$E$5015,"P",'[1]REG PISP'!$T$16:$T$5015,"1",'[1]REG PISP'!$J$16:$J$5015,"*",'[1]REG PISP'!$K$16:$K$5015,"DEHIDRASI BERAT",'[1]REG PISP'!$F$16:$F$5015,"="&amp;$B30)</f>
        <v>0</v>
      </c>
      <c r="Z30" s="46" t="e">
        <f t="shared" si="7"/>
        <v>#DIV/0!</v>
      </c>
      <c r="AA30" s="43">
        <f>COUNTIFS('[1]REG PISP'!$R$16:$R$5015,"0",'[1]REG PISP'!$S$16:$S$5015,"&gt;0",'[1]REG PISP'!$E$16:$E$5015,"L",'[1]REG PISP'!$T$16:$T$5015,"1",'[1]REG PISP'!$J$16:$J$5015,"DIARE AKUT",'[1]REG PISP'!$F$16:$F$5015,"="&amp;$B30)+COUNTIFS('[1]REG PISP'!$R$16:$R$5015,"0",'[1]REG PISP'!$S$16:$S$5015,"&gt;0",'[1]REG PISP'!$E$16:$E$5015,"P",'[1]REG PISP'!$T$16:$T$5015,"1",'[1]REG PISP'!$J$16:$J$5015,"DIARE AKUT",'[1]REG PISP'!$F$16:$F$5015,"="&amp;$B30)+COUNTIFS('[1]REG PISP'!$R$16:$R$5015,"&gt;0",'[1]REG PISP'!$R$16:$R$5015,"&lt;120",'[1]REG PISP'!$E$16:$E$5015,"L",'[1]REG PISP'!$T$16:$T$5015,"1",'[1]REG PISP'!$J$16:$J$5015,"DIARE AKUT",'[1]REG PISP'!$F$16:$F$5015,"="&amp;$B30)+COUNTIFS('[1]REG PISP'!$R$16:$R$5015,"&gt;0",'[1]REG PISP'!$R$16:$R$5015,"&lt;120",'[1]REG PISP'!$E$16:$E$5015,"P",'[1]REG PISP'!$T$16:$T$5015,"1",'[1]REG PISP'!$J$16:$J$5015,"DIARE AKUT",'[1]REG PISP'!$F$16:$F$5015,"="&amp;$B30)</f>
        <v>0</v>
      </c>
      <c r="AB30" s="43">
        <f>COUNTIFS('[1]REG PISP'!$R$16:$R$5015,"0",'[1]REG PISP'!$S$16:$S$5015,"&gt;0",'[1]REG PISP'!$E$16:$E$5015,"L",'[1]REG PISP'!$T$16:$T$5015,"1",'[1]REG PISP'!$J$16:$J$5015,"DISENTRI",'[1]REG PISP'!$F$16:$F$5015,"="&amp;$B30)+COUNTIFS('[1]REG PISP'!$R$16:$R$5015,"0",'[1]REG PISP'!$S$16:$S$5015,"&gt;0",'[1]REG PISP'!$E$16:$E$5015,"P",'[1]REG PISP'!$T$16:$T$5015,"1",'[1]REG PISP'!$J$16:$J$5015,"DISENTRI",'[1]REG PISP'!$F$16:$F$5015,"="&amp;$B30)+COUNTIFS('[1]REG PISP'!$R$16:$R$5015,"&gt;0",'[1]REG PISP'!$R$16:$R$5015,"&lt;120",'[1]REG PISP'!$E$16:$E$5015,"L",'[1]REG PISP'!$T$16:$T$5015,"1",'[1]REG PISP'!$J$16:$J$5015,"DISENTRI",'[1]REG PISP'!$F$16:$F$5015,"="&amp;$B30)+COUNTIFS('[1]REG PISP'!$R$16:$R$5015,"&gt;0",'[1]REG PISP'!$R$16:$R$5015,"&lt;120",'[1]REG PISP'!$E$16:$E$5015,"P",'[1]REG PISP'!$T$16:$T$5015,"1",'[1]REG PISP'!$J$16:$J$5015,"DISENTRI",'[1]REG PISP'!$F$16:$F$5015,"="&amp;$B30)</f>
        <v>0</v>
      </c>
      <c r="AC30" s="43">
        <f>COUNTIFS('[1]REG PISP'!$R$16:$R$5015,"0",'[1]REG PISP'!$S$16:$S$5015,"&gt;0",'[1]REG PISP'!$E$16:$E$5015,"L",'[1]REG PISP'!$T$16:$T$5015,"1",'[1]REG PISP'!$J$16:$J$5015,"KOLERA",'[1]REG PISP'!$F$16:$F$5015,"="&amp;$B30)+COUNTIFS('[1]REG PISP'!$R$16:$R$5015,"0",'[1]REG PISP'!$S$16:$S$5015,"&gt;0",'[1]REG PISP'!$E$16:$E$5015,"P",'[1]REG PISP'!$T$16:$T$5015,"1",'[1]REG PISP'!$J$16:$J$5015,"KOLERA",'[1]REG PISP'!$F$16:$F$5015,"="&amp;$B30)+COUNTIFS('[1]REG PISP'!$R$16:$R$5015,"&gt;0",'[1]REG PISP'!$R$16:$R$5015,"&lt;120",'[1]REG PISP'!$E$16:$E$5015,"L",'[1]REG PISP'!$T$16:$T$5015,"1",'[1]REG PISP'!$J$16:$J$5015,"KOLERA",'[1]REG PISP'!$F$16:$F$5015,"="&amp;$B30)+COUNTIFS('[1]REG PISP'!$R$16:$R$5015,"&gt;0",'[1]REG PISP'!$R$16:$R$5015,"&lt;120",'[1]REG PISP'!$E$16:$E$5015,"P",'[1]REG PISP'!$T$16:$T$5015,"1",'[1]REG PISP'!$J$16:$J$5015,"KOLERA",'[1]REG PISP'!$F$16:$F$5015,"="&amp;$B30)</f>
        <v>0</v>
      </c>
      <c r="AD30" s="43">
        <f>COUNTIFS('[1]REG PISP'!$R$16:$R$5015,"0",'[1]REG PISP'!$S$16:$S$5015,"&gt;0",'[1]REG PISP'!$E$16:$E$5015,"L",'[1]REG PISP'!$T$16:$T$5015,"1",'[1]REG PISP'!$J$16:$J$5015,"DIARE BERKEPANJANGAN",'[1]REG PISP'!$F$16:$F$5015,"="&amp;$B30)+COUNTIFS('[1]REG PISP'!$R$16:$R$5015,"0",'[1]REG PISP'!$S$16:$S$5015,"&gt;0",'[1]REG PISP'!$E$16:$E$5015,"P",'[1]REG PISP'!$T$16:$T$5015,"1",'[1]REG PISP'!$J$16:$J$5015,"DIARE BERKEPANJANGAN",'[1]REG PISP'!$F$16:$F$5015,"="&amp;$B30)+COUNTIFS('[1]REG PISP'!$R$16:$R$5015,"&gt;0",'[1]REG PISP'!$R$16:$R$5015,"&lt;120",'[1]REG PISP'!$E$16:$E$5015,"L",'[1]REG PISP'!$T$16:$T$5015,"1",'[1]REG PISP'!$J$16:$J$5015,"DIARE BERKEPANJANGAN",'[1]REG PISP'!$F$16:$F$5015,"="&amp;$B30)+COUNTIFS('[1]REG PISP'!$R$16:$R$5015,"&gt;0",'[1]REG PISP'!$R$16:$R$5015,"&lt;120",'[1]REG PISP'!$E$16:$E$5015,"P",'[1]REG PISP'!$T$16:$T$5015,"1",'[1]REG PISP'!$J$16:$J$5015,"DIARE BERKEPANJANGAN",'[1]REG PISP'!$F$16:$F$5015,"="&amp;$B30)</f>
        <v>0</v>
      </c>
      <c r="AE30" s="43">
        <f>COUNTIFS('[1]REG PISP'!$R$16:$R$5015,"0",'[1]REG PISP'!$S$16:$S$5015,"&gt;0",'[1]REG PISP'!$E$16:$E$5015,"L",'[1]REG PISP'!$T$16:$T$5015,"1",'[1]REG PISP'!$J$16:$J$5015,"DIARE PERSISTEN/KRONIK",'[1]REG PISP'!$F$16:$F$5015,"="&amp;$B30)+COUNTIFS('[1]REG PISP'!$R$16:$R$5015,"0",'[1]REG PISP'!$S$16:$S$5015,"&gt;0",'[1]REG PISP'!$E$16:$E$5015,"P",'[1]REG PISP'!$T$16:$T$5015,"1",'[1]REG PISP'!$J$16:$J$5015,"DIARE PERSISTEN/KRONIK",'[1]REG PISP'!$F$16:$F$5015,"="&amp;$B30)+COUNTIFS('[1]REG PISP'!$R$16:$R$5015,"&gt;0",'[1]REG PISP'!$R$16:$R$5015,"&lt;120",'[1]REG PISP'!$E$16:$E$5015,"L",'[1]REG PISP'!$T$16:$T$5015,"1",'[1]REG PISP'!$J$16:$J$5015,"DIARE PERSISTEN/KRONIK",'[1]REG PISP'!$F$16:$F$5015,"="&amp;$B30)+COUNTIFS('[1]REG PISP'!$R$16:$R$5015,"&gt;0",'[1]REG PISP'!$R$16:$R$5015,"&lt;120",'[1]REG PISP'!$E$16:$E$5015,"P",'[1]REG PISP'!$T$16:$T$5015,"1",'[1]REG PISP'!$J$16:$J$5015,"DIARE PERSISTEN/KRONIK",'[1]REG PISP'!$F$16:$F$5015,"="&amp;$B30)</f>
        <v>0</v>
      </c>
      <c r="AF30" s="43">
        <f>COUNTIFS('[1]REG PISP'!$R$16:$R$5015,"0",'[1]REG PISP'!$S$16:$S$5015,"&gt;0",'[1]REG PISP'!$E$16:$E$5015,"L",'[1]REG PISP'!$T$16:$T$5015,"1",'[1]REG PISP'!$J$16:$J$5015,"DIARE GIZI BURUK",'[1]REG PISP'!$F$16:$F$5015,"="&amp;$B30)+COUNTIFS('[1]REG PISP'!$R$16:$R$5015,"0",'[1]REG PISP'!$S$16:$S$5015,"&gt;0",'[1]REG PISP'!$E$16:$E$5015,"P",'[1]REG PISP'!$T$16:$T$5015,"1",'[1]REG PISP'!$J$16:$J$5015,"DIARE GIZI BURUK",'[1]REG PISP'!$F$16:$F$5015,"="&amp;$B30)+COUNTIFS('[1]REG PISP'!$R$16:$R$5015,"&gt;0",'[1]REG PISP'!$R$16:$R$5015,"&lt;120",'[1]REG PISP'!$E$16:$E$5015,"L",'[1]REG PISP'!$T$16:$T$5015,"1",'[1]REG PISP'!$J$16:$J$5015,"DIARE GIZI BURUK",'[1]REG PISP'!$F$16:$F$5015,"="&amp;$B30)+COUNTIFS('[1]REG PISP'!$R$16:$R$5015,"&gt;0",'[1]REG PISP'!$R$16:$R$5015,"&lt;120",'[1]REG PISP'!$E$16:$E$5015,"P",'[1]REG PISP'!$T$16:$T$5015,"1",'[1]REG PISP'!$J$16:$J$5015,"DIARE GIZI BURUK",'[1]REG PISP'!$F$16:$F$5015,"="&amp;$B30)</f>
        <v>0</v>
      </c>
      <c r="AG30" s="43">
        <f>COUNTIFS('[1]REG PISP'!$R$16:$R$5015,"0",'[1]REG PISP'!$S$16:$S$5015,"&gt;0",'[1]REG PISP'!$E$16:$E$5015,"L",'[1]REG PISP'!$T$16:$T$5015,"1",'[1]REG PISP'!$J$16:$J$5015,"DIARE DENGAN PENYAKIT PENYERTA",'[1]REG PISP'!$F$16:$F$5015,"="&amp;$B30)+COUNTIFS('[1]REG PISP'!$R$16:$R$5015,"0",'[1]REG PISP'!$S$16:$S$5015,"&gt;0",'[1]REG PISP'!$E$16:$E$5015,"P",'[1]REG PISP'!$T$16:$T$5015,"1",'[1]REG PISP'!$J$16:$J$5015,"DIARE DENGAN PENYAKIT PENYERTA",'[1]REG PISP'!$F$16:$F$5015,"="&amp;$B30)+COUNTIFS('[1]REG PISP'!$R$16:$R$5015,"&gt;0",'[1]REG PISP'!$R$16:$R$5015,"&lt;120",'[1]REG PISP'!$E$16:$E$5015,"L",'[1]REG PISP'!$T$16:$T$5015,"1",'[1]REG PISP'!$J$16:$J$5015,"DIARE DENGAN PENYAKIT PENYERTA",'[1]REG PISP'!$F$16:$F$5015,"="&amp;$B30)+COUNTIFS('[1]REG PISP'!$R$16:$R$5015,"&gt;0",'[1]REG PISP'!$R$16:$R$5015,"&lt;120",'[1]REG PISP'!$E$16:$E$5015,"P",'[1]REG PISP'!$T$16:$T$5015,"1",'[1]REG PISP'!$J$16:$J$5015,"DIARE DENGAN PENYAKIT PENYERTA",'[1]REG PISP'!$F$16:$F$5015,"="&amp;$B30)</f>
        <v>0</v>
      </c>
      <c r="AH30" s="43">
        <f>COUNTIFS('[1]REG PISP'!$R$16:$R$5015,"0",'[1]REG PISP'!$S$16:$S$5015,"&gt;0",'[1]REG PISP'!$E$16:$E$5015,"L",'[1]REG PISP'!$T$16:$T$5015,"1",'[1]REG PISP'!$L$16:$L$5015,"&gt;0",'[1]REG PISP'!$M$16:$M$5015,"&lt;1",'[1]REG PISP'!$F$16:$F$5015,"="&amp;$B30)+COUNTIFS('[1]REG PISP'!$R$16:$R$5015,"&gt;0",'[1]REG PISP'!$R$16:$R$5015,"&lt;5",'[1]REG PISP'!$E$16:$E$5015,"L",'[1]REG PISP'!$T$16:$T$5015,"1",'[1]REG PISP'!$L$16:$L$5015,"&gt;0",'[1]REG PISP'!$M$16:$M$5015,"&lt;1",'[1]REG PISP'!$F$16:$F$5015,"="&amp;$B30)+COUNTIFS('[1]REG PISP'!$R$16:$R$5015,"0",'[1]REG PISP'!$S$16:$S$5015,"&gt;0",'[1]REG PISP'!$E$16:$E$5015,"P",'[1]REG PISP'!$T$16:$T$5015,"1",'[1]REG PISP'!$L$16:$L$5015,"&gt;0",'[1]REG PISP'!$M$16:$M$5015,"&lt;1",'[1]REG PISP'!$F$16:$F$5015,"="&amp;$B30)+COUNTIFS('[1]REG PISP'!$R$16:$R$5015,"&gt;0",'[1]REG PISP'!$R$16:$R$5015,"&lt;5",'[1]REG PISP'!$E$16:$E$5015,"P",'[1]REG PISP'!$T$16:$T$5015,"1",'[1]REG PISP'!$L$16:$L$5015,"&gt;0",'[1]REG PISP'!$M$16:$M$5015,"&lt;1",'[1]REG PISP'!$F$16:$F$5015,"="&amp;$B30)+COUNTIFS('[1]REG PISP'!$R$16:$R$5015,"0",'[1]REG PISP'!$S$16:$S$5015,"&gt;0",'[1]REG PISP'!$E$16:$E$5015,"L",'[1]REG PISP'!$T$16:$T$5015,"1",'[1]REG PISP'!$L$16:$L$5015,"&gt;0",'[1]REG PISP'!$M$16:$M$5015,"",'[1]REG PISP'!$F$16:$F$5015,"="&amp;$B30)+COUNTIFS('[1]REG PISP'!$R$16:$R$5015,"&gt;0",'[1]REG PISP'!$R$16:$R$5015,"&lt;5",'[1]REG PISP'!$E$16:$E$5015,"L",'[1]REG PISP'!$T$16:$T$5015,"1",'[1]REG PISP'!$L$16:$L$5015,"&gt;0",'[1]REG PISP'!$M$16:$M$5015,"",'[1]REG PISP'!$F$16:$F$5015,"="&amp;$B30)+COUNTIFS('[1]REG PISP'!$R$16:$R$5015,"0",'[1]REG PISP'!$S$16:$S$5015,"&gt;0",'[1]REG PISP'!$E$16:$E$5015,"P",'[1]REG PISP'!$T$16:$T$5015,"1",'[1]REG PISP'!$L$16:$L$5015,"&gt;0",'[1]REG PISP'!$M$16:$M$5015,"",'[1]REG PISP'!$F$16:$F$5015,"="&amp;$B30)+COUNTIFS('[1]REG PISP'!$R$16:$R$5015,"&gt;0",'[1]REG PISP'!$R$16:$R$5015,"&lt;5",'[1]REG PISP'!$E$16:$E$5015,"P",'[1]REG PISP'!$T$16:$T$5015,"1",'[1]REG PISP'!$L$16:$L$5015,"&gt;0",'[1]REG PISP'!$M$16:$M$5015,"",'[1]REG PISP'!$F$16:$F$5015,"="&amp;$B30)</f>
        <v>0</v>
      </c>
      <c r="AI30" s="43">
        <f>COUNTIFS('[1]REG PISP'!$R$16:$R$5015,"0",'[1]REG PISP'!$S$16:$S$5015,"&gt;0",'[1]REG PISP'!$E$16:$E$5015,"L",'[1]REG PISP'!$T$16:$T$5015,"1",'[1]REG PISP'!$M$16:$M$5015,"&gt;0",'[1]REG PISP'!$L$16:$L$5015,"&lt;1",'[1]REG PISP'!$F$16:$F$5015,"="&amp;$B30)+COUNTIFS('[1]REG PISP'!$R$16:$R$5015,"&gt;0",'[1]REG PISP'!$R$16:$R$5015,"&lt;5",'[1]REG PISP'!$E$16:$E$5015,"L",'[1]REG PISP'!$T$16:$T$5015,"1",'[1]REG PISP'!$M$16:$M$5015,"&gt;0",'[1]REG PISP'!$L$16:$L$5015,"&lt;1",'[1]REG PISP'!$F$16:$F$5015,"="&amp;$B30)+COUNTIFS('[1]REG PISP'!$R$16:$R$5015,"0",'[1]REG PISP'!$S$16:$S$5015,"&gt;0",'[1]REG PISP'!$E$16:$E$5015,"P",'[1]REG PISP'!$T$16:$T$5015,"1",'[1]REG PISP'!$M$16:$M$5015,"&gt;0",'[1]REG PISP'!$L$16:$L$5015,"&lt;1",'[1]REG PISP'!$F$16:$F$5015,"="&amp;$B30)+COUNTIFS('[1]REG PISP'!$R$16:$R$5015,"&gt;0",'[1]REG PISP'!$R$16:$R$5015,"&lt;5",'[1]REG PISP'!$E$16:$E$5015,"P",'[1]REG PISP'!$T$16:$T$5015,"1",'[1]REG PISP'!$M$16:$M$5015,"&gt;0",'[1]REG PISP'!$L$16:$L$5015,"&lt;1",'[1]REG PISP'!$F$16:$F$5015,"="&amp;$B30)+COUNTIFS('[1]REG PISP'!$R$16:$R$5015,"0",'[1]REG PISP'!$S$16:$S$5015,"&gt;0",'[1]REG PISP'!$E$16:$E$5015,"L",'[1]REG PISP'!$T$16:$T$5015,"1",'[1]REG PISP'!$M$16:$M$5015,"&gt;0",'[1]REG PISP'!$L$16:$L$5015,"",'[1]REG PISP'!$F$16:$F$5015,"="&amp;$B30)+COUNTIFS('[1]REG PISP'!$R$16:$R$5015,"&gt;0",'[1]REG PISP'!$R$16:$R$5015,"&lt;5",'[1]REG PISP'!$E$16:$E$5015,"L",'[1]REG PISP'!$T$16:$T$5015,"1",'[1]REG PISP'!$M$16:$M$5015,"&gt;0",'[1]REG PISP'!$L$16:$L$5015,"",'[1]REG PISP'!$F$16:$F$5015,"="&amp;$B30)+COUNTIFS('[1]REG PISP'!$R$16:$R$5015,"0",'[1]REG PISP'!$S$16:$S$5015,"&gt;0",'[1]REG PISP'!$E$16:$E$5015,"P",'[1]REG PISP'!$T$16:$T$5015,"1",'[1]REG PISP'!$M$16:$M$5015,"&gt;0",'[1]REG PISP'!$L$16:$L$5015,"",'[1]REG PISP'!$F$16:$F$5015,"="&amp;$B30)+COUNTIFS('[1]REG PISP'!$R$16:$R$5015,"&gt;0",'[1]REG PISP'!$R$16:$R$5015,"&lt;5",'[1]REG PISP'!$E$16:$E$5015,"P",'[1]REG PISP'!$T$16:$T$5015,"1",'[1]REG PISP'!$M$16:$M$5015,"&gt;0",'[1]REG PISP'!$L$16:$L$5015,"",'[1]REG PISP'!$F$16:$F$5015,"="&amp;$B30)</f>
        <v>0</v>
      </c>
      <c r="AJ30" s="43">
        <f>COUNTIFS('[1]REG PISP'!$R$16:$R$5015,"0",'[1]REG PISP'!$S$16:$S$5015,"&gt;0",'[1]REG PISP'!$E$16:$E$5015,"L",'[1]REG PISP'!$T$16:$T$5015,"1",'[1]REG PISP'!$L$16:$L$5015,"&gt;0",'[1]REG PISP'!$M$16:$M$5015,"&gt;0",'[1]REG PISP'!$F$16:$F$5015,"="&amp;$B30)+COUNTIFS('[1]REG PISP'!$R$16:$R$5015,"&gt;0",'[1]REG PISP'!$R$16:$R$5015,"&lt;5",'[1]REG PISP'!$E$16:$E$5015,"L",'[1]REG PISP'!$T$16:$T$5015,"1",'[1]REG PISP'!$L$16:$L$5015,"&gt;0",'[1]REG PISP'!$M$16:$M$5015,"&gt;0",'[1]REG PISP'!$F$16:$F$5015,"="&amp;$B30)+COUNTIFS('[1]REG PISP'!$R$16:$R$5015,"0",'[1]REG PISP'!$S$16:$S$5015,"&gt;0",'[1]REG PISP'!$E$16:$E$5015,"P",'[1]REG PISP'!$T$16:$T$5015,"1",'[1]REG PISP'!$L$16:$L$5015,"&gt;0",'[1]REG PISP'!$M$16:$M$5015,"&gt;0",'[1]REG PISP'!$F$16:$F$5015,"="&amp;$B30)+COUNTIFS('[1]REG PISP'!$R$16:$R$5015,"&gt;0",'[1]REG PISP'!$R$16:$R$5015,"&lt;5",'[1]REG PISP'!$E$16:$E$5015,"P",'[1]REG PISP'!$T$16:$T$5015,"1",'[1]REG PISP'!$L$16:$L$5015,"&gt;0",'[1]REG PISP'!$M$16:$M$5015,"&gt;0",'[1]REG PISP'!$F$16:$F$5015,"="&amp;$B30)</f>
        <v>0</v>
      </c>
      <c r="AK30" s="43">
        <f>COUNTIFS('[1]REG PISP'!$R$16:$R$5015,"0",'[1]REG PISP'!$S$16:$S$5015,"&gt;0",'[1]REG PISP'!$E$16:$E$5015,"L",'[1]REG PISP'!$T$16:$T$5015,"1",'[1]REG PISP'!$N$16:$N$5015,"&gt;0",'[1]REG PISP'!$F$16:$F$5015,"="&amp;$B30)+COUNTIFS('[1]REG PISP'!$R$16:$R$5015,"&gt;0",'[1]REG PISP'!$R$16:$R$5015,"&lt;5",'[1]REG PISP'!$E$16:$E$5015,"L",'[1]REG PISP'!$T$16:$T$5015,"1",'[1]REG PISP'!$N$16:$N$5015,"&gt;0",'[1]REG PISP'!$F$16:$F$5015,"="&amp;$B30)+COUNTIFS('[1]REG PISP'!$R$16:$R$5015,"0",'[1]REG PISP'!$S$16:$S$5015,"&gt;0",'[1]REG PISP'!$E$16:$E$5015,"P",'[1]REG PISP'!$T$16:$T$5015,"1",'[1]REG PISP'!$N$16:$N$5015,"&gt;0",'[1]REG PISP'!$F$16:$F$5015,"="&amp;$B30)+COUNTIFS('[1]REG PISP'!$R$16:$R$5015,"&gt;0",'[1]REG PISP'!$R$16:$R$5015,"&lt;5",'[1]REG PISP'!$E$16:$E$5015,"P",'[1]REG PISP'!$T$16:$T$5015,"1",'[1]REG PISP'!$N$16:$N$5015,"&gt;0",'[1]REG PISP'!$F$16:$F$5015,"="&amp;$B30)</f>
        <v>0</v>
      </c>
      <c r="AL30" s="46" t="e">
        <f t="shared" si="13"/>
        <v>#DIV/0!</v>
      </c>
      <c r="AM30" s="46" t="e">
        <f t="shared" si="8"/>
        <v>#DIV/0!</v>
      </c>
      <c r="AN30" s="44" t="e">
        <f t="shared" si="9"/>
        <v>#DIV/0!</v>
      </c>
      <c r="AO30" s="43">
        <f>COUNTIFS('[1]REG PISP'!$R$16:$R$5015,"&gt;=5",'[1]REG PISP'!$R$16:$R$5015,"&lt;120",'[1]REG PISP'!$E$16:$E$5015,"L",'[1]REG PISP'!$T$16:$T$5015,"1",'[1]REG PISP'!$L$16:$L$5015,"&gt;0",'[1]REG PISP'!$F$16:$F$5015,"="&amp;$B30)+COUNTIFS('[1]REG PISP'!$R$16:$R$5015,"&gt;=5",'[1]REG PISP'!$R$16:$R$5015,"&lt;120",'[1]REG PISP'!$E$16:$E$5015,"P",'[1]REG PISP'!$T$16:$T$5015,"1",'[1]REG PISP'!$L$16:$L$5015,"&gt;0",'[1]REG PISP'!$F$16:$F$5015,"="&amp;$B30)</f>
        <v>0</v>
      </c>
      <c r="AP30" s="43">
        <f>COUNTIFS('[1]REG PISP'!$R$16:$R$5015,"&gt;=5",'[1]REG PISP'!$R$16:$R$5015,"&lt;120",'[1]REG PISP'!$E$16:$E$5015,"L",'[1]REG PISP'!$T$16:$T$5015,"1",'[1]REG PISP'!$N$16:$N$5015,"&gt;0",'[1]REG PISP'!$F$16:$F$5015,"="&amp;$B30)+COUNTIFS('[1]REG PISP'!$R$16:$R$5015,"&gt;=5",'[1]REG PISP'!$R$16:$R$5015,"&lt;120",'[1]REG PISP'!$E$16:$E$5015,"P",'[1]REG PISP'!$T$16:$T$5015,"1",'[1]REG PISP'!$N$16:$N$5015,"&gt;0",'[1]REG PISP'!$F$16:$F$5015,"="&amp;$B30)</f>
        <v>0</v>
      </c>
      <c r="AQ30" s="46" t="e">
        <f t="shared" si="10"/>
        <v>#DIV/0!</v>
      </c>
      <c r="AR30" s="46" t="e">
        <f t="shared" si="11"/>
        <v>#DIV/0!</v>
      </c>
      <c r="AS30" s="43">
        <f>COUNTIFS('[1]REG PISP'!$S$16:$S$5015,"&lt;12",'[1]REG PISP'!$R$16:$R$5015,"0",'[1]REG PISP'!$E$16:$E$5015,"L",'[1]REG PISP'!$T$16:$T$5015,"1",'[1]REG PISP'!$J$16:$J$5015,"*",'[1]REG PISP'!$P$16:$P$5015,"MATI",'[1]REG PISP'!$F$16:$F$5015,"="&amp;$B30)</f>
        <v>0</v>
      </c>
      <c r="AT30" s="43">
        <f>COUNTIFS('[1]REG PISP'!$S$16:$S$5015,"&lt;12",'[1]REG PISP'!$R$16:$R$5015,"0",'[1]REG PISP'!$E$16:$E$5015,"P",'[1]REG PISP'!$T$16:$T$5015,"1",'[1]REG PISP'!$J$16:$J$5015,"*",'[1]REG PISP'!$P$16:$P$5015,"MATI",'[1]REG PISP'!$F$16:$F$5015,"="&amp;$B30)</f>
        <v>0</v>
      </c>
      <c r="AU30" s="43">
        <f>COUNTIFS('[1]REG PISP'!$R$16:$R$5015,"&gt;=1",'[1]REG PISP'!$R$16:$R$5015,"&lt;5",'[1]REG PISP'!$E$16:$E$5015,"L",'[1]REG PISP'!$T$16:$T$5015,"1",'[1]REG PISP'!$J$16:$J$5015,"*",'[1]REG PISP'!$P$16:$P$5015,"MATI",'[1]REG PISP'!$F$16:$F$5015,"="&amp;$B30)</f>
        <v>0</v>
      </c>
      <c r="AV30" s="43">
        <f>COUNTIFS('[1]REG PISP'!$R$16:$R$5015,"&gt;=1",'[1]REG PISP'!$R$16:$R$5015,"&lt;5",'[1]REG PISP'!$E$16:$E$5015,"P",'[1]REG PISP'!$T$16:$T$5015,"1",'[1]REG PISP'!$J$16:$J$5015,"*",'[1]REG PISP'!$P$16:$P$5015,"MATI",'[1]REG PISP'!$F$16:$F$5015,"="&amp;$B30)</f>
        <v>0</v>
      </c>
      <c r="AW30" s="43">
        <f>COUNTIFS('[1]REG PISP'!$R$16:$R$5015,"&gt;=5",'[1]REG PISP'!$R$16:$R$5015,"&lt;120",'[1]REG PISP'!$E$16:$E$5015,"L",'[1]REG PISP'!$T$16:$T$5015,"1",'[1]REG PISP'!$J$16:$J$5015,"*",'[1]REG PISP'!$P$16:$P$5015,"MATI",'[1]REG PISP'!$F$16:$F$5015,"="&amp;$B30)</f>
        <v>0</v>
      </c>
      <c r="AX30" s="43">
        <f>COUNTIFS('[1]REG PISP'!$R$16:$R$5015,"&gt;=5",'[1]REG PISP'!$R$16:$R$5015,"&lt;120",'[1]REG PISP'!$E$16:$E$5015,"P",'[1]REG PISP'!$T$16:$T$5015,"1",'[1]REG PISP'!$J$16:$J$5015,"*",'[1]REG PISP'!$P$16:$P$5015,"MATI",'[1]REG PISP'!$F$16:$F$5015,"="&amp;$B30)</f>
        <v>0</v>
      </c>
      <c r="AY30" s="45">
        <f t="shared" si="12"/>
        <v>0</v>
      </c>
      <c r="AZ30" s="45">
        <f t="shared" si="12"/>
        <v>0</v>
      </c>
    </row>
    <row r="31" spans="1:57" ht="18" hidden="1" customHeight="1" x14ac:dyDescent="0.25">
      <c r="A31" s="48">
        <v>16</v>
      </c>
      <c r="B31" s="41">
        <f>'[1]INFO DASAR'!B31</f>
        <v>0</v>
      </c>
      <c r="C31" s="41">
        <f>'[1]INFO DASAR'!C31</f>
        <v>0</v>
      </c>
      <c r="D31" s="41">
        <f>'[1]INFO DASAR'!D31</f>
        <v>0</v>
      </c>
      <c r="E31" s="42">
        <f>'[1]INFO DASAR'!E31</f>
        <v>0</v>
      </c>
      <c r="F31" s="42">
        <f>'[1]INFO DASAR'!F31</f>
        <v>0</v>
      </c>
      <c r="G31" s="43">
        <f>COUNTIFS('[1]REG PISP'!$S$16:$S$5015,"&lt;6",'[1]REG PISP'!$R$16:$R$5015,"0",'[1]REG PISP'!$E$16:$E$5015,"L",'[1]REG PISP'!$T$16:$T$5015,"1",'[1]REG PISP'!$J$16:$J$5015,"*",'[1]REG PISP'!$F$16:$F$5015,"="&amp;$B31)</f>
        <v>0</v>
      </c>
      <c r="H31" s="43">
        <f>COUNTIFS('[1]REG PISP'!$S$16:$S$5015,"&lt;6",'[1]REG PISP'!$R$16:$R$5015,"0",'[1]REG PISP'!$E$16:$E$5015,"P",'[1]REG PISP'!$T$16:$T$5015,"1",'[1]REG PISP'!$J$16:$J$5015,"*",'[1]REG PISP'!$F$16:$F$5015,"="&amp;$B31)</f>
        <v>0</v>
      </c>
      <c r="I31" s="43">
        <f>COUNTIFS('[1]REG PISP'!$S$16:$S$5015,"&gt;=6",'[1]REG PISP'!$S$16:$S$5015,"&lt;12",'[1]REG PISP'!$R$16:$R$5015,"0",'[1]REG PISP'!$E$16:$E$5015,"L",'[1]REG PISP'!$T$16:$T$5015,"1",'[1]REG PISP'!$J$16:$J$5015,"*",'[1]REG PISP'!$F$16:$F$5015,"="&amp;$B31)</f>
        <v>0</v>
      </c>
      <c r="J31" s="43">
        <f>COUNTIFS('[1]REG PISP'!$S$16:$S$5015,"&gt;=6",'[1]REG PISP'!$S$16:$S$5015,"&lt;12",'[1]REG PISP'!$R$16:$R$5015,"0",'[1]REG PISP'!$E$16:$E$5015,"P",'[1]REG PISP'!$T$16:$T$5015,"1",'[1]REG PISP'!$J$16:$J$5015,"*",'[1]REG PISP'!$F$16:$F$5015,"="&amp;$B31)</f>
        <v>0</v>
      </c>
      <c r="K31" s="43">
        <f>COUNTIFS('[1]REG PISP'!$R$16:$R$5015,"&gt;=1",'[1]REG PISP'!$R$16:$R$5015,"&lt;5",'[1]REG PISP'!$E$16:$E$5015,"L",'[1]REG PISP'!$T$16:$T$5015,"1",'[1]REG PISP'!$J$16:$J$5015,"*",'[1]REG PISP'!$F$16:$F$5015,"="&amp;$B31)</f>
        <v>0</v>
      </c>
      <c r="L31" s="43">
        <f>COUNTIFS('[1]REG PISP'!$R$16:$R$5015,"&gt;=1",'[1]REG PISP'!$R$16:$R$5015,"&lt;5",'[1]REG PISP'!$E$16:$E$5015,"P",'[1]REG PISP'!$T$16:$T$5015,"1",'[1]REG PISP'!$J$16:$J$5015,"*",'[1]REG PISP'!$F$16:$F$5015,"="&amp;$B31)</f>
        <v>0</v>
      </c>
      <c r="M31" s="43">
        <f t="shared" si="0"/>
        <v>0</v>
      </c>
      <c r="N31" s="43">
        <f t="shared" si="0"/>
        <v>0</v>
      </c>
      <c r="O31" s="43">
        <f t="shared" si="1"/>
        <v>0</v>
      </c>
      <c r="P31" s="44" t="e">
        <f t="shared" si="2"/>
        <v>#DIV/0!</v>
      </c>
      <c r="Q31" s="43">
        <f>COUNTIFS('[1]REG PISP'!$R$16:$R$5015,"&gt;=5",'[1]REG PISP'!$R$16:$R$5015,"&lt;120",'[1]REG PISP'!$E$16:$E$5015,"L",'[1]REG PISP'!$T$16:$T$5015,"1",'[1]REG PISP'!$J$16:$J$5015,"*",'[1]REG PISP'!$F$16:$F$5015,"="&amp;$B31)</f>
        <v>0</v>
      </c>
      <c r="R31" s="43">
        <f>COUNTIFS('[1]REG PISP'!$R$16:$R$5015,"&gt;=5",'[1]REG PISP'!$R$16:$R$5015,"&lt;120",'[1]REG PISP'!$E$16:$E$5015,"P",'[1]REG PISP'!$T$16:$T$5015,"1",'[1]REG PISP'!$J$16:$J$5015,"*",'[1]REG PISP'!$F$16:$F$5015,"="&amp;$B31)</f>
        <v>0</v>
      </c>
      <c r="S31" s="45">
        <f t="shared" si="3"/>
        <v>0</v>
      </c>
      <c r="T31" s="45">
        <f t="shared" si="4"/>
        <v>0</v>
      </c>
      <c r="U31" s="46" t="e">
        <f t="shared" si="5"/>
        <v>#DIV/0!</v>
      </c>
      <c r="V31" s="46" t="e">
        <f t="shared" si="6"/>
        <v>#DIV/0!</v>
      </c>
      <c r="W31" s="43">
        <f>COUNTIFS('[1]REG PISP'!$R$16:$R$5015,"0",'[1]REG PISP'!$S$16:$S$5015,"&gt;0",'[1]REG PISP'!$E$16:$E$5015,"L",'[1]REG PISP'!$T$16:$T$5015,"1",'[1]REG PISP'!$J$16:$J$5015,"*",'[1]REG PISP'!$K$16:$K$5015,"TANPA DEHIDRASI",'[1]REG PISP'!$F$16:$F$5015,"="&amp;$B31)+COUNTIFS('[1]REG PISP'!$R$16:$R$5015,"0",'[1]REG PISP'!$S$16:$S$5015,"&gt;0",'[1]REG PISP'!$E$16:$E$5015,"P",'[1]REG PISP'!$T$16:$T$5015,"1",'[1]REG PISP'!$J$16:$J$5015,"*",'[1]REG PISP'!$K$16:$K$5015,"TANPA DEHIDRASI",'[1]REG PISP'!$F$16:$F$5015,"="&amp;$B31)+COUNTIFS('[1]REG PISP'!$R$16:$R$5015,"&gt;0",'[1]REG PISP'!$R$16:$R$5015,"&lt;120",'[1]REG PISP'!$E$16:$E$5015,"L",'[1]REG PISP'!$T$16:$T$5015,"1",'[1]REG PISP'!$J$16:$J$5015,"*",'[1]REG PISP'!$K$16:$K$5015,"TANPA DEHIDRASI",'[1]REG PISP'!$F$16:$F$5015,"="&amp;$B31)+COUNTIFS('[1]REG PISP'!$R$16:$R$5015,"&gt;0",'[1]REG PISP'!$R$16:$R$5015,"&lt;120",'[1]REG PISP'!$E$16:$E$5015,"P",'[1]REG PISP'!$T$16:$T$5015,"1",'[1]REG PISP'!$J$16:$J$5015,"*",'[1]REG PISP'!$K$16:$K$5015,"TANPA DEHIDRASI",'[1]REG PISP'!$F$16:$F$5015,"="&amp;$B31)</f>
        <v>0</v>
      </c>
      <c r="X31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PISP'!$F$16:$F$5015,"="&amp;$B31)+COUNTIFS('[1]REG PISP'!$R$16:$R$5015,"0",'[1]REG PISP'!$S$16:$S$5015,"&gt;0",'[1]REG PISP'!$E$16:$E$5015,"P",'[1]REG PISP'!$T$16:$T$5015,"1",'[1]REG PISP'!$J$16:$J$5015,"*",'[1]REG PISP'!$K$16:$K$5015,"DEHIDRASI RINGAN/SEDANG",'[1]REG PISP'!$F$16:$F$5015,"="&amp;$B31)+COUNTIFS('[1]REG PISP'!$R$16:$R$5015,"&gt;0",'[1]REG PISP'!$R$16:$R$5015,"&lt;120",'[1]REG PISP'!$E$16:$E$5015,"L",'[1]REG PISP'!$T$16:$T$5015,"1",'[1]REG PISP'!$J$16:$J$5015,"*",'[1]REG PISP'!$K$16:$K$5015,"DEHIDRASI RINGAN/SEDANG",'[1]REG PISP'!$F$16:$F$5015,"="&amp;$B31)+COUNTIFS('[1]REG PISP'!$R$16:$R$5015,"&gt;0",'[1]REG PISP'!$R$16:$R$5015,"&lt;120",'[1]REG PISP'!$E$16:$E$5015,"P",'[1]REG PISP'!$T$16:$T$5015,"1",'[1]REG PISP'!$J$16:$J$5015,"*",'[1]REG PISP'!$K$16:$K$5015,"DEHIDRASI RINGAN/SEDANG",'[1]REG PISP'!$F$16:$F$5015,"="&amp;$B31)</f>
        <v>0</v>
      </c>
      <c r="Y31" s="43">
        <f>COUNTIFS('[1]REG PISP'!$R$16:$R$5015,"0",'[1]REG PISP'!$S$16:$S$5015,"&gt;0",'[1]REG PISP'!$E$16:$E$5015,"L",'[1]REG PISP'!$T$16:$T$5015,"1",'[1]REG PISP'!$J$16:$J$5015,"*",'[1]REG PISP'!$K$16:$K$5015,"DEHIDRASI BERAT",'[1]REG PISP'!$F$16:$F$5015,"="&amp;$B31)+COUNTIFS('[1]REG PISP'!$R$16:$R$5015,"0",'[1]REG PISP'!$S$16:$S$5015,"&gt;0",'[1]REG PISP'!$E$16:$E$5015,"P",'[1]REG PISP'!$T$16:$T$5015,"1",'[1]REG PISP'!$J$16:$J$5015,"*",'[1]REG PISP'!$K$16:$K$5015,"DEHIDRASI BERAT",'[1]REG PISP'!$F$16:$F$5015,"="&amp;$B31)+COUNTIFS('[1]REG PISP'!$R$16:$R$5015,"&gt;0",'[1]REG PISP'!$R$16:$R$5015,"&lt;120",'[1]REG PISP'!$E$16:$E$5015,"L",'[1]REG PISP'!$T$16:$T$5015,"1",'[1]REG PISP'!$J$16:$J$5015,"*",'[1]REG PISP'!$K$16:$K$5015,"DEHIDRASI BERAT",'[1]REG PISP'!$F$16:$F$5015,"="&amp;$B31)+COUNTIFS('[1]REG PISP'!$R$16:$R$5015,"&gt;0",'[1]REG PISP'!$R$16:$R$5015,"&lt;120",'[1]REG PISP'!$E$16:$E$5015,"P",'[1]REG PISP'!$T$16:$T$5015,"1",'[1]REG PISP'!$J$16:$J$5015,"*",'[1]REG PISP'!$K$16:$K$5015,"DEHIDRASI BERAT",'[1]REG PISP'!$F$16:$F$5015,"="&amp;$B31)</f>
        <v>0</v>
      </c>
      <c r="Z31" s="46" t="e">
        <f t="shared" si="7"/>
        <v>#DIV/0!</v>
      </c>
      <c r="AA31" s="43">
        <f>COUNTIFS('[1]REG PISP'!$R$16:$R$5015,"0",'[1]REG PISP'!$S$16:$S$5015,"&gt;0",'[1]REG PISP'!$E$16:$E$5015,"L",'[1]REG PISP'!$T$16:$T$5015,"1",'[1]REG PISP'!$J$16:$J$5015,"DIARE AKUT",'[1]REG PISP'!$F$16:$F$5015,"="&amp;$B31)+COUNTIFS('[1]REG PISP'!$R$16:$R$5015,"0",'[1]REG PISP'!$S$16:$S$5015,"&gt;0",'[1]REG PISP'!$E$16:$E$5015,"P",'[1]REG PISP'!$T$16:$T$5015,"1",'[1]REG PISP'!$J$16:$J$5015,"DIARE AKUT",'[1]REG PISP'!$F$16:$F$5015,"="&amp;$B31)+COUNTIFS('[1]REG PISP'!$R$16:$R$5015,"&gt;0",'[1]REG PISP'!$R$16:$R$5015,"&lt;120",'[1]REG PISP'!$E$16:$E$5015,"L",'[1]REG PISP'!$T$16:$T$5015,"1",'[1]REG PISP'!$J$16:$J$5015,"DIARE AKUT",'[1]REG PISP'!$F$16:$F$5015,"="&amp;$B31)+COUNTIFS('[1]REG PISP'!$R$16:$R$5015,"&gt;0",'[1]REG PISP'!$R$16:$R$5015,"&lt;120",'[1]REG PISP'!$E$16:$E$5015,"P",'[1]REG PISP'!$T$16:$T$5015,"1",'[1]REG PISP'!$J$16:$J$5015,"DIARE AKUT",'[1]REG PISP'!$F$16:$F$5015,"="&amp;$B31)</f>
        <v>0</v>
      </c>
      <c r="AB31" s="43">
        <f>COUNTIFS('[1]REG PISP'!$R$16:$R$5015,"0",'[1]REG PISP'!$S$16:$S$5015,"&gt;0",'[1]REG PISP'!$E$16:$E$5015,"L",'[1]REG PISP'!$T$16:$T$5015,"1",'[1]REG PISP'!$J$16:$J$5015,"DISENTRI",'[1]REG PISP'!$F$16:$F$5015,"="&amp;$B31)+COUNTIFS('[1]REG PISP'!$R$16:$R$5015,"0",'[1]REG PISP'!$S$16:$S$5015,"&gt;0",'[1]REG PISP'!$E$16:$E$5015,"P",'[1]REG PISP'!$T$16:$T$5015,"1",'[1]REG PISP'!$J$16:$J$5015,"DISENTRI",'[1]REG PISP'!$F$16:$F$5015,"="&amp;$B31)+COUNTIFS('[1]REG PISP'!$R$16:$R$5015,"&gt;0",'[1]REG PISP'!$R$16:$R$5015,"&lt;120",'[1]REG PISP'!$E$16:$E$5015,"L",'[1]REG PISP'!$T$16:$T$5015,"1",'[1]REG PISP'!$J$16:$J$5015,"DISENTRI",'[1]REG PISP'!$F$16:$F$5015,"="&amp;$B31)+COUNTIFS('[1]REG PISP'!$R$16:$R$5015,"&gt;0",'[1]REG PISP'!$R$16:$R$5015,"&lt;120",'[1]REG PISP'!$E$16:$E$5015,"P",'[1]REG PISP'!$T$16:$T$5015,"1",'[1]REG PISP'!$J$16:$J$5015,"DISENTRI",'[1]REG PISP'!$F$16:$F$5015,"="&amp;$B31)</f>
        <v>0</v>
      </c>
      <c r="AC31" s="43">
        <f>COUNTIFS('[1]REG PISP'!$R$16:$R$5015,"0",'[1]REG PISP'!$S$16:$S$5015,"&gt;0",'[1]REG PISP'!$E$16:$E$5015,"L",'[1]REG PISP'!$T$16:$T$5015,"1",'[1]REG PISP'!$J$16:$J$5015,"KOLERA",'[1]REG PISP'!$F$16:$F$5015,"="&amp;$B31)+COUNTIFS('[1]REG PISP'!$R$16:$R$5015,"0",'[1]REG PISP'!$S$16:$S$5015,"&gt;0",'[1]REG PISP'!$E$16:$E$5015,"P",'[1]REG PISP'!$T$16:$T$5015,"1",'[1]REG PISP'!$J$16:$J$5015,"KOLERA",'[1]REG PISP'!$F$16:$F$5015,"="&amp;$B31)+COUNTIFS('[1]REG PISP'!$R$16:$R$5015,"&gt;0",'[1]REG PISP'!$R$16:$R$5015,"&lt;120",'[1]REG PISP'!$E$16:$E$5015,"L",'[1]REG PISP'!$T$16:$T$5015,"1",'[1]REG PISP'!$J$16:$J$5015,"KOLERA",'[1]REG PISP'!$F$16:$F$5015,"="&amp;$B31)+COUNTIFS('[1]REG PISP'!$R$16:$R$5015,"&gt;0",'[1]REG PISP'!$R$16:$R$5015,"&lt;120",'[1]REG PISP'!$E$16:$E$5015,"P",'[1]REG PISP'!$T$16:$T$5015,"1",'[1]REG PISP'!$J$16:$J$5015,"KOLERA",'[1]REG PISP'!$F$16:$F$5015,"="&amp;$B31)</f>
        <v>0</v>
      </c>
      <c r="AD31" s="43">
        <f>COUNTIFS('[1]REG PISP'!$R$16:$R$5015,"0",'[1]REG PISP'!$S$16:$S$5015,"&gt;0",'[1]REG PISP'!$E$16:$E$5015,"L",'[1]REG PISP'!$T$16:$T$5015,"1",'[1]REG PISP'!$J$16:$J$5015,"DIARE BERKEPANJANGAN",'[1]REG PISP'!$F$16:$F$5015,"="&amp;$B31)+COUNTIFS('[1]REG PISP'!$R$16:$R$5015,"0",'[1]REG PISP'!$S$16:$S$5015,"&gt;0",'[1]REG PISP'!$E$16:$E$5015,"P",'[1]REG PISP'!$T$16:$T$5015,"1",'[1]REG PISP'!$J$16:$J$5015,"DIARE BERKEPANJANGAN",'[1]REG PISP'!$F$16:$F$5015,"="&amp;$B31)+COUNTIFS('[1]REG PISP'!$R$16:$R$5015,"&gt;0",'[1]REG PISP'!$R$16:$R$5015,"&lt;120",'[1]REG PISP'!$E$16:$E$5015,"L",'[1]REG PISP'!$T$16:$T$5015,"1",'[1]REG PISP'!$J$16:$J$5015,"DIARE BERKEPANJANGAN",'[1]REG PISP'!$F$16:$F$5015,"="&amp;$B31)+COUNTIFS('[1]REG PISP'!$R$16:$R$5015,"&gt;0",'[1]REG PISP'!$R$16:$R$5015,"&lt;120",'[1]REG PISP'!$E$16:$E$5015,"P",'[1]REG PISP'!$T$16:$T$5015,"1",'[1]REG PISP'!$J$16:$J$5015,"DIARE BERKEPANJANGAN",'[1]REG PISP'!$F$16:$F$5015,"="&amp;$B31)</f>
        <v>0</v>
      </c>
      <c r="AE31" s="43">
        <f>COUNTIFS('[1]REG PISP'!$R$16:$R$5015,"0",'[1]REG PISP'!$S$16:$S$5015,"&gt;0",'[1]REG PISP'!$E$16:$E$5015,"L",'[1]REG PISP'!$T$16:$T$5015,"1",'[1]REG PISP'!$J$16:$J$5015,"DIARE PERSISTEN/KRONIK",'[1]REG PISP'!$F$16:$F$5015,"="&amp;$B31)+COUNTIFS('[1]REG PISP'!$R$16:$R$5015,"0",'[1]REG PISP'!$S$16:$S$5015,"&gt;0",'[1]REG PISP'!$E$16:$E$5015,"P",'[1]REG PISP'!$T$16:$T$5015,"1",'[1]REG PISP'!$J$16:$J$5015,"DIARE PERSISTEN/KRONIK",'[1]REG PISP'!$F$16:$F$5015,"="&amp;$B31)+COUNTIFS('[1]REG PISP'!$R$16:$R$5015,"&gt;0",'[1]REG PISP'!$R$16:$R$5015,"&lt;120",'[1]REG PISP'!$E$16:$E$5015,"L",'[1]REG PISP'!$T$16:$T$5015,"1",'[1]REG PISP'!$J$16:$J$5015,"DIARE PERSISTEN/KRONIK",'[1]REG PISP'!$F$16:$F$5015,"="&amp;$B31)+COUNTIFS('[1]REG PISP'!$R$16:$R$5015,"&gt;0",'[1]REG PISP'!$R$16:$R$5015,"&lt;120",'[1]REG PISP'!$E$16:$E$5015,"P",'[1]REG PISP'!$T$16:$T$5015,"1",'[1]REG PISP'!$J$16:$J$5015,"DIARE PERSISTEN/KRONIK",'[1]REG PISP'!$F$16:$F$5015,"="&amp;$B31)</f>
        <v>0</v>
      </c>
      <c r="AF31" s="43">
        <f>COUNTIFS('[1]REG PISP'!$R$16:$R$5015,"0",'[1]REG PISP'!$S$16:$S$5015,"&gt;0",'[1]REG PISP'!$E$16:$E$5015,"L",'[1]REG PISP'!$T$16:$T$5015,"1",'[1]REG PISP'!$J$16:$J$5015,"DIARE GIZI BURUK",'[1]REG PISP'!$F$16:$F$5015,"="&amp;$B31)+COUNTIFS('[1]REG PISP'!$R$16:$R$5015,"0",'[1]REG PISP'!$S$16:$S$5015,"&gt;0",'[1]REG PISP'!$E$16:$E$5015,"P",'[1]REG PISP'!$T$16:$T$5015,"1",'[1]REG PISP'!$J$16:$J$5015,"DIARE GIZI BURUK",'[1]REG PISP'!$F$16:$F$5015,"="&amp;$B31)+COUNTIFS('[1]REG PISP'!$R$16:$R$5015,"&gt;0",'[1]REG PISP'!$R$16:$R$5015,"&lt;120",'[1]REG PISP'!$E$16:$E$5015,"L",'[1]REG PISP'!$T$16:$T$5015,"1",'[1]REG PISP'!$J$16:$J$5015,"DIARE GIZI BURUK",'[1]REG PISP'!$F$16:$F$5015,"="&amp;$B31)+COUNTIFS('[1]REG PISP'!$R$16:$R$5015,"&gt;0",'[1]REG PISP'!$R$16:$R$5015,"&lt;120",'[1]REG PISP'!$E$16:$E$5015,"P",'[1]REG PISP'!$T$16:$T$5015,"1",'[1]REG PISP'!$J$16:$J$5015,"DIARE GIZI BURUK",'[1]REG PISP'!$F$16:$F$5015,"="&amp;$B31)</f>
        <v>0</v>
      </c>
      <c r="AG31" s="43">
        <f>COUNTIFS('[1]REG PISP'!$R$16:$R$5015,"0",'[1]REG PISP'!$S$16:$S$5015,"&gt;0",'[1]REG PISP'!$E$16:$E$5015,"L",'[1]REG PISP'!$T$16:$T$5015,"1",'[1]REG PISP'!$J$16:$J$5015,"DIARE DENGAN PENYAKIT PENYERTA",'[1]REG PISP'!$F$16:$F$5015,"="&amp;$B31)+COUNTIFS('[1]REG PISP'!$R$16:$R$5015,"0",'[1]REG PISP'!$S$16:$S$5015,"&gt;0",'[1]REG PISP'!$E$16:$E$5015,"P",'[1]REG PISP'!$T$16:$T$5015,"1",'[1]REG PISP'!$J$16:$J$5015,"DIARE DENGAN PENYAKIT PENYERTA",'[1]REG PISP'!$F$16:$F$5015,"="&amp;$B31)+COUNTIFS('[1]REG PISP'!$R$16:$R$5015,"&gt;0",'[1]REG PISP'!$R$16:$R$5015,"&lt;120",'[1]REG PISP'!$E$16:$E$5015,"L",'[1]REG PISP'!$T$16:$T$5015,"1",'[1]REG PISP'!$J$16:$J$5015,"DIARE DENGAN PENYAKIT PENYERTA",'[1]REG PISP'!$F$16:$F$5015,"="&amp;$B31)+COUNTIFS('[1]REG PISP'!$R$16:$R$5015,"&gt;0",'[1]REG PISP'!$R$16:$R$5015,"&lt;120",'[1]REG PISP'!$E$16:$E$5015,"P",'[1]REG PISP'!$T$16:$T$5015,"1",'[1]REG PISP'!$J$16:$J$5015,"DIARE DENGAN PENYAKIT PENYERTA",'[1]REG PISP'!$F$16:$F$5015,"="&amp;$B31)</f>
        <v>0</v>
      </c>
      <c r="AH31" s="43">
        <f>COUNTIFS('[1]REG PISP'!$R$16:$R$5015,"0",'[1]REG PISP'!$S$16:$S$5015,"&gt;0",'[1]REG PISP'!$E$16:$E$5015,"L",'[1]REG PISP'!$T$16:$T$5015,"1",'[1]REG PISP'!$L$16:$L$5015,"&gt;0",'[1]REG PISP'!$M$16:$M$5015,"&lt;1",'[1]REG PISP'!$F$16:$F$5015,"="&amp;$B31)+COUNTIFS('[1]REG PISP'!$R$16:$R$5015,"&gt;0",'[1]REG PISP'!$R$16:$R$5015,"&lt;5",'[1]REG PISP'!$E$16:$E$5015,"L",'[1]REG PISP'!$T$16:$T$5015,"1",'[1]REG PISP'!$L$16:$L$5015,"&gt;0",'[1]REG PISP'!$M$16:$M$5015,"&lt;1",'[1]REG PISP'!$F$16:$F$5015,"="&amp;$B31)+COUNTIFS('[1]REG PISP'!$R$16:$R$5015,"0",'[1]REG PISP'!$S$16:$S$5015,"&gt;0",'[1]REG PISP'!$E$16:$E$5015,"P",'[1]REG PISP'!$T$16:$T$5015,"1",'[1]REG PISP'!$L$16:$L$5015,"&gt;0",'[1]REG PISP'!$M$16:$M$5015,"&lt;1",'[1]REG PISP'!$F$16:$F$5015,"="&amp;$B31)+COUNTIFS('[1]REG PISP'!$R$16:$R$5015,"&gt;0",'[1]REG PISP'!$R$16:$R$5015,"&lt;5",'[1]REG PISP'!$E$16:$E$5015,"P",'[1]REG PISP'!$T$16:$T$5015,"1",'[1]REG PISP'!$L$16:$L$5015,"&gt;0",'[1]REG PISP'!$M$16:$M$5015,"&lt;1",'[1]REG PISP'!$F$16:$F$5015,"="&amp;$B31)+COUNTIFS('[1]REG PISP'!$R$16:$R$5015,"0",'[1]REG PISP'!$S$16:$S$5015,"&gt;0",'[1]REG PISP'!$E$16:$E$5015,"L",'[1]REG PISP'!$T$16:$T$5015,"1",'[1]REG PISP'!$L$16:$L$5015,"&gt;0",'[1]REG PISP'!$M$16:$M$5015,"",'[1]REG PISP'!$F$16:$F$5015,"="&amp;$B31)+COUNTIFS('[1]REG PISP'!$R$16:$R$5015,"&gt;0",'[1]REG PISP'!$R$16:$R$5015,"&lt;5",'[1]REG PISP'!$E$16:$E$5015,"L",'[1]REG PISP'!$T$16:$T$5015,"1",'[1]REG PISP'!$L$16:$L$5015,"&gt;0",'[1]REG PISP'!$M$16:$M$5015,"",'[1]REG PISP'!$F$16:$F$5015,"="&amp;$B31)+COUNTIFS('[1]REG PISP'!$R$16:$R$5015,"0",'[1]REG PISP'!$S$16:$S$5015,"&gt;0",'[1]REG PISP'!$E$16:$E$5015,"P",'[1]REG PISP'!$T$16:$T$5015,"1",'[1]REG PISP'!$L$16:$L$5015,"&gt;0",'[1]REG PISP'!$M$16:$M$5015,"",'[1]REG PISP'!$F$16:$F$5015,"="&amp;$B31)+COUNTIFS('[1]REG PISP'!$R$16:$R$5015,"&gt;0",'[1]REG PISP'!$R$16:$R$5015,"&lt;5",'[1]REG PISP'!$E$16:$E$5015,"P",'[1]REG PISP'!$T$16:$T$5015,"1",'[1]REG PISP'!$L$16:$L$5015,"&gt;0",'[1]REG PISP'!$M$16:$M$5015,"",'[1]REG PISP'!$F$16:$F$5015,"="&amp;$B31)</f>
        <v>0</v>
      </c>
      <c r="AI31" s="43">
        <f>COUNTIFS('[1]REG PISP'!$R$16:$R$5015,"0",'[1]REG PISP'!$S$16:$S$5015,"&gt;0",'[1]REG PISP'!$E$16:$E$5015,"L",'[1]REG PISP'!$T$16:$T$5015,"1",'[1]REG PISP'!$M$16:$M$5015,"&gt;0",'[1]REG PISP'!$L$16:$L$5015,"&lt;1",'[1]REG PISP'!$F$16:$F$5015,"="&amp;$B31)+COUNTIFS('[1]REG PISP'!$R$16:$R$5015,"&gt;0",'[1]REG PISP'!$R$16:$R$5015,"&lt;5",'[1]REG PISP'!$E$16:$E$5015,"L",'[1]REG PISP'!$T$16:$T$5015,"1",'[1]REG PISP'!$M$16:$M$5015,"&gt;0",'[1]REG PISP'!$L$16:$L$5015,"&lt;1",'[1]REG PISP'!$F$16:$F$5015,"="&amp;$B31)+COUNTIFS('[1]REG PISP'!$R$16:$R$5015,"0",'[1]REG PISP'!$S$16:$S$5015,"&gt;0",'[1]REG PISP'!$E$16:$E$5015,"P",'[1]REG PISP'!$T$16:$T$5015,"1",'[1]REG PISP'!$M$16:$M$5015,"&gt;0",'[1]REG PISP'!$L$16:$L$5015,"&lt;1",'[1]REG PISP'!$F$16:$F$5015,"="&amp;$B31)+COUNTIFS('[1]REG PISP'!$R$16:$R$5015,"&gt;0",'[1]REG PISP'!$R$16:$R$5015,"&lt;5",'[1]REG PISP'!$E$16:$E$5015,"P",'[1]REG PISP'!$T$16:$T$5015,"1",'[1]REG PISP'!$M$16:$M$5015,"&gt;0",'[1]REG PISP'!$L$16:$L$5015,"&lt;1",'[1]REG PISP'!$F$16:$F$5015,"="&amp;$B31)+COUNTIFS('[1]REG PISP'!$R$16:$R$5015,"0",'[1]REG PISP'!$S$16:$S$5015,"&gt;0",'[1]REG PISP'!$E$16:$E$5015,"L",'[1]REG PISP'!$T$16:$T$5015,"1",'[1]REG PISP'!$M$16:$M$5015,"&gt;0",'[1]REG PISP'!$L$16:$L$5015,"",'[1]REG PISP'!$F$16:$F$5015,"="&amp;$B31)+COUNTIFS('[1]REG PISP'!$R$16:$R$5015,"&gt;0",'[1]REG PISP'!$R$16:$R$5015,"&lt;5",'[1]REG PISP'!$E$16:$E$5015,"L",'[1]REG PISP'!$T$16:$T$5015,"1",'[1]REG PISP'!$M$16:$M$5015,"&gt;0",'[1]REG PISP'!$L$16:$L$5015,"",'[1]REG PISP'!$F$16:$F$5015,"="&amp;$B31)+COUNTIFS('[1]REG PISP'!$R$16:$R$5015,"0",'[1]REG PISP'!$S$16:$S$5015,"&gt;0",'[1]REG PISP'!$E$16:$E$5015,"P",'[1]REG PISP'!$T$16:$T$5015,"1",'[1]REG PISP'!$M$16:$M$5015,"&gt;0",'[1]REG PISP'!$L$16:$L$5015,"",'[1]REG PISP'!$F$16:$F$5015,"="&amp;$B31)+COUNTIFS('[1]REG PISP'!$R$16:$R$5015,"&gt;0",'[1]REG PISP'!$R$16:$R$5015,"&lt;5",'[1]REG PISP'!$E$16:$E$5015,"P",'[1]REG PISP'!$T$16:$T$5015,"1",'[1]REG PISP'!$M$16:$M$5015,"&gt;0",'[1]REG PISP'!$L$16:$L$5015,"",'[1]REG PISP'!$F$16:$F$5015,"="&amp;$B31)</f>
        <v>0</v>
      </c>
      <c r="AJ31" s="43">
        <f>COUNTIFS('[1]REG PISP'!$R$16:$R$5015,"0",'[1]REG PISP'!$S$16:$S$5015,"&gt;0",'[1]REG PISP'!$E$16:$E$5015,"L",'[1]REG PISP'!$T$16:$T$5015,"1",'[1]REG PISP'!$L$16:$L$5015,"&gt;0",'[1]REG PISP'!$M$16:$M$5015,"&gt;0",'[1]REG PISP'!$F$16:$F$5015,"="&amp;$B31)+COUNTIFS('[1]REG PISP'!$R$16:$R$5015,"&gt;0",'[1]REG PISP'!$R$16:$R$5015,"&lt;5",'[1]REG PISP'!$E$16:$E$5015,"L",'[1]REG PISP'!$T$16:$T$5015,"1",'[1]REG PISP'!$L$16:$L$5015,"&gt;0",'[1]REG PISP'!$M$16:$M$5015,"&gt;0",'[1]REG PISP'!$F$16:$F$5015,"="&amp;$B31)+COUNTIFS('[1]REG PISP'!$R$16:$R$5015,"0",'[1]REG PISP'!$S$16:$S$5015,"&gt;0",'[1]REG PISP'!$E$16:$E$5015,"P",'[1]REG PISP'!$T$16:$T$5015,"1",'[1]REG PISP'!$L$16:$L$5015,"&gt;0",'[1]REG PISP'!$M$16:$M$5015,"&gt;0",'[1]REG PISP'!$F$16:$F$5015,"="&amp;$B31)+COUNTIFS('[1]REG PISP'!$R$16:$R$5015,"&gt;0",'[1]REG PISP'!$R$16:$R$5015,"&lt;5",'[1]REG PISP'!$E$16:$E$5015,"P",'[1]REG PISP'!$T$16:$T$5015,"1",'[1]REG PISP'!$L$16:$L$5015,"&gt;0",'[1]REG PISP'!$M$16:$M$5015,"&gt;0",'[1]REG PISP'!$F$16:$F$5015,"="&amp;$B31)</f>
        <v>0</v>
      </c>
      <c r="AK31" s="43">
        <f>COUNTIFS('[1]REG PISP'!$R$16:$R$5015,"0",'[1]REG PISP'!$S$16:$S$5015,"&gt;0",'[1]REG PISP'!$E$16:$E$5015,"L",'[1]REG PISP'!$T$16:$T$5015,"1",'[1]REG PISP'!$N$16:$N$5015,"&gt;0",'[1]REG PISP'!$F$16:$F$5015,"="&amp;$B31)+COUNTIFS('[1]REG PISP'!$R$16:$R$5015,"&gt;0",'[1]REG PISP'!$R$16:$R$5015,"&lt;5",'[1]REG PISP'!$E$16:$E$5015,"L",'[1]REG PISP'!$T$16:$T$5015,"1",'[1]REG PISP'!$N$16:$N$5015,"&gt;0",'[1]REG PISP'!$F$16:$F$5015,"="&amp;$B31)+COUNTIFS('[1]REG PISP'!$R$16:$R$5015,"0",'[1]REG PISP'!$S$16:$S$5015,"&gt;0",'[1]REG PISP'!$E$16:$E$5015,"P",'[1]REG PISP'!$T$16:$T$5015,"1",'[1]REG PISP'!$N$16:$N$5015,"&gt;0",'[1]REG PISP'!$F$16:$F$5015,"="&amp;$B31)+COUNTIFS('[1]REG PISP'!$R$16:$R$5015,"&gt;0",'[1]REG PISP'!$R$16:$R$5015,"&lt;5",'[1]REG PISP'!$E$16:$E$5015,"P",'[1]REG PISP'!$T$16:$T$5015,"1",'[1]REG PISP'!$N$16:$N$5015,"&gt;0",'[1]REG PISP'!$F$16:$F$5015,"="&amp;$B31)</f>
        <v>0</v>
      </c>
      <c r="AL31" s="46" t="e">
        <f t="shared" si="13"/>
        <v>#DIV/0!</v>
      </c>
      <c r="AM31" s="46" t="e">
        <f t="shared" si="8"/>
        <v>#DIV/0!</v>
      </c>
      <c r="AN31" s="44" t="e">
        <f t="shared" si="9"/>
        <v>#DIV/0!</v>
      </c>
      <c r="AO31" s="43">
        <f>COUNTIFS('[1]REG PISP'!$R$16:$R$5015,"&gt;=5",'[1]REG PISP'!$R$16:$R$5015,"&lt;120",'[1]REG PISP'!$E$16:$E$5015,"L",'[1]REG PISP'!$T$16:$T$5015,"1",'[1]REG PISP'!$L$16:$L$5015,"&gt;0",'[1]REG PISP'!$F$16:$F$5015,"="&amp;$B31)+COUNTIFS('[1]REG PISP'!$R$16:$R$5015,"&gt;=5",'[1]REG PISP'!$R$16:$R$5015,"&lt;120",'[1]REG PISP'!$E$16:$E$5015,"P",'[1]REG PISP'!$T$16:$T$5015,"1",'[1]REG PISP'!$L$16:$L$5015,"&gt;0",'[1]REG PISP'!$F$16:$F$5015,"="&amp;$B31)</f>
        <v>0</v>
      </c>
      <c r="AP31" s="43">
        <f>COUNTIFS('[1]REG PISP'!$R$16:$R$5015,"&gt;=5",'[1]REG PISP'!$R$16:$R$5015,"&lt;120",'[1]REG PISP'!$E$16:$E$5015,"L",'[1]REG PISP'!$T$16:$T$5015,"1",'[1]REG PISP'!$N$16:$N$5015,"&gt;0",'[1]REG PISP'!$F$16:$F$5015,"="&amp;$B31)+COUNTIFS('[1]REG PISP'!$R$16:$R$5015,"&gt;=5",'[1]REG PISP'!$R$16:$R$5015,"&lt;120",'[1]REG PISP'!$E$16:$E$5015,"P",'[1]REG PISP'!$T$16:$T$5015,"1",'[1]REG PISP'!$N$16:$N$5015,"&gt;0",'[1]REG PISP'!$F$16:$F$5015,"="&amp;$B31)</f>
        <v>0</v>
      </c>
      <c r="AQ31" s="46" t="e">
        <f t="shared" si="10"/>
        <v>#DIV/0!</v>
      </c>
      <c r="AR31" s="46" t="e">
        <f t="shared" si="11"/>
        <v>#DIV/0!</v>
      </c>
      <c r="AS31" s="43">
        <f>COUNTIFS('[1]REG PISP'!$S$16:$S$5015,"&lt;12",'[1]REG PISP'!$R$16:$R$5015,"0",'[1]REG PISP'!$E$16:$E$5015,"L",'[1]REG PISP'!$T$16:$T$5015,"1",'[1]REG PISP'!$J$16:$J$5015,"*",'[1]REG PISP'!$P$16:$P$5015,"MATI",'[1]REG PISP'!$F$16:$F$5015,"="&amp;$B31)</f>
        <v>0</v>
      </c>
      <c r="AT31" s="43">
        <f>COUNTIFS('[1]REG PISP'!$S$16:$S$5015,"&lt;12",'[1]REG PISP'!$R$16:$R$5015,"0",'[1]REG PISP'!$E$16:$E$5015,"P",'[1]REG PISP'!$T$16:$T$5015,"1",'[1]REG PISP'!$J$16:$J$5015,"*",'[1]REG PISP'!$P$16:$P$5015,"MATI",'[1]REG PISP'!$F$16:$F$5015,"="&amp;$B31)</f>
        <v>0</v>
      </c>
      <c r="AU31" s="43">
        <f>COUNTIFS('[1]REG PISP'!$R$16:$R$5015,"&gt;=1",'[1]REG PISP'!$R$16:$R$5015,"&lt;5",'[1]REG PISP'!$E$16:$E$5015,"L",'[1]REG PISP'!$T$16:$T$5015,"1",'[1]REG PISP'!$J$16:$J$5015,"*",'[1]REG PISP'!$P$16:$P$5015,"MATI",'[1]REG PISP'!$F$16:$F$5015,"="&amp;$B31)</f>
        <v>0</v>
      </c>
      <c r="AV31" s="43">
        <f>COUNTIFS('[1]REG PISP'!$R$16:$R$5015,"&gt;=1",'[1]REG PISP'!$R$16:$R$5015,"&lt;5",'[1]REG PISP'!$E$16:$E$5015,"P",'[1]REG PISP'!$T$16:$T$5015,"1",'[1]REG PISP'!$J$16:$J$5015,"*",'[1]REG PISP'!$P$16:$P$5015,"MATI",'[1]REG PISP'!$F$16:$F$5015,"="&amp;$B31)</f>
        <v>0</v>
      </c>
      <c r="AW31" s="43">
        <f>COUNTIFS('[1]REG PISP'!$R$16:$R$5015,"&gt;=5",'[1]REG PISP'!$R$16:$R$5015,"&lt;120",'[1]REG PISP'!$E$16:$E$5015,"L",'[1]REG PISP'!$T$16:$T$5015,"1",'[1]REG PISP'!$J$16:$J$5015,"*",'[1]REG PISP'!$P$16:$P$5015,"MATI",'[1]REG PISP'!$F$16:$F$5015,"="&amp;$B31)</f>
        <v>0</v>
      </c>
      <c r="AX31" s="43">
        <f>COUNTIFS('[1]REG PISP'!$R$16:$R$5015,"&gt;=5",'[1]REG PISP'!$R$16:$R$5015,"&lt;120",'[1]REG PISP'!$E$16:$E$5015,"P",'[1]REG PISP'!$T$16:$T$5015,"1",'[1]REG PISP'!$J$16:$J$5015,"*",'[1]REG PISP'!$P$16:$P$5015,"MATI",'[1]REG PISP'!$F$16:$F$5015,"="&amp;$B31)</f>
        <v>0</v>
      </c>
      <c r="AY31" s="45">
        <f t="shared" si="12"/>
        <v>0</v>
      </c>
      <c r="AZ31" s="45">
        <f t="shared" si="12"/>
        <v>0</v>
      </c>
    </row>
    <row r="32" spans="1:57" ht="18" hidden="1" customHeight="1" x14ac:dyDescent="0.25">
      <c r="A32" s="41">
        <v>17</v>
      </c>
      <c r="B32" s="41">
        <f>'[1]INFO DASAR'!B32</f>
        <v>0</v>
      </c>
      <c r="C32" s="41">
        <f>'[1]INFO DASAR'!C32</f>
        <v>0</v>
      </c>
      <c r="D32" s="41">
        <f>'[1]INFO DASAR'!D32</f>
        <v>0</v>
      </c>
      <c r="E32" s="42">
        <f>'[1]INFO DASAR'!E32</f>
        <v>0</v>
      </c>
      <c r="F32" s="42">
        <f>'[1]INFO DASAR'!F32</f>
        <v>0</v>
      </c>
      <c r="G32" s="43">
        <f>COUNTIFS('[1]REG PISP'!$S$16:$S$5015,"&lt;6",'[1]REG PISP'!$R$16:$R$5015,"0",'[1]REG PISP'!$E$16:$E$5015,"L",'[1]REG PISP'!$T$16:$T$5015,"1",'[1]REG PISP'!$J$16:$J$5015,"*",'[1]REG PISP'!$F$16:$F$5015,"="&amp;$B32)</f>
        <v>0</v>
      </c>
      <c r="H32" s="43">
        <f>COUNTIFS('[1]REG PISP'!$S$16:$S$5015,"&lt;6",'[1]REG PISP'!$R$16:$R$5015,"0",'[1]REG PISP'!$E$16:$E$5015,"P",'[1]REG PISP'!$T$16:$T$5015,"1",'[1]REG PISP'!$J$16:$J$5015,"*",'[1]REG PISP'!$F$16:$F$5015,"="&amp;$B32)</f>
        <v>0</v>
      </c>
      <c r="I32" s="43">
        <f>COUNTIFS('[1]REG PISP'!$S$16:$S$5015,"&gt;=6",'[1]REG PISP'!$S$16:$S$5015,"&lt;12",'[1]REG PISP'!$R$16:$R$5015,"0",'[1]REG PISP'!$E$16:$E$5015,"L",'[1]REG PISP'!$T$16:$T$5015,"1",'[1]REG PISP'!$J$16:$J$5015,"*",'[1]REG PISP'!$F$16:$F$5015,"="&amp;$B32)</f>
        <v>0</v>
      </c>
      <c r="J32" s="43">
        <f>COUNTIFS('[1]REG PISP'!$S$16:$S$5015,"&gt;=6",'[1]REG PISP'!$S$16:$S$5015,"&lt;12",'[1]REG PISP'!$R$16:$R$5015,"0",'[1]REG PISP'!$E$16:$E$5015,"P",'[1]REG PISP'!$T$16:$T$5015,"1",'[1]REG PISP'!$J$16:$J$5015,"*",'[1]REG PISP'!$F$16:$F$5015,"="&amp;$B32)</f>
        <v>0</v>
      </c>
      <c r="K32" s="43">
        <f>COUNTIFS('[1]REG PISP'!$R$16:$R$5015,"&gt;=1",'[1]REG PISP'!$R$16:$R$5015,"&lt;5",'[1]REG PISP'!$E$16:$E$5015,"L",'[1]REG PISP'!$T$16:$T$5015,"1",'[1]REG PISP'!$J$16:$J$5015,"*",'[1]REG PISP'!$F$16:$F$5015,"="&amp;$B32)</f>
        <v>0</v>
      </c>
      <c r="L32" s="43">
        <f>COUNTIFS('[1]REG PISP'!$R$16:$R$5015,"&gt;=1",'[1]REG PISP'!$R$16:$R$5015,"&lt;5",'[1]REG PISP'!$E$16:$E$5015,"P",'[1]REG PISP'!$T$16:$T$5015,"1",'[1]REG PISP'!$J$16:$J$5015,"*",'[1]REG PISP'!$F$16:$F$5015,"="&amp;$B32)</f>
        <v>0</v>
      </c>
      <c r="M32" s="43">
        <f t="shared" si="0"/>
        <v>0</v>
      </c>
      <c r="N32" s="43">
        <f t="shared" si="0"/>
        <v>0</v>
      </c>
      <c r="O32" s="43">
        <f t="shared" si="1"/>
        <v>0</v>
      </c>
      <c r="P32" s="44" t="e">
        <f t="shared" si="2"/>
        <v>#DIV/0!</v>
      </c>
      <c r="Q32" s="43">
        <f>COUNTIFS('[1]REG PISP'!$R$16:$R$5015,"&gt;=5",'[1]REG PISP'!$R$16:$R$5015,"&lt;120",'[1]REG PISP'!$E$16:$E$5015,"L",'[1]REG PISP'!$T$16:$T$5015,"1",'[1]REG PISP'!$J$16:$J$5015,"*",'[1]REG PISP'!$F$16:$F$5015,"="&amp;$B32)</f>
        <v>0</v>
      </c>
      <c r="R32" s="43">
        <f>COUNTIFS('[1]REG PISP'!$R$16:$R$5015,"&gt;=5",'[1]REG PISP'!$R$16:$R$5015,"&lt;120",'[1]REG PISP'!$E$16:$E$5015,"P",'[1]REG PISP'!$T$16:$T$5015,"1",'[1]REG PISP'!$J$16:$J$5015,"*",'[1]REG PISP'!$F$16:$F$5015,"="&amp;$B32)</f>
        <v>0</v>
      </c>
      <c r="S32" s="45">
        <f t="shared" si="3"/>
        <v>0</v>
      </c>
      <c r="T32" s="45">
        <f t="shared" si="4"/>
        <v>0</v>
      </c>
      <c r="U32" s="46" t="e">
        <f t="shared" si="5"/>
        <v>#DIV/0!</v>
      </c>
      <c r="V32" s="46" t="e">
        <f t="shared" si="6"/>
        <v>#DIV/0!</v>
      </c>
      <c r="W32" s="43">
        <f>COUNTIFS('[1]REG PISP'!$R$16:$R$5015,"0",'[1]REG PISP'!$S$16:$S$5015,"&gt;0",'[1]REG PISP'!$E$16:$E$5015,"L",'[1]REG PISP'!$T$16:$T$5015,"1",'[1]REG PISP'!$J$16:$J$5015,"*",'[1]REG PISP'!$K$16:$K$5015,"TANPA DEHIDRASI",'[1]REG PISP'!$F$16:$F$5015,"="&amp;$B32)+COUNTIFS('[1]REG PISP'!$R$16:$R$5015,"0",'[1]REG PISP'!$S$16:$S$5015,"&gt;0",'[1]REG PISP'!$E$16:$E$5015,"P",'[1]REG PISP'!$T$16:$T$5015,"1",'[1]REG PISP'!$J$16:$J$5015,"*",'[1]REG PISP'!$K$16:$K$5015,"TANPA DEHIDRASI",'[1]REG PISP'!$F$16:$F$5015,"="&amp;$B32)+COUNTIFS('[1]REG PISP'!$R$16:$R$5015,"&gt;0",'[1]REG PISP'!$R$16:$R$5015,"&lt;120",'[1]REG PISP'!$E$16:$E$5015,"L",'[1]REG PISP'!$T$16:$T$5015,"1",'[1]REG PISP'!$J$16:$J$5015,"*",'[1]REG PISP'!$K$16:$K$5015,"TANPA DEHIDRASI",'[1]REG PISP'!$F$16:$F$5015,"="&amp;$B32)+COUNTIFS('[1]REG PISP'!$R$16:$R$5015,"&gt;0",'[1]REG PISP'!$R$16:$R$5015,"&lt;120",'[1]REG PISP'!$E$16:$E$5015,"P",'[1]REG PISP'!$T$16:$T$5015,"1",'[1]REG PISP'!$J$16:$J$5015,"*",'[1]REG PISP'!$K$16:$K$5015,"TANPA DEHIDRASI",'[1]REG PISP'!$F$16:$F$5015,"="&amp;$B32)</f>
        <v>0</v>
      </c>
      <c r="X32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PISP'!$F$16:$F$5015,"="&amp;$B32)+COUNTIFS('[1]REG PISP'!$R$16:$R$5015,"0",'[1]REG PISP'!$S$16:$S$5015,"&gt;0",'[1]REG PISP'!$E$16:$E$5015,"P",'[1]REG PISP'!$T$16:$T$5015,"1",'[1]REG PISP'!$J$16:$J$5015,"*",'[1]REG PISP'!$K$16:$K$5015,"DEHIDRASI RINGAN/SEDANG",'[1]REG PISP'!$F$16:$F$5015,"="&amp;$B32)+COUNTIFS('[1]REG PISP'!$R$16:$R$5015,"&gt;0",'[1]REG PISP'!$R$16:$R$5015,"&lt;120",'[1]REG PISP'!$E$16:$E$5015,"L",'[1]REG PISP'!$T$16:$T$5015,"1",'[1]REG PISP'!$J$16:$J$5015,"*",'[1]REG PISP'!$K$16:$K$5015,"DEHIDRASI RINGAN/SEDANG",'[1]REG PISP'!$F$16:$F$5015,"="&amp;$B32)+COUNTIFS('[1]REG PISP'!$R$16:$R$5015,"&gt;0",'[1]REG PISP'!$R$16:$R$5015,"&lt;120",'[1]REG PISP'!$E$16:$E$5015,"P",'[1]REG PISP'!$T$16:$T$5015,"1",'[1]REG PISP'!$J$16:$J$5015,"*",'[1]REG PISP'!$K$16:$K$5015,"DEHIDRASI RINGAN/SEDANG",'[1]REG PISP'!$F$16:$F$5015,"="&amp;$B32)</f>
        <v>0</v>
      </c>
      <c r="Y32" s="43">
        <f>COUNTIFS('[1]REG PISP'!$R$16:$R$5015,"0",'[1]REG PISP'!$S$16:$S$5015,"&gt;0",'[1]REG PISP'!$E$16:$E$5015,"L",'[1]REG PISP'!$T$16:$T$5015,"1",'[1]REG PISP'!$J$16:$J$5015,"*",'[1]REG PISP'!$K$16:$K$5015,"DEHIDRASI BERAT",'[1]REG PISP'!$F$16:$F$5015,"="&amp;$B32)+COUNTIFS('[1]REG PISP'!$R$16:$R$5015,"0",'[1]REG PISP'!$S$16:$S$5015,"&gt;0",'[1]REG PISP'!$E$16:$E$5015,"P",'[1]REG PISP'!$T$16:$T$5015,"1",'[1]REG PISP'!$J$16:$J$5015,"*",'[1]REG PISP'!$K$16:$K$5015,"DEHIDRASI BERAT",'[1]REG PISP'!$F$16:$F$5015,"="&amp;$B32)+COUNTIFS('[1]REG PISP'!$R$16:$R$5015,"&gt;0",'[1]REG PISP'!$R$16:$R$5015,"&lt;120",'[1]REG PISP'!$E$16:$E$5015,"L",'[1]REG PISP'!$T$16:$T$5015,"1",'[1]REG PISP'!$J$16:$J$5015,"*",'[1]REG PISP'!$K$16:$K$5015,"DEHIDRASI BERAT",'[1]REG PISP'!$F$16:$F$5015,"="&amp;$B32)+COUNTIFS('[1]REG PISP'!$R$16:$R$5015,"&gt;0",'[1]REG PISP'!$R$16:$R$5015,"&lt;120",'[1]REG PISP'!$E$16:$E$5015,"P",'[1]REG PISP'!$T$16:$T$5015,"1",'[1]REG PISP'!$J$16:$J$5015,"*",'[1]REG PISP'!$K$16:$K$5015,"DEHIDRASI BERAT",'[1]REG PISP'!$F$16:$F$5015,"="&amp;$B32)</f>
        <v>0</v>
      </c>
      <c r="Z32" s="46" t="e">
        <f t="shared" si="7"/>
        <v>#DIV/0!</v>
      </c>
      <c r="AA32" s="43">
        <f>COUNTIFS('[1]REG PISP'!$R$16:$R$5015,"0",'[1]REG PISP'!$S$16:$S$5015,"&gt;0",'[1]REG PISP'!$E$16:$E$5015,"L",'[1]REG PISP'!$T$16:$T$5015,"1",'[1]REG PISP'!$J$16:$J$5015,"DIARE AKUT",'[1]REG PISP'!$F$16:$F$5015,"="&amp;$B32)+COUNTIFS('[1]REG PISP'!$R$16:$R$5015,"0",'[1]REG PISP'!$S$16:$S$5015,"&gt;0",'[1]REG PISP'!$E$16:$E$5015,"P",'[1]REG PISP'!$T$16:$T$5015,"1",'[1]REG PISP'!$J$16:$J$5015,"DIARE AKUT",'[1]REG PISP'!$F$16:$F$5015,"="&amp;$B32)+COUNTIFS('[1]REG PISP'!$R$16:$R$5015,"&gt;0",'[1]REG PISP'!$R$16:$R$5015,"&lt;120",'[1]REG PISP'!$E$16:$E$5015,"L",'[1]REG PISP'!$T$16:$T$5015,"1",'[1]REG PISP'!$J$16:$J$5015,"DIARE AKUT",'[1]REG PISP'!$F$16:$F$5015,"="&amp;$B32)+COUNTIFS('[1]REG PISP'!$R$16:$R$5015,"&gt;0",'[1]REG PISP'!$R$16:$R$5015,"&lt;120",'[1]REG PISP'!$E$16:$E$5015,"P",'[1]REG PISP'!$T$16:$T$5015,"1",'[1]REG PISP'!$J$16:$J$5015,"DIARE AKUT",'[1]REG PISP'!$F$16:$F$5015,"="&amp;$B32)</f>
        <v>0</v>
      </c>
      <c r="AB32" s="43">
        <f>COUNTIFS('[1]REG PISP'!$R$16:$R$5015,"0",'[1]REG PISP'!$S$16:$S$5015,"&gt;0",'[1]REG PISP'!$E$16:$E$5015,"L",'[1]REG PISP'!$T$16:$T$5015,"1",'[1]REG PISP'!$J$16:$J$5015,"DISENTRI",'[1]REG PISP'!$F$16:$F$5015,"="&amp;$B32)+COUNTIFS('[1]REG PISP'!$R$16:$R$5015,"0",'[1]REG PISP'!$S$16:$S$5015,"&gt;0",'[1]REG PISP'!$E$16:$E$5015,"P",'[1]REG PISP'!$T$16:$T$5015,"1",'[1]REG PISP'!$J$16:$J$5015,"DISENTRI",'[1]REG PISP'!$F$16:$F$5015,"="&amp;$B32)+COUNTIFS('[1]REG PISP'!$R$16:$R$5015,"&gt;0",'[1]REG PISP'!$R$16:$R$5015,"&lt;120",'[1]REG PISP'!$E$16:$E$5015,"L",'[1]REG PISP'!$T$16:$T$5015,"1",'[1]REG PISP'!$J$16:$J$5015,"DISENTRI",'[1]REG PISP'!$F$16:$F$5015,"="&amp;$B32)+COUNTIFS('[1]REG PISP'!$R$16:$R$5015,"&gt;0",'[1]REG PISP'!$R$16:$R$5015,"&lt;120",'[1]REG PISP'!$E$16:$E$5015,"P",'[1]REG PISP'!$T$16:$T$5015,"1",'[1]REG PISP'!$J$16:$J$5015,"DISENTRI",'[1]REG PISP'!$F$16:$F$5015,"="&amp;$B32)</f>
        <v>0</v>
      </c>
      <c r="AC32" s="43">
        <f>COUNTIFS('[1]REG PISP'!$R$16:$R$5015,"0",'[1]REG PISP'!$S$16:$S$5015,"&gt;0",'[1]REG PISP'!$E$16:$E$5015,"L",'[1]REG PISP'!$T$16:$T$5015,"1",'[1]REG PISP'!$J$16:$J$5015,"KOLERA",'[1]REG PISP'!$F$16:$F$5015,"="&amp;$B32)+COUNTIFS('[1]REG PISP'!$R$16:$R$5015,"0",'[1]REG PISP'!$S$16:$S$5015,"&gt;0",'[1]REG PISP'!$E$16:$E$5015,"P",'[1]REG PISP'!$T$16:$T$5015,"1",'[1]REG PISP'!$J$16:$J$5015,"KOLERA",'[1]REG PISP'!$F$16:$F$5015,"="&amp;$B32)+COUNTIFS('[1]REG PISP'!$R$16:$R$5015,"&gt;0",'[1]REG PISP'!$R$16:$R$5015,"&lt;120",'[1]REG PISP'!$E$16:$E$5015,"L",'[1]REG PISP'!$T$16:$T$5015,"1",'[1]REG PISP'!$J$16:$J$5015,"KOLERA",'[1]REG PISP'!$F$16:$F$5015,"="&amp;$B32)+COUNTIFS('[1]REG PISP'!$R$16:$R$5015,"&gt;0",'[1]REG PISP'!$R$16:$R$5015,"&lt;120",'[1]REG PISP'!$E$16:$E$5015,"P",'[1]REG PISP'!$T$16:$T$5015,"1",'[1]REG PISP'!$J$16:$J$5015,"KOLERA",'[1]REG PISP'!$F$16:$F$5015,"="&amp;$B32)</f>
        <v>0</v>
      </c>
      <c r="AD32" s="43">
        <f>COUNTIFS('[1]REG PISP'!$R$16:$R$5015,"0",'[1]REG PISP'!$S$16:$S$5015,"&gt;0",'[1]REG PISP'!$E$16:$E$5015,"L",'[1]REG PISP'!$T$16:$T$5015,"1",'[1]REG PISP'!$J$16:$J$5015,"DIARE BERKEPANJANGAN",'[1]REG PISP'!$F$16:$F$5015,"="&amp;$B32)+COUNTIFS('[1]REG PISP'!$R$16:$R$5015,"0",'[1]REG PISP'!$S$16:$S$5015,"&gt;0",'[1]REG PISP'!$E$16:$E$5015,"P",'[1]REG PISP'!$T$16:$T$5015,"1",'[1]REG PISP'!$J$16:$J$5015,"DIARE BERKEPANJANGAN",'[1]REG PISP'!$F$16:$F$5015,"="&amp;$B32)+COUNTIFS('[1]REG PISP'!$R$16:$R$5015,"&gt;0",'[1]REG PISP'!$R$16:$R$5015,"&lt;120",'[1]REG PISP'!$E$16:$E$5015,"L",'[1]REG PISP'!$T$16:$T$5015,"1",'[1]REG PISP'!$J$16:$J$5015,"DIARE BERKEPANJANGAN",'[1]REG PISP'!$F$16:$F$5015,"="&amp;$B32)+COUNTIFS('[1]REG PISP'!$R$16:$R$5015,"&gt;0",'[1]REG PISP'!$R$16:$R$5015,"&lt;120",'[1]REG PISP'!$E$16:$E$5015,"P",'[1]REG PISP'!$T$16:$T$5015,"1",'[1]REG PISP'!$J$16:$J$5015,"DIARE BERKEPANJANGAN",'[1]REG PISP'!$F$16:$F$5015,"="&amp;$B32)</f>
        <v>0</v>
      </c>
      <c r="AE32" s="43">
        <f>COUNTIFS('[1]REG PISP'!$R$16:$R$5015,"0",'[1]REG PISP'!$S$16:$S$5015,"&gt;0",'[1]REG PISP'!$E$16:$E$5015,"L",'[1]REG PISP'!$T$16:$T$5015,"1",'[1]REG PISP'!$J$16:$J$5015,"DIARE PERSISTEN/KRONIK",'[1]REG PISP'!$F$16:$F$5015,"="&amp;$B32)+COUNTIFS('[1]REG PISP'!$R$16:$R$5015,"0",'[1]REG PISP'!$S$16:$S$5015,"&gt;0",'[1]REG PISP'!$E$16:$E$5015,"P",'[1]REG PISP'!$T$16:$T$5015,"1",'[1]REG PISP'!$J$16:$J$5015,"DIARE PERSISTEN/KRONIK",'[1]REG PISP'!$F$16:$F$5015,"="&amp;$B32)+COUNTIFS('[1]REG PISP'!$R$16:$R$5015,"&gt;0",'[1]REG PISP'!$R$16:$R$5015,"&lt;120",'[1]REG PISP'!$E$16:$E$5015,"L",'[1]REG PISP'!$T$16:$T$5015,"1",'[1]REG PISP'!$J$16:$J$5015,"DIARE PERSISTEN/KRONIK",'[1]REG PISP'!$F$16:$F$5015,"="&amp;$B32)+COUNTIFS('[1]REG PISP'!$R$16:$R$5015,"&gt;0",'[1]REG PISP'!$R$16:$R$5015,"&lt;120",'[1]REG PISP'!$E$16:$E$5015,"P",'[1]REG PISP'!$T$16:$T$5015,"1",'[1]REG PISP'!$J$16:$J$5015,"DIARE PERSISTEN/KRONIK",'[1]REG PISP'!$F$16:$F$5015,"="&amp;$B32)</f>
        <v>0</v>
      </c>
      <c r="AF32" s="43">
        <f>COUNTIFS('[1]REG PISP'!$R$16:$R$5015,"0",'[1]REG PISP'!$S$16:$S$5015,"&gt;0",'[1]REG PISP'!$E$16:$E$5015,"L",'[1]REG PISP'!$T$16:$T$5015,"1",'[1]REG PISP'!$J$16:$J$5015,"DIARE GIZI BURUK",'[1]REG PISP'!$F$16:$F$5015,"="&amp;$B32)+COUNTIFS('[1]REG PISP'!$R$16:$R$5015,"0",'[1]REG PISP'!$S$16:$S$5015,"&gt;0",'[1]REG PISP'!$E$16:$E$5015,"P",'[1]REG PISP'!$T$16:$T$5015,"1",'[1]REG PISP'!$J$16:$J$5015,"DIARE GIZI BURUK",'[1]REG PISP'!$F$16:$F$5015,"="&amp;$B32)+COUNTIFS('[1]REG PISP'!$R$16:$R$5015,"&gt;0",'[1]REG PISP'!$R$16:$R$5015,"&lt;120",'[1]REG PISP'!$E$16:$E$5015,"L",'[1]REG PISP'!$T$16:$T$5015,"1",'[1]REG PISP'!$J$16:$J$5015,"DIARE GIZI BURUK",'[1]REG PISP'!$F$16:$F$5015,"="&amp;$B32)+COUNTIFS('[1]REG PISP'!$R$16:$R$5015,"&gt;0",'[1]REG PISP'!$R$16:$R$5015,"&lt;120",'[1]REG PISP'!$E$16:$E$5015,"P",'[1]REG PISP'!$T$16:$T$5015,"1",'[1]REG PISP'!$J$16:$J$5015,"DIARE GIZI BURUK",'[1]REG PISP'!$F$16:$F$5015,"="&amp;$B32)</f>
        <v>0</v>
      </c>
      <c r="AG32" s="43">
        <f>COUNTIFS('[1]REG PISP'!$R$16:$R$5015,"0",'[1]REG PISP'!$S$16:$S$5015,"&gt;0",'[1]REG PISP'!$E$16:$E$5015,"L",'[1]REG PISP'!$T$16:$T$5015,"1",'[1]REG PISP'!$J$16:$J$5015,"DIARE DENGAN PENYAKIT PENYERTA",'[1]REG PISP'!$F$16:$F$5015,"="&amp;$B32)+COUNTIFS('[1]REG PISP'!$R$16:$R$5015,"0",'[1]REG PISP'!$S$16:$S$5015,"&gt;0",'[1]REG PISP'!$E$16:$E$5015,"P",'[1]REG PISP'!$T$16:$T$5015,"1",'[1]REG PISP'!$J$16:$J$5015,"DIARE DENGAN PENYAKIT PENYERTA",'[1]REG PISP'!$F$16:$F$5015,"="&amp;$B32)+COUNTIFS('[1]REG PISP'!$R$16:$R$5015,"&gt;0",'[1]REG PISP'!$R$16:$R$5015,"&lt;120",'[1]REG PISP'!$E$16:$E$5015,"L",'[1]REG PISP'!$T$16:$T$5015,"1",'[1]REG PISP'!$J$16:$J$5015,"DIARE DENGAN PENYAKIT PENYERTA",'[1]REG PISP'!$F$16:$F$5015,"="&amp;$B32)+COUNTIFS('[1]REG PISP'!$R$16:$R$5015,"&gt;0",'[1]REG PISP'!$R$16:$R$5015,"&lt;120",'[1]REG PISP'!$E$16:$E$5015,"P",'[1]REG PISP'!$T$16:$T$5015,"1",'[1]REG PISP'!$J$16:$J$5015,"DIARE DENGAN PENYAKIT PENYERTA",'[1]REG PISP'!$F$16:$F$5015,"="&amp;$B32)</f>
        <v>0</v>
      </c>
      <c r="AH32" s="43">
        <f>COUNTIFS('[1]REG PISP'!$R$16:$R$5015,"0",'[1]REG PISP'!$S$16:$S$5015,"&gt;0",'[1]REG PISP'!$E$16:$E$5015,"L",'[1]REG PISP'!$T$16:$T$5015,"1",'[1]REG PISP'!$L$16:$L$5015,"&gt;0",'[1]REG PISP'!$M$16:$M$5015,"&lt;1",'[1]REG PISP'!$F$16:$F$5015,"="&amp;$B32)+COUNTIFS('[1]REG PISP'!$R$16:$R$5015,"&gt;0",'[1]REG PISP'!$R$16:$R$5015,"&lt;5",'[1]REG PISP'!$E$16:$E$5015,"L",'[1]REG PISP'!$T$16:$T$5015,"1",'[1]REG PISP'!$L$16:$L$5015,"&gt;0",'[1]REG PISP'!$M$16:$M$5015,"&lt;1",'[1]REG PISP'!$F$16:$F$5015,"="&amp;$B32)+COUNTIFS('[1]REG PISP'!$R$16:$R$5015,"0",'[1]REG PISP'!$S$16:$S$5015,"&gt;0",'[1]REG PISP'!$E$16:$E$5015,"P",'[1]REG PISP'!$T$16:$T$5015,"1",'[1]REG PISP'!$L$16:$L$5015,"&gt;0",'[1]REG PISP'!$M$16:$M$5015,"&lt;1",'[1]REG PISP'!$F$16:$F$5015,"="&amp;$B32)+COUNTIFS('[1]REG PISP'!$R$16:$R$5015,"&gt;0",'[1]REG PISP'!$R$16:$R$5015,"&lt;5",'[1]REG PISP'!$E$16:$E$5015,"P",'[1]REG PISP'!$T$16:$T$5015,"1",'[1]REG PISP'!$L$16:$L$5015,"&gt;0",'[1]REG PISP'!$M$16:$M$5015,"&lt;1",'[1]REG PISP'!$F$16:$F$5015,"="&amp;$B32)+COUNTIFS('[1]REG PISP'!$R$16:$R$5015,"0",'[1]REG PISP'!$S$16:$S$5015,"&gt;0",'[1]REG PISP'!$E$16:$E$5015,"L",'[1]REG PISP'!$T$16:$T$5015,"1",'[1]REG PISP'!$L$16:$L$5015,"&gt;0",'[1]REG PISP'!$M$16:$M$5015,"",'[1]REG PISP'!$F$16:$F$5015,"="&amp;$B32)+COUNTIFS('[1]REG PISP'!$R$16:$R$5015,"&gt;0",'[1]REG PISP'!$R$16:$R$5015,"&lt;5",'[1]REG PISP'!$E$16:$E$5015,"L",'[1]REG PISP'!$T$16:$T$5015,"1",'[1]REG PISP'!$L$16:$L$5015,"&gt;0",'[1]REG PISP'!$M$16:$M$5015,"",'[1]REG PISP'!$F$16:$F$5015,"="&amp;$B32)+COUNTIFS('[1]REG PISP'!$R$16:$R$5015,"0",'[1]REG PISP'!$S$16:$S$5015,"&gt;0",'[1]REG PISP'!$E$16:$E$5015,"P",'[1]REG PISP'!$T$16:$T$5015,"1",'[1]REG PISP'!$L$16:$L$5015,"&gt;0",'[1]REG PISP'!$M$16:$M$5015,"",'[1]REG PISP'!$F$16:$F$5015,"="&amp;$B32)+COUNTIFS('[1]REG PISP'!$R$16:$R$5015,"&gt;0",'[1]REG PISP'!$R$16:$R$5015,"&lt;5",'[1]REG PISP'!$E$16:$E$5015,"P",'[1]REG PISP'!$T$16:$T$5015,"1",'[1]REG PISP'!$L$16:$L$5015,"&gt;0",'[1]REG PISP'!$M$16:$M$5015,"",'[1]REG PISP'!$F$16:$F$5015,"="&amp;$B32)</f>
        <v>0</v>
      </c>
      <c r="AI32" s="43">
        <f>COUNTIFS('[1]REG PISP'!$R$16:$R$5015,"0",'[1]REG PISP'!$S$16:$S$5015,"&gt;0",'[1]REG PISP'!$E$16:$E$5015,"L",'[1]REG PISP'!$T$16:$T$5015,"1",'[1]REG PISP'!$M$16:$M$5015,"&gt;0",'[1]REG PISP'!$L$16:$L$5015,"&lt;1",'[1]REG PISP'!$F$16:$F$5015,"="&amp;$B32)+COUNTIFS('[1]REG PISP'!$R$16:$R$5015,"&gt;0",'[1]REG PISP'!$R$16:$R$5015,"&lt;5",'[1]REG PISP'!$E$16:$E$5015,"L",'[1]REG PISP'!$T$16:$T$5015,"1",'[1]REG PISP'!$M$16:$M$5015,"&gt;0",'[1]REG PISP'!$L$16:$L$5015,"&lt;1",'[1]REG PISP'!$F$16:$F$5015,"="&amp;$B32)+COUNTIFS('[1]REG PISP'!$R$16:$R$5015,"0",'[1]REG PISP'!$S$16:$S$5015,"&gt;0",'[1]REG PISP'!$E$16:$E$5015,"P",'[1]REG PISP'!$T$16:$T$5015,"1",'[1]REG PISP'!$M$16:$M$5015,"&gt;0",'[1]REG PISP'!$L$16:$L$5015,"&lt;1",'[1]REG PISP'!$F$16:$F$5015,"="&amp;$B32)+COUNTIFS('[1]REG PISP'!$R$16:$R$5015,"&gt;0",'[1]REG PISP'!$R$16:$R$5015,"&lt;5",'[1]REG PISP'!$E$16:$E$5015,"P",'[1]REG PISP'!$T$16:$T$5015,"1",'[1]REG PISP'!$M$16:$M$5015,"&gt;0",'[1]REG PISP'!$L$16:$L$5015,"&lt;1",'[1]REG PISP'!$F$16:$F$5015,"="&amp;$B32)+COUNTIFS('[1]REG PISP'!$R$16:$R$5015,"0",'[1]REG PISP'!$S$16:$S$5015,"&gt;0",'[1]REG PISP'!$E$16:$E$5015,"L",'[1]REG PISP'!$T$16:$T$5015,"1",'[1]REG PISP'!$M$16:$M$5015,"&gt;0",'[1]REG PISP'!$L$16:$L$5015,"",'[1]REG PISP'!$F$16:$F$5015,"="&amp;$B32)+COUNTIFS('[1]REG PISP'!$R$16:$R$5015,"&gt;0",'[1]REG PISP'!$R$16:$R$5015,"&lt;5",'[1]REG PISP'!$E$16:$E$5015,"L",'[1]REG PISP'!$T$16:$T$5015,"1",'[1]REG PISP'!$M$16:$M$5015,"&gt;0",'[1]REG PISP'!$L$16:$L$5015,"",'[1]REG PISP'!$F$16:$F$5015,"="&amp;$B32)+COUNTIFS('[1]REG PISP'!$R$16:$R$5015,"0",'[1]REG PISP'!$S$16:$S$5015,"&gt;0",'[1]REG PISP'!$E$16:$E$5015,"P",'[1]REG PISP'!$T$16:$T$5015,"1",'[1]REG PISP'!$M$16:$M$5015,"&gt;0",'[1]REG PISP'!$L$16:$L$5015,"",'[1]REG PISP'!$F$16:$F$5015,"="&amp;$B32)+COUNTIFS('[1]REG PISP'!$R$16:$R$5015,"&gt;0",'[1]REG PISP'!$R$16:$R$5015,"&lt;5",'[1]REG PISP'!$E$16:$E$5015,"P",'[1]REG PISP'!$T$16:$T$5015,"1",'[1]REG PISP'!$M$16:$M$5015,"&gt;0",'[1]REG PISP'!$L$16:$L$5015,"",'[1]REG PISP'!$F$16:$F$5015,"="&amp;$B32)</f>
        <v>0</v>
      </c>
      <c r="AJ32" s="43">
        <f>COUNTIFS('[1]REG PISP'!$R$16:$R$5015,"0",'[1]REG PISP'!$S$16:$S$5015,"&gt;0",'[1]REG PISP'!$E$16:$E$5015,"L",'[1]REG PISP'!$T$16:$T$5015,"1",'[1]REG PISP'!$L$16:$L$5015,"&gt;0",'[1]REG PISP'!$M$16:$M$5015,"&gt;0",'[1]REG PISP'!$F$16:$F$5015,"="&amp;$B32)+COUNTIFS('[1]REG PISP'!$R$16:$R$5015,"&gt;0",'[1]REG PISP'!$R$16:$R$5015,"&lt;5",'[1]REG PISP'!$E$16:$E$5015,"L",'[1]REG PISP'!$T$16:$T$5015,"1",'[1]REG PISP'!$L$16:$L$5015,"&gt;0",'[1]REG PISP'!$M$16:$M$5015,"&gt;0",'[1]REG PISP'!$F$16:$F$5015,"="&amp;$B32)+COUNTIFS('[1]REG PISP'!$R$16:$R$5015,"0",'[1]REG PISP'!$S$16:$S$5015,"&gt;0",'[1]REG PISP'!$E$16:$E$5015,"P",'[1]REG PISP'!$T$16:$T$5015,"1",'[1]REG PISP'!$L$16:$L$5015,"&gt;0",'[1]REG PISP'!$M$16:$M$5015,"&gt;0",'[1]REG PISP'!$F$16:$F$5015,"="&amp;$B32)+COUNTIFS('[1]REG PISP'!$R$16:$R$5015,"&gt;0",'[1]REG PISP'!$R$16:$R$5015,"&lt;5",'[1]REG PISP'!$E$16:$E$5015,"P",'[1]REG PISP'!$T$16:$T$5015,"1",'[1]REG PISP'!$L$16:$L$5015,"&gt;0",'[1]REG PISP'!$M$16:$M$5015,"&gt;0",'[1]REG PISP'!$F$16:$F$5015,"="&amp;$B32)</f>
        <v>0</v>
      </c>
      <c r="AK32" s="43">
        <f>COUNTIFS('[1]REG PISP'!$R$16:$R$5015,"0",'[1]REG PISP'!$S$16:$S$5015,"&gt;0",'[1]REG PISP'!$E$16:$E$5015,"L",'[1]REG PISP'!$T$16:$T$5015,"1",'[1]REG PISP'!$N$16:$N$5015,"&gt;0",'[1]REG PISP'!$F$16:$F$5015,"="&amp;$B32)+COUNTIFS('[1]REG PISP'!$R$16:$R$5015,"&gt;0",'[1]REG PISP'!$R$16:$R$5015,"&lt;5",'[1]REG PISP'!$E$16:$E$5015,"L",'[1]REG PISP'!$T$16:$T$5015,"1",'[1]REG PISP'!$N$16:$N$5015,"&gt;0",'[1]REG PISP'!$F$16:$F$5015,"="&amp;$B32)+COUNTIFS('[1]REG PISP'!$R$16:$R$5015,"0",'[1]REG PISP'!$S$16:$S$5015,"&gt;0",'[1]REG PISP'!$E$16:$E$5015,"P",'[1]REG PISP'!$T$16:$T$5015,"1",'[1]REG PISP'!$N$16:$N$5015,"&gt;0",'[1]REG PISP'!$F$16:$F$5015,"="&amp;$B32)+COUNTIFS('[1]REG PISP'!$R$16:$R$5015,"&gt;0",'[1]REG PISP'!$R$16:$R$5015,"&lt;5",'[1]REG PISP'!$E$16:$E$5015,"P",'[1]REG PISP'!$T$16:$T$5015,"1",'[1]REG PISP'!$N$16:$N$5015,"&gt;0",'[1]REG PISP'!$F$16:$F$5015,"="&amp;$B32)</f>
        <v>0</v>
      </c>
      <c r="AL32" s="46" t="e">
        <f t="shared" si="13"/>
        <v>#DIV/0!</v>
      </c>
      <c r="AM32" s="46" t="e">
        <f t="shared" si="8"/>
        <v>#DIV/0!</v>
      </c>
      <c r="AN32" s="44" t="e">
        <f t="shared" si="9"/>
        <v>#DIV/0!</v>
      </c>
      <c r="AO32" s="43">
        <f>COUNTIFS('[1]REG PISP'!$R$16:$R$5015,"&gt;=5",'[1]REG PISP'!$R$16:$R$5015,"&lt;120",'[1]REG PISP'!$E$16:$E$5015,"L",'[1]REG PISP'!$T$16:$T$5015,"1",'[1]REG PISP'!$L$16:$L$5015,"&gt;0",'[1]REG PISP'!$F$16:$F$5015,"="&amp;$B32)+COUNTIFS('[1]REG PISP'!$R$16:$R$5015,"&gt;=5",'[1]REG PISP'!$R$16:$R$5015,"&lt;120",'[1]REG PISP'!$E$16:$E$5015,"P",'[1]REG PISP'!$T$16:$T$5015,"1",'[1]REG PISP'!$L$16:$L$5015,"&gt;0",'[1]REG PISP'!$F$16:$F$5015,"="&amp;$B32)</f>
        <v>0</v>
      </c>
      <c r="AP32" s="43">
        <f>COUNTIFS('[1]REG PISP'!$R$16:$R$5015,"&gt;=5",'[1]REG PISP'!$R$16:$R$5015,"&lt;120",'[1]REG PISP'!$E$16:$E$5015,"L",'[1]REG PISP'!$T$16:$T$5015,"1",'[1]REG PISP'!$N$16:$N$5015,"&gt;0",'[1]REG PISP'!$F$16:$F$5015,"="&amp;$B32)+COUNTIFS('[1]REG PISP'!$R$16:$R$5015,"&gt;=5",'[1]REG PISP'!$R$16:$R$5015,"&lt;120",'[1]REG PISP'!$E$16:$E$5015,"P",'[1]REG PISP'!$T$16:$T$5015,"1",'[1]REG PISP'!$N$16:$N$5015,"&gt;0",'[1]REG PISP'!$F$16:$F$5015,"="&amp;$B32)</f>
        <v>0</v>
      </c>
      <c r="AQ32" s="46" t="e">
        <f t="shared" si="10"/>
        <v>#DIV/0!</v>
      </c>
      <c r="AR32" s="46" t="e">
        <f t="shared" si="11"/>
        <v>#DIV/0!</v>
      </c>
      <c r="AS32" s="43">
        <f>COUNTIFS('[1]REG PISP'!$S$16:$S$5015,"&lt;12",'[1]REG PISP'!$R$16:$R$5015,"0",'[1]REG PISP'!$E$16:$E$5015,"L",'[1]REG PISP'!$T$16:$T$5015,"1",'[1]REG PISP'!$J$16:$J$5015,"*",'[1]REG PISP'!$P$16:$P$5015,"MATI",'[1]REG PISP'!$F$16:$F$5015,"="&amp;$B32)</f>
        <v>0</v>
      </c>
      <c r="AT32" s="43">
        <f>COUNTIFS('[1]REG PISP'!$S$16:$S$5015,"&lt;12",'[1]REG PISP'!$R$16:$R$5015,"0",'[1]REG PISP'!$E$16:$E$5015,"P",'[1]REG PISP'!$T$16:$T$5015,"1",'[1]REG PISP'!$J$16:$J$5015,"*",'[1]REG PISP'!$P$16:$P$5015,"MATI",'[1]REG PISP'!$F$16:$F$5015,"="&amp;$B32)</f>
        <v>0</v>
      </c>
      <c r="AU32" s="43">
        <f>COUNTIFS('[1]REG PISP'!$R$16:$R$5015,"&gt;=1",'[1]REG PISP'!$R$16:$R$5015,"&lt;5",'[1]REG PISP'!$E$16:$E$5015,"L",'[1]REG PISP'!$T$16:$T$5015,"1",'[1]REG PISP'!$J$16:$J$5015,"*",'[1]REG PISP'!$P$16:$P$5015,"MATI",'[1]REG PISP'!$F$16:$F$5015,"="&amp;$B32)</f>
        <v>0</v>
      </c>
      <c r="AV32" s="43">
        <f>COUNTIFS('[1]REG PISP'!$R$16:$R$5015,"&gt;=1",'[1]REG PISP'!$R$16:$R$5015,"&lt;5",'[1]REG PISP'!$E$16:$E$5015,"P",'[1]REG PISP'!$T$16:$T$5015,"1",'[1]REG PISP'!$J$16:$J$5015,"*",'[1]REG PISP'!$P$16:$P$5015,"MATI",'[1]REG PISP'!$F$16:$F$5015,"="&amp;$B32)</f>
        <v>0</v>
      </c>
      <c r="AW32" s="43">
        <f>COUNTIFS('[1]REG PISP'!$R$16:$R$5015,"&gt;=5",'[1]REG PISP'!$R$16:$R$5015,"&lt;120",'[1]REG PISP'!$E$16:$E$5015,"L",'[1]REG PISP'!$T$16:$T$5015,"1",'[1]REG PISP'!$J$16:$J$5015,"*",'[1]REG PISP'!$P$16:$P$5015,"MATI",'[1]REG PISP'!$F$16:$F$5015,"="&amp;$B32)</f>
        <v>0</v>
      </c>
      <c r="AX32" s="43">
        <f>COUNTIFS('[1]REG PISP'!$R$16:$R$5015,"&gt;=5",'[1]REG PISP'!$R$16:$R$5015,"&lt;120",'[1]REG PISP'!$E$16:$E$5015,"P",'[1]REG PISP'!$T$16:$T$5015,"1",'[1]REG PISP'!$J$16:$J$5015,"*",'[1]REG PISP'!$P$16:$P$5015,"MATI",'[1]REG PISP'!$F$16:$F$5015,"="&amp;$B32)</f>
        <v>0</v>
      </c>
      <c r="AY32" s="45">
        <f t="shared" si="12"/>
        <v>0</v>
      </c>
      <c r="AZ32" s="45">
        <f t="shared" si="12"/>
        <v>0</v>
      </c>
    </row>
    <row r="33" spans="1:52" ht="18" hidden="1" customHeight="1" x14ac:dyDescent="0.25">
      <c r="A33" s="48">
        <v>18</v>
      </c>
      <c r="B33" s="41">
        <f>'[1]INFO DASAR'!B33</f>
        <v>0</v>
      </c>
      <c r="C33" s="41">
        <f>'[1]INFO DASAR'!C33</f>
        <v>0</v>
      </c>
      <c r="D33" s="41">
        <f>'[1]INFO DASAR'!D33</f>
        <v>0</v>
      </c>
      <c r="E33" s="42">
        <f>'[1]INFO DASAR'!E33</f>
        <v>0</v>
      </c>
      <c r="F33" s="42">
        <f>'[1]INFO DASAR'!F33</f>
        <v>0</v>
      </c>
      <c r="G33" s="43">
        <f>COUNTIFS('[1]REG PISP'!$S$16:$S$5015,"&lt;6",'[1]REG PISP'!$R$16:$R$5015,"0",'[1]REG PISP'!$E$16:$E$5015,"L",'[1]REG PISP'!$T$16:$T$5015,"1",'[1]REG PISP'!$J$16:$J$5015,"*",'[1]REG PISP'!$F$16:$F$5015,"="&amp;$B33)</f>
        <v>0</v>
      </c>
      <c r="H33" s="43">
        <f>COUNTIFS('[1]REG PISP'!$S$16:$S$5015,"&lt;6",'[1]REG PISP'!$R$16:$R$5015,"0",'[1]REG PISP'!$E$16:$E$5015,"P",'[1]REG PISP'!$T$16:$T$5015,"1",'[1]REG PISP'!$J$16:$J$5015,"*",'[1]REG PISP'!$F$16:$F$5015,"="&amp;$B33)</f>
        <v>0</v>
      </c>
      <c r="I33" s="43">
        <f>COUNTIFS('[1]REG PISP'!$S$16:$S$5015,"&gt;=6",'[1]REG PISP'!$S$16:$S$5015,"&lt;12",'[1]REG PISP'!$R$16:$R$5015,"0",'[1]REG PISP'!$E$16:$E$5015,"L",'[1]REG PISP'!$T$16:$T$5015,"1",'[1]REG PISP'!$J$16:$J$5015,"*",'[1]REG PISP'!$F$16:$F$5015,"="&amp;$B33)</f>
        <v>0</v>
      </c>
      <c r="J33" s="43">
        <f>COUNTIFS('[1]REG PISP'!$S$16:$S$5015,"&gt;=6",'[1]REG PISP'!$S$16:$S$5015,"&lt;12",'[1]REG PISP'!$R$16:$R$5015,"0",'[1]REG PISP'!$E$16:$E$5015,"P",'[1]REG PISP'!$T$16:$T$5015,"1",'[1]REG PISP'!$J$16:$J$5015,"*",'[1]REG PISP'!$F$16:$F$5015,"="&amp;$B33)</f>
        <v>0</v>
      </c>
      <c r="K33" s="43">
        <f>COUNTIFS('[1]REG PISP'!$R$16:$R$5015,"&gt;=1",'[1]REG PISP'!$R$16:$R$5015,"&lt;5",'[1]REG PISP'!$E$16:$E$5015,"L",'[1]REG PISP'!$T$16:$T$5015,"1",'[1]REG PISP'!$J$16:$J$5015,"*",'[1]REG PISP'!$F$16:$F$5015,"="&amp;$B33)</f>
        <v>0</v>
      </c>
      <c r="L33" s="43">
        <f>COUNTIFS('[1]REG PISP'!$R$16:$R$5015,"&gt;=1",'[1]REG PISP'!$R$16:$R$5015,"&lt;5",'[1]REG PISP'!$E$16:$E$5015,"P",'[1]REG PISP'!$T$16:$T$5015,"1",'[1]REG PISP'!$J$16:$J$5015,"*",'[1]REG PISP'!$F$16:$F$5015,"="&amp;$B33)</f>
        <v>0</v>
      </c>
      <c r="M33" s="43">
        <f t="shared" si="0"/>
        <v>0</v>
      </c>
      <c r="N33" s="43">
        <f t="shared" si="0"/>
        <v>0</v>
      </c>
      <c r="O33" s="43">
        <f t="shared" si="1"/>
        <v>0</v>
      </c>
      <c r="P33" s="44" t="e">
        <f t="shared" si="2"/>
        <v>#DIV/0!</v>
      </c>
      <c r="Q33" s="43">
        <f>COUNTIFS('[1]REG PISP'!$R$16:$R$5015,"&gt;=5",'[1]REG PISP'!$R$16:$R$5015,"&lt;120",'[1]REG PISP'!$E$16:$E$5015,"L",'[1]REG PISP'!$T$16:$T$5015,"1",'[1]REG PISP'!$J$16:$J$5015,"*",'[1]REG PISP'!$F$16:$F$5015,"="&amp;$B33)</f>
        <v>0</v>
      </c>
      <c r="R33" s="43">
        <f>COUNTIFS('[1]REG PISP'!$R$16:$R$5015,"&gt;=5",'[1]REG PISP'!$R$16:$R$5015,"&lt;120",'[1]REG PISP'!$E$16:$E$5015,"P",'[1]REG PISP'!$T$16:$T$5015,"1",'[1]REG PISP'!$J$16:$J$5015,"*",'[1]REG PISP'!$F$16:$F$5015,"="&amp;$B33)</f>
        <v>0</v>
      </c>
      <c r="S33" s="45">
        <f t="shared" si="3"/>
        <v>0</v>
      </c>
      <c r="T33" s="45">
        <f t="shared" si="4"/>
        <v>0</v>
      </c>
      <c r="U33" s="46" t="e">
        <f t="shared" si="5"/>
        <v>#DIV/0!</v>
      </c>
      <c r="V33" s="46" t="e">
        <f t="shared" si="6"/>
        <v>#DIV/0!</v>
      </c>
      <c r="W33" s="43">
        <f>COUNTIFS('[1]REG PISP'!$R$16:$R$5015,"0",'[1]REG PISP'!$S$16:$S$5015,"&gt;0",'[1]REG PISP'!$E$16:$E$5015,"L",'[1]REG PISP'!$T$16:$T$5015,"1",'[1]REG PISP'!$J$16:$J$5015,"*",'[1]REG PISP'!$K$16:$K$5015,"TANPA DEHIDRASI",'[1]REG PISP'!$F$16:$F$5015,"="&amp;$B33)+COUNTIFS('[1]REG PISP'!$R$16:$R$5015,"0",'[1]REG PISP'!$S$16:$S$5015,"&gt;0",'[1]REG PISP'!$E$16:$E$5015,"P",'[1]REG PISP'!$T$16:$T$5015,"1",'[1]REG PISP'!$J$16:$J$5015,"*",'[1]REG PISP'!$K$16:$K$5015,"TANPA DEHIDRASI",'[1]REG PISP'!$F$16:$F$5015,"="&amp;$B33)+COUNTIFS('[1]REG PISP'!$R$16:$R$5015,"&gt;0",'[1]REG PISP'!$R$16:$R$5015,"&lt;120",'[1]REG PISP'!$E$16:$E$5015,"L",'[1]REG PISP'!$T$16:$T$5015,"1",'[1]REG PISP'!$J$16:$J$5015,"*",'[1]REG PISP'!$K$16:$K$5015,"TANPA DEHIDRASI",'[1]REG PISP'!$F$16:$F$5015,"="&amp;$B33)+COUNTIFS('[1]REG PISP'!$R$16:$R$5015,"&gt;0",'[1]REG PISP'!$R$16:$R$5015,"&lt;120",'[1]REG PISP'!$E$16:$E$5015,"P",'[1]REG PISP'!$T$16:$T$5015,"1",'[1]REG PISP'!$J$16:$J$5015,"*",'[1]REG PISP'!$K$16:$K$5015,"TANPA DEHIDRASI",'[1]REG PISP'!$F$16:$F$5015,"="&amp;$B33)</f>
        <v>0</v>
      </c>
      <c r="X33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PISP'!$F$16:$F$5015,"="&amp;$B33)+COUNTIFS('[1]REG PISP'!$R$16:$R$5015,"0",'[1]REG PISP'!$S$16:$S$5015,"&gt;0",'[1]REG PISP'!$E$16:$E$5015,"P",'[1]REG PISP'!$T$16:$T$5015,"1",'[1]REG PISP'!$J$16:$J$5015,"*",'[1]REG PISP'!$K$16:$K$5015,"DEHIDRASI RINGAN/SEDANG",'[1]REG PISP'!$F$16:$F$5015,"="&amp;$B33)+COUNTIFS('[1]REG PISP'!$R$16:$R$5015,"&gt;0",'[1]REG PISP'!$R$16:$R$5015,"&lt;120",'[1]REG PISP'!$E$16:$E$5015,"L",'[1]REG PISP'!$T$16:$T$5015,"1",'[1]REG PISP'!$J$16:$J$5015,"*",'[1]REG PISP'!$K$16:$K$5015,"DEHIDRASI RINGAN/SEDANG",'[1]REG PISP'!$F$16:$F$5015,"="&amp;$B33)+COUNTIFS('[1]REG PISP'!$R$16:$R$5015,"&gt;0",'[1]REG PISP'!$R$16:$R$5015,"&lt;120",'[1]REG PISP'!$E$16:$E$5015,"P",'[1]REG PISP'!$T$16:$T$5015,"1",'[1]REG PISP'!$J$16:$J$5015,"*",'[1]REG PISP'!$K$16:$K$5015,"DEHIDRASI RINGAN/SEDANG",'[1]REG PISP'!$F$16:$F$5015,"="&amp;$B33)</f>
        <v>0</v>
      </c>
      <c r="Y33" s="43">
        <f>COUNTIFS('[1]REG PISP'!$R$16:$R$5015,"0",'[1]REG PISP'!$S$16:$S$5015,"&gt;0",'[1]REG PISP'!$E$16:$E$5015,"L",'[1]REG PISP'!$T$16:$T$5015,"1",'[1]REG PISP'!$J$16:$J$5015,"*",'[1]REG PISP'!$K$16:$K$5015,"DEHIDRASI BERAT",'[1]REG PISP'!$F$16:$F$5015,"="&amp;$B33)+COUNTIFS('[1]REG PISP'!$R$16:$R$5015,"0",'[1]REG PISP'!$S$16:$S$5015,"&gt;0",'[1]REG PISP'!$E$16:$E$5015,"P",'[1]REG PISP'!$T$16:$T$5015,"1",'[1]REG PISP'!$J$16:$J$5015,"*",'[1]REG PISP'!$K$16:$K$5015,"DEHIDRASI BERAT",'[1]REG PISP'!$F$16:$F$5015,"="&amp;$B33)+COUNTIFS('[1]REG PISP'!$R$16:$R$5015,"&gt;0",'[1]REG PISP'!$R$16:$R$5015,"&lt;120",'[1]REG PISP'!$E$16:$E$5015,"L",'[1]REG PISP'!$T$16:$T$5015,"1",'[1]REG PISP'!$J$16:$J$5015,"*",'[1]REG PISP'!$K$16:$K$5015,"DEHIDRASI BERAT",'[1]REG PISP'!$F$16:$F$5015,"="&amp;$B33)+COUNTIFS('[1]REG PISP'!$R$16:$R$5015,"&gt;0",'[1]REG PISP'!$R$16:$R$5015,"&lt;120",'[1]REG PISP'!$E$16:$E$5015,"P",'[1]REG PISP'!$T$16:$T$5015,"1",'[1]REG PISP'!$J$16:$J$5015,"*",'[1]REG PISP'!$K$16:$K$5015,"DEHIDRASI BERAT",'[1]REG PISP'!$F$16:$F$5015,"="&amp;$B33)</f>
        <v>0</v>
      </c>
      <c r="Z33" s="46" t="e">
        <f t="shared" si="7"/>
        <v>#DIV/0!</v>
      </c>
      <c r="AA33" s="43">
        <f>COUNTIFS('[1]REG PISP'!$R$16:$R$5015,"0",'[1]REG PISP'!$S$16:$S$5015,"&gt;0",'[1]REG PISP'!$E$16:$E$5015,"L",'[1]REG PISP'!$T$16:$T$5015,"1",'[1]REG PISP'!$J$16:$J$5015,"DIARE AKUT",'[1]REG PISP'!$F$16:$F$5015,"="&amp;$B33)+COUNTIFS('[1]REG PISP'!$R$16:$R$5015,"0",'[1]REG PISP'!$S$16:$S$5015,"&gt;0",'[1]REG PISP'!$E$16:$E$5015,"P",'[1]REG PISP'!$T$16:$T$5015,"1",'[1]REG PISP'!$J$16:$J$5015,"DIARE AKUT",'[1]REG PISP'!$F$16:$F$5015,"="&amp;$B33)+COUNTIFS('[1]REG PISP'!$R$16:$R$5015,"&gt;0",'[1]REG PISP'!$R$16:$R$5015,"&lt;120",'[1]REG PISP'!$E$16:$E$5015,"L",'[1]REG PISP'!$T$16:$T$5015,"1",'[1]REG PISP'!$J$16:$J$5015,"DIARE AKUT",'[1]REG PISP'!$F$16:$F$5015,"="&amp;$B33)+COUNTIFS('[1]REG PISP'!$R$16:$R$5015,"&gt;0",'[1]REG PISP'!$R$16:$R$5015,"&lt;120",'[1]REG PISP'!$E$16:$E$5015,"P",'[1]REG PISP'!$T$16:$T$5015,"1",'[1]REG PISP'!$J$16:$J$5015,"DIARE AKUT",'[1]REG PISP'!$F$16:$F$5015,"="&amp;$B33)</f>
        <v>0</v>
      </c>
      <c r="AB33" s="43">
        <f>COUNTIFS('[1]REG PISP'!$R$16:$R$5015,"0",'[1]REG PISP'!$S$16:$S$5015,"&gt;0",'[1]REG PISP'!$E$16:$E$5015,"L",'[1]REG PISP'!$T$16:$T$5015,"1",'[1]REG PISP'!$J$16:$J$5015,"DISENTRI",'[1]REG PISP'!$F$16:$F$5015,"="&amp;$B33)+COUNTIFS('[1]REG PISP'!$R$16:$R$5015,"0",'[1]REG PISP'!$S$16:$S$5015,"&gt;0",'[1]REG PISP'!$E$16:$E$5015,"P",'[1]REG PISP'!$T$16:$T$5015,"1",'[1]REG PISP'!$J$16:$J$5015,"DISENTRI",'[1]REG PISP'!$F$16:$F$5015,"="&amp;$B33)+COUNTIFS('[1]REG PISP'!$R$16:$R$5015,"&gt;0",'[1]REG PISP'!$R$16:$R$5015,"&lt;120",'[1]REG PISP'!$E$16:$E$5015,"L",'[1]REG PISP'!$T$16:$T$5015,"1",'[1]REG PISP'!$J$16:$J$5015,"DISENTRI",'[1]REG PISP'!$F$16:$F$5015,"="&amp;$B33)+COUNTIFS('[1]REG PISP'!$R$16:$R$5015,"&gt;0",'[1]REG PISP'!$R$16:$R$5015,"&lt;120",'[1]REG PISP'!$E$16:$E$5015,"P",'[1]REG PISP'!$T$16:$T$5015,"1",'[1]REG PISP'!$J$16:$J$5015,"DISENTRI",'[1]REG PISP'!$F$16:$F$5015,"="&amp;$B33)</f>
        <v>0</v>
      </c>
      <c r="AC33" s="43">
        <f>COUNTIFS('[1]REG PISP'!$R$16:$R$5015,"0",'[1]REG PISP'!$S$16:$S$5015,"&gt;0",'[1]REG PISP'!$E$16:$E$5015,"L",'[1]REG PISP'!$T$16:$T$5015,"1",'[1]REG PISP'!$J$16:$J$5015,"KOLERA",'[1]REG PISP'!$F$16:$F$5015,"="&amp;$B33)+COUNTIFS('[1]REG PISP'!$R$16:$R$5015,"0",'[1]REG PISP'!$S$16:$S$5015,"&gt;0",'[1]REG PISP'!$E$16:$E$5015,"P",'[1]REG PISP'!$T$16:$T$5015,"1",'[1]REG PISP'!$J$16:$J$5015,"KOLERA",'[1]REG PISP'!$F$16:$F$5015,"="&amp;$B33)+COUNTIFS('[1]REG PISP'!$R$16:$R$5015,"&gt;0",'[1]REG PISP'!$R$16:$R$5015,"&lt;120",'[1]REG PISP'!$E$16:$E$5015,"L",'[1]REG PISP'!$T$16:$T$5015,"1",'[1]REG PISP'!$J$16:$J$5015,"KOLERA",'[1]REG PISP'!$F$16:$F$5015,"="&amp;$B33)+COUNTIFS('[1]REG PISP'!$R$16:$R$5015,"&gt;0",'[1]REG PISP'!$R$16:$R$5015,"&lt;120",'[1]REG PISP'!$E$16:$E$5015,"P",'[1]REG PISP'!$T$16:$T$5015,"1",'[1]REG PISP'!$J$16:$J$5015,"KOLERA",'[1]REG PISP'!$F$16:$F$5015,"="&amp;$B33)</f>
        <v>0</v>
      </c>
      <c r="AD33" s="43">
        <f>COUNTIFS('[1]REG PISP'!$R$16:$R$5015,"0",'[1]REG PISP'!$S$16:$S$5015,"&gt;0",'[1]REG PISP'!$E$16:$E$5015,"L",'[1]REG PISP'!$T$16:$T$5015,"1",'[1]REG PISP'!$J$16:$J$5015,"DIARE BERKEPANJANGAN",'[1]REG PISP'!$F$16:$F$5015,"="&amp;$B33)+COUNTIFS('[1]REG PISP'!$R$16:$R$5015,"0",'[1]REG PISP'!$S$16:$S$5015,"&gt;0",'[1]REG PISP'!$E$16:$E$5015,"P",'[1]REG PISP'!$T$16:$T$5015,"1",'[1]REG PISP'!$J$16:$J$5015,"DIARE BERKEPANJANGAN",'[1]REG PISP'!$F$16:$F$5015,"="&amp;$B33)+COUNTIFS('[1]REG PISP'!$R$16:$R$5015,"&gt;0",'[1]REG PISP'!$R$16:$R$5015,"&lt;120",'[1]REG PISP'!$E$16:$E$5015,"L",'[1]REG PISP'!$T$16:$T$5015,"1",'[1]REG PISP'!$J$16:$J$5015,"DIARE BERKEPANJANGAN",'[1]REG PISP'!$F$16:$F$5015,"="&amp;$B33)+COUNTIFS('[1]REG PISP'!$R$16:$R$5015,"&gt;0",'[1]REG PISP'!$R$16:$R$5015,"&lt;120",'[1]REG PISP'!$E$16:$E$5015,"P",'[1]REG PISP'!$T$16:$T$5015,"1",'[1]REG PISP'!$J$16:$J$5015,"DIARE BERKEPANJANGAN",'[1]REG PISP'!$F$16:$F$5015,"="&amp;$B33)</f>
        <v>0</v>
      </c>
      <c r="AE33" s="43">
        <f>COUNTIFS('[1]REG PISP'!$R$16:$R$5015,"0",'[1]REG PISP'!$S$16:$S$5015,"&gt;0",'[1]REG PISP'!$E$16:$E$5015,"L",'[1]REG PISP'!$T$16:$T$5015,"1",'[1]REG PISP'!$J$16:$J$5015,"DIARE PERSISTEN/KRONIK",'[1]REG PISP'!$F$16:$F$5015,"="&amp;$B33)+COUNTIFS('[1]REG PISP'!$R$16:$R$5015,"0",'[1]REG PISP'!$S$16:$S$5015,"&gt;0",'[1]REG PISP'!$E$16:$E$5015,"P",'[1]REG PISP'!$T$16:$T$5015,"1",'[1]REG PISP'!$J$16:$J$5015,"DIARE PERSISTEN/KRONIK",'[1]REG PISP'!$F$16:$F$5015,"="&amp;$B33)+COUNTIFS('[1]REG PISP'!$R$16:$R$5015,"&gt;0",'[1]REG PISP'!$R$16:$R$5015,"&lt;120",'[1]REG PISP'!$E$16:$E$5015,"L",'[1]REG PISP'!$T$16:$T$5015,"1",'[1]REG PISP'!$J$16:$J$5015,"DIARE PERSISTEN/KRONIK",'[1]REG PISP'!$F$16:$F$5015,"="&amp;$B33)+COUNTIFS('[1]REG PISP'!$R$16:$R$5015,"&gt;0",'[1]REG PISP'!$R$16:$R$5015,"&lt;120",'[1]REG PISP'!$E$16:$E$5015,"P",'[1]REG PISP'!$T$16:$T$5015,"1",'[1]REG PISP'!$J$16:$J$5015,"DIARE PERSISTEN/KRONIK",'[1]REG PISP'!$F$16:$F$5015,"="&amp;$B33)</f>
        <v>0</v>
      </c>
      <c r="AF33" s="43">
        <f>COUNTIFS('[1]REG PISP'!$R$16:$R$5015,"0",'[1]REG PISP'!$S$16:$S$5015,"&gt;0",'[1]REG PISP'!$E$16:$E$5015,"L",'[1]REG PISP'!$T$16:$T$5015,"1",'[1]REG PISP'!$J$16:$J$5015,"DIARE GIZI BURUK",'[1]REG PISP'!$F$16:$F$5015,"="&amp;$B33)+COUNTIFS('[1]REG PISP'!$R$16:$R$5015,"0",'[1]REG PISP'!$S$16:$S$5015,"&gt;0",'[1]REG PISP'!$E$16:$E$5015,"P",'[1]REG PISP'!$T$16:$T$5015,"1",'[1]REG PISP'!$J$16:$J$5015,"DIARE GIZI BURUK",'[1]REG PISP'!$F$16:$F$5015,"="&amp;$B33)+COUNTIFS('[1]REG PISP'!$R$16:$R$5015,"&gt;0",'[1]REG PISP'!$R$16:$R$5015,"&lt;120",'[1]REG PISP'!$E$16:$E$5015,"L",'[1]REG PISP'!$T$16:$T$5015,"1",'[1]REG PISP'!$J$16:$J$5015,"DIARE GIZI BURUK",'[1]REG PISP'!$F$16:$F$5015,"="&amp;$B33)+COUNTIFS('[1]REG PISP'!$R$16:$R$5015,"&gt;0",'[1]REG PISP'!$R$16:$R$5015,"&lt;120",'[1]REG PISP'!$E$16:$E$5015,"P",'[1]REG PISP'!$T$16:$T$5015,"1",'[1]REG PISP'!$J$16:$J$5015,"DIARE GIZI BURUK",'[1]REG PISP'!$F$16:$F$5015,"="&amp;$B33)</f>
        <v>0</v>
      </c>
      <c r="AG33" s="43">
        <f>COUNTIFS('[1]REG PISP'!$R$16:$R$5015,"0",'[1]REG PISP'!$S$16:$S$5015,"&gt;0",'[1]REG PISP'!$E$16:$E$5015,"L",'[1]REG PISP'!$T$16:$T$5015,"1",'[1]REG PISP'!$J$16:$J$5015,"DIARE DENGAN PENYAKIT PENYERTA",'[1]REG PISP'!$F$16:$F$5015,"="&amp;$B33)+COUNTIFS('[1]REG PISP'!$R$16:$R$5015,"0",'[1]REG PISP'!$S$16:$S$5015,"&gt;0",'[1]REG PISP'!$E$16:$E$5015,"P",'[1]REG PISP'!$T$16:$T$5015,"1",'[1]REG PISP'!$J$16:$J$5015,"DIARE DENGAN PENYAKIT PENYERTA",'[1]REG PISP'!$F$16:$F$5015,"="&amp;$B33)+COUNTIFS('[1]REG PISP'!$R$16:$R$5015,"&gt;0",'[1]REG PISP'!$R$16:$R$5015,"&lt;120",'[1]REG PISP'!$E$16:$E$5015,"L",'[1]REG PISP'!$T$16:$T$5015,"1",'[1]REG PISP'!$J$16:$J$5015,"DIARE DENGAN PENYAKIT PENYERTA",'[1]REG PISP'!$F$16:$F$5015,"="&amp;$B33)+COUNTIFS('[1]REG PISP'!$R$16:$R$5015,"&gt;0",'[1]REG PISP'!$R$16:$R$5015,"&lt;120",'[1]REG PISP'!$E$16:$E$5015,"P",'[1]REG PISP'!$T$16:$T$5015,"1",'[1]REG PISP'!$J$16:$J$5015,"DIARE DENGAN PENYAKIT PENYERTA",'[1]REG PISP'!$F$16:$F$5015,"="&amp;$B33)</f>
        <v>0</v>
      </c>
      <c r="AH33" s="43">
        <f>COUNTIFS('[1]REG PISP'!$R$16:$R$5015,"0",'[1]REG PISP'!$S$16:$S$5015,"&gt;0",'[1]REG PISP'!$E$16:$E$5015,"L",'[1]REG PISP'!$T$16:$T$5015,"1",'[1]REG PISP'!$L$16:$L$5015,"&gt;0",'[1]REG PISP'!$M$16:$M$5015,"&lt;1",'[1]REG PISP'!$F$16:$F$5015,"="&amp;$B33)+COUNTIFS('[1]REG PISP'!$R$16:$R$5015,"&gt;0",'[1]REG PISP'!$R$16:$R$5015,"&lt;5",'[1]REG PISP'!$E$16:$E$5015,"L",'[1]REG PISP'!$T$16:$T$5015,"1",'[1]REG PISP'!$L$16:$L$5015,"&gt;0",'[1]REG PISP'!$M$16:$M$5015,"&lt;1",'[1]REG PISP'!$F$16:$F$5015,"="&amp;$B33)+COUNTIFS('[1]REG PISP'!$R$16:$R$5015,"0",'[1]REG PISP'!$S$16:$S$5015,"&gt;0",'[1]REG PISP'!$E$16:$E$5015,"P",'[1]REG PISP'!$T$16:$T$5015,"1",'[1]REG PISP'!$L$16:$L$5015,"&gt;0",'[1]REG PISP'!$M$16:$M$5015,"&lt;1",'[1]REG PISP'!$F$16:$F$5015,"="&amp;$B33)+COUNTIFS('[1]REG PISP'!$R$16:$R$5015,"&gt;0",'[1]REG PISP'!$R$16:$R$5015,"&lt;5",'[1]REG PISP'!$E$16:$E$5015,"P",'[1]REG PISP'!$T$16:$T$5015,"1",'[1]REG PISP'!$L$16:$L$5015,"&gt;0",'[1]REG PISP'!$M$16:$M$5015,"&lt;1",'[1]REG PISP'!$F$16:$F$5015,"="&amp;$B33)+COUNTIFS('[1]REG PISP'!$R$16:$R$5015,"0",'[1]REG PISP'!$S$16:$S$5015,"&gt;0",'[1]REG PISP'!$E$16:$E$5015,"L",'[1]REG PISP'!$T$16:$T$5015,"1",'[1]REG PISP'!$L$16:$L$5015,"&gt;0",'[1]REG PISP'!$M$16:$M$5015,"",'[1]REG PISP'!$F$16:$F$5015,"="&amp;$B33)+COUNTIFS('[1]REG PISP'!$R$16:$R$5015,"&gt;0",'[1]REG PISP'!$R$16:$R$5015,"&lt;5",'[1]REG PISP'!$E$16:$E$5015,"L",'[1]REG PISP'!$T$16:$T$5015,"1",'[1]REG PISP'!$L$16:$L$5015,"&gt;0",'[1]REG PISP'!$M$16:$M$5015,"",'[1]REG PISP'!$F$16:$F$5015,"="&amp;$B33)+COUNTIFS('[1]REG PISP'!$R$16:$R$5015,"0",'[1]REG PISP'!$S$16:$S$5015,"&gt;0",'[1]REG PISP'!$E$16:$E$5015,"P",'[1]REG PISP'!$T$16:$T$5015,"1",'[1]REG PISP'!$L$16:$L$5015,"&gt;0",'[1]REG PISP'!$M$16:$M$5015,"",'[1]REG PISP'!$F$16:$F$5015,"="&amp;$B33)+COUNTIFS('[1]REG PISP'!$R$16:$R$5015,"&gt;0",'[1]REG PISP'!$R$16:$R$5015,"&lt;5",'[1]REG PISP'!$E$16:$E$5015,"P",'[1]REG PISP'!$T$16:$T$5015,"1",'[1]REG PISP'!$L$16:$L$5015,"&gt;0",'[1]REG PISP'!$M$16:$M$5015,"",'[1]REG PISP'!$F$16:$F$5015,"="&amp;$B33)</f>
        <v>0</v>
      </c>
      <c r="AI33" s="43">
        <f>COUNTIFS('[1]REG PISP'!$R$16:$R$5015,"0",'[1]REG PISP'!$S$16:$S$5015,"&gt;0",'[1]REG PISP'!$E$16:$E$5015,"L",'[1]REG PISP'!$T$16:$T$5015,"1",'[1]REG PISP'!$M$16:$M$5015,"&gt;0",'[1]REG PISP'!$L$16:$L$5015,"&lt;1",'[1]REG PISP'!$F$16:$F$5015,"="&amp;$B33)+COUNTIFS('[1]REG PISP'!$R$16:$R$5015,"&gt;0",'[1]REG PISP'!$R$16:$R$5015,"&lt;5",'[1]REG PISP'!$E$16:$E$5015,"L",'[1]REG PISP'!$T$16:$T$5015,"1",'[1]REG PISP'!$M$16:$M$5015,"&gt;0",'[1]REG PISP'!$L$16:$L$5015,"&lt;1",'[1]REG PISP'!$F$16:$F$5015,"="&amp;$B33)+COUNTIFS('[1]REG PISP'!$R$16:$R$5015,"0",'[1]REG PISP'!$S$16:$S$5015,"&gt;0",'[1]REG PISP'!$E$16:$E$5015,"P",'[1]REG PISP'!$T$16:$T$5015,"1",'[1]REG PISP'!$M$16:$M$5015,"&gt;0",'[1]REG PISP'!$L$16:$L$5015,"&lt;1",'[1]REG PISP'!$F$16:$F$5015,"="&amp;$B33)+COUNTIFS('[1]REG PISP'!$R$16:$R$5015,"&gt;0",'[1]REG PISP'!$R$16:$R$5015,"&lt;5",'[1]REG PISP'!$E$16:$E$5015,"P",'[1]REG PISP'!$T$16:$T$5015,"1",'[1]REG PISP'!$M$16:$M$5015,"&gt;0",'[1]REG PISP'!$L$16:$L$5015,"&lt;1",'[1]REG PISP'!$F$16:$F$5015,"="&amp;$B33)+COUNTIFS('[1]REG PISP'!$R$16:$R$5015,"0",'[1]REG PISP'!$S$16:$S$5015,"&gt;0",'[1]REG PISP'!$E$16:$E$5015,"L",'[1]REG PISP'!$T$16:$T$5015,"1",'[1]REG PISP'!$M$16:$M$5015,"&gt;0",'[1]REG PISP'!$L$16:$L$5015,"",'[1]REG PISP'!$F$16:$F$5015,"="&amp;$B33)+COUNTIFS('[1]REG PISP'!$R$16:$R$5015,"&gt;0",'[1]REG PISP'!$R$16:$R$5015,"&lt;5",'[1]REG PISP'!$E$16:$E$5015,"L",'[1]REG PISP'!$T$16:$T$5015,"1",'[1]REG PISP'!$M$16:$M$5015,"&gt;0",'[1]REG PISP'!$L$16:$L$5015,"",'[1]REG PISP'!$F$16:$F$5015,"="&amp;$B33)+COUNTIFS('[1]REG PISP'!$R$16:$R$5015,"0",'[1]REG PISP'!$S$16:$S$5015,"&gt;0",'[1]REG PISP'!$E$16:$E$5015,"P",'[1]REG PISP'!$T$16:$T$5015,"1",'[1]REG PISP'!$M$16:$M$5015,"&gt;0",'[1]REG PISP'!$L$16:$L$5015,"",'[1]REG PISP'!$F$16:$F$5015,"="&amp;$B33)+COUNTIFS('[1]REG PISP'!$R$16:$R$5015,"&gt;0",'[1]REG PISP'!$R$16:$R$5015,"&lt;5",'[1]REG PISP'!$E$16:$E$5015,"P",'[1]REG PISP'!$T$16:$T$5015,"1",'[1]REG PISP'!$M$16:$M$5015,"&gt;0",'[1]REG PISP'!$L$16:$L$5015,"",'[1]REG PISP'!$F$16:$F$5015,"="&amp;$B33)</f>
        <v>0</v>
      </c>
      <c r="AJ33" s="43">
        <f>COUNTIFS('[1]REG PISP'!$R$16:$R$5015,"0",'[1]REG PISP'!$S$16:$S$5015,"&gt;0",'[1]REG PISP'!$E$16:$E$5015,"L",'[1]REG PISP'!$T$16:$T$5015,"1",'[1]REG PISP'!$L$16:$L$5015,"&gt;0",'[1]REG PISP'!$M$16:$M$5015,"&gt;0",'[1]REG PISP'!$F$16:$F$5015,"="&amp;$B33)+COUNTIFS('[1]REG PISP'!$R$16:$R$5015,"&gt;0",'[1]REG PISP'!$R$16:$R$5015,"&lt;5",'[1]REG PISP'!$E$16:$E$5015,"L",'[1]REG PISP'!$T$16:$T$5015,"1",'[1]REG PISP'!$L$16:$L$5015,"&gt;0",'[1]REG PISP'!$M$16:$M$5015,"&gt;0",'[1]REG PISP'!$F$16:$F$5015,"="&amp;$B33)+COUNTIFS('[1]REG PISP'!$R$16:$R$5015,"0",'[1]REG PISP'!$S$16:$S$5015,"&gt;0",'[1]REG PISP'!$E$16:$E$5015,"P",'[1]REG PISP'!$T$16:$T$5015,"1",'[1]REG PISP'!$L$16:$L$5015,"&gt;0",'[1]REG PISP'!$M$16:$M$5015,"&gt;0",'[1]REG PISP'!$F$16:$F$5015,"="&amp;$B33)+COUNTIFS('[1]REG PISP'!$R$16:$R$5015,"&gt;0",'[1]REG PISP'!$R$16:$R$5015,"&lt;5",'[1]REG PISP'!$E$16:$E$5015,"P",'[1]REG PISP'!$T$16:$T$5015,"1",'[1]REG PISP'!$L$16:$L$5015,"&gt;0",'[1]REG PISP'!$M$16:$M$5015,"&gt;0",'[1]REG PISP'!$F$16:$F$5015,"="&amp;$B33)</f>
        <v>0</v>
      </c>
      <c r="AK33" s="43">
        <f>COUNTIFS('[1]REG PISP'!$R$16:$R$5015,"0",'[1]REG PISP'!$S$16:$S$5015,"&gt;0",'[1]REG PISP'!$E$16:$E$5015,"L",'[1]REG PISP'!$T$16:$T$5015,"1",'[1]REG PISP'!$N$16:$N$5015,"&gt;0",'[1]REG PISP'!$F$16:$F$5015,"="&amp;$B33)+COUNTIFS('[1]REG PISP'!$R$16:$R$5015,"&gt;0",'[1]REG PISP'!$R$16:$R$5015,"&lt;5",'[1]REG PISP'!$E$16:$E$5015,"L",'[1]REG PISP'!$T$16:$T$5015,"1",'[1]REG PISP'!$N$16:$N$5015,"&gt;0",'[1]REG PISP'!$F$16:$F$5015,"="&amp;$B33)+COUNTIFS('[1]REG PISP'!$R$16:$R$5015,"0",'[1]REG PISP'!$S$16:$S$5015,"&gt;0",'[1]REG PISP'!$E$16:$E$5015,"P",'[1]REG PISP'!$T$16:$T$5015,"1",'[1]REG PISP'!$N$16:$N$5015,"&gt;0",'[1]REG PISP'!$F$16:$F$5015,"="&amp;$B33)+COUNTIFS('[1]REG PISP'!$R$16:$R$5015,"&gt;0",'[1]REG PISP'!$R$16:$R$5015,"&lt;5",'[1]REG PISP'!$E$16:$E$5015,"P",'[1]REG PISP'!$T$16:$T$5015,"1",'[1]REG PISP'!$N$16:$N$5015,"&gt;0",'[1]REG PISP'!$F$16:$F$5015,"="&amp;$B33)</f>
        <v>0</v>
      </c>
      <c r="AL33" s="46" t="e">
        <f t="shared" si="13"/>
        <v>#DIV/0!</v>
      </c>
      <c r="AM33" s="46" t="e">
        <f t="shared" si="8"/>
        <v>#DIV/0!</v>
      </c>
      <c r="AN33" s="44" t="e">
        <f t="shared" si="9"/>
        <v>#DIV/0!</v>
      </c>
      <c r="AO33" s="43">
        <f>COUNTIFS('[1]REG PISP'!$R$16:$R$5015,"&gt;=5",'[1]REG PISP'!$R$16:$R$5015,"&lt;120",'[1]REG PISP'!$E$16:$E$5015,"L",'[1]REG PISP'!$T$16:$T$5015,"1",'[1]REG PISP'!$L$16:$L$5015,"&gt;0",'[1]REG PISP'!$F$16:$F$5015,"="&amp;$B33)+COUNTIFS('[1]REG PISP'!$R$16:$R$5015,"&gt;=5",'[1]REG PISP'!$R$16:$R$5015,"&lt;120",'[1]REG PISP'!$E$16:$E$5015,"P",'[1]REG PISP'!$T$16:$T$5015,"1",'[1]REG PISP'!$L$16:$L$5015,"&gt;0",'[1]REG PISP'!$F$16:$F$5015,"="&amp;$B33)</f>
        <v>0</v>
      </c>
      <c r="AP33" s="43">
        <f>COUNTIFS('[1]REG PISP'!$R$16:$R$5015,"&gt;=5",'[1]REG PISP'!$R$16:$R$5015,"&lt;120",'[1]REG PISP'!$E$16:$E$5015,"L",'[1]REG PISP'!$T$16:$T$5015,"1",'[1]REG PISP'!$N$16:$N$5015,"&gt;0",'[1]REG PISP'!$F$16:$F$5015,"="&amp;$B33)+COUNTIFS('[1]REG PISP'!$R$16:$R$5015,"&gt;=5",'[1]REG PISP'!$R$16:$R$5015,"&lt;120",'[1]REG PISP'!$E$16:$E$5015,"P",'[1]REG PISP'!$T$16:$T$5015,"1",'[1]REG PISP'!$N$16:$N$5015,"&gt;0",'[1]REG PISP'!$F$16:$F$5015,"="&amp;$B33)</f>
        <v>0</v>
      </c>
      <c r="AQ33" s="46" t="e">
        <f t="shared" si="10"/>
        <v>#DIV/0!</v>
      </c>
      <c r="AR33" s="46" t="e">
        <f t="shared" si="11"/>
        <v>#DIV/0!</v>
      </c>
      <c r="AS33" s="43">
        <f>COUNTIFS('[1]REG PISP'!$S$16:$S$5015,"&lt;12",'[1]REG PISP'!$R$16:$R$5015,"0",'[1]REG PISP'!$E$16:$E$5015,"L",'[1]REG PISP'!$T$16:$T$5015,"1",'[1]REG PISP'!$J$16:$J$5015,"*",'[1]REG PISP'!$P$16:$P$5015,"MATI",'[1]REG PISP'!$F$16:$F$5015,"="&amp;$B33)</f>
        <v>0</v>
      </c>
      <c r="AT33" s="43">
        <f>COUNTIFS('[1]REG PISP'!$S$16:$S$5015,"&lt;12",'[1]REG PISP'!$R$16:$R$5015,"0",'[1]REG PISP'!$E$16:$E$5015,"P",'[1]REG PISP'!$T$16:$T$5015,"1",'[1]REG PISP'!$J$16:$J$5015,"*",'[1]REG PISP'!$P$16:$P$5015,"MATI",'[1]REG PISP'!$F$16:$F$5015,"="&amp;$B33)</f>
        <v>0</v>
      </c>
      <c r="AU33" s="43">
        <f>COUNTIFS('[1]REG PISP'!$R$16:$R$5015,"&gt;=1",'[1]REG PISP'!$R$16:$R$5015,"&lt;5",'[1]REG PISP'!$E$16:$E$5015,"L",'[1]REG PISP'!$T$16:$T$5015,"1",'[1]REG PISP'!$J$16:$J$5015,"*",'[1]REG PISP'!$P$16:$P$5015,"MATI",'[1]REG PISP'!$F$16:$F$5015,"="&amp;$B33)</f>
        <v>0</v>
      </c>
      <c r="AV33" s="43">
        <f>COUNTIFS('[1]REG PISP'!$R$16:$R$5015,"&gt;=1",'[1]REG PISP'!$R$16:$R$5015,"&lt;5",'[1]REG PISP'!$E$16:$E$5015,"P",'[1]REG PISP'!$T$16:$T$5015,"1",'[1]REG PISP'!$J$16:$J$5015,"*",'[1]REG PISP'!$P$16:$P$5015,"MATI",'[1]REG PISP'!$F$16:$F$5015,"="&amp;$B33)</f>
        <v>0</v>
      </c>
      <c r="AW33" s="43">
        <f>COUNTIFS('[1]REG PISP'!$R$16:$R$5015,"&gt;=5",'[1]REG PISP'!$R$16:$R$5015,"&lt;120",'[1]REG PISP'!$E$16:$E$5015,"L",'[1]REG PISP'!$T$16:$T$5015,"1",'[1]REG PISP'!$J$16:$J$5015,"*",'[1]REG PISP'!$P$16:$P$5015,"MATI",'[1]REG PISP'!$F$16:$F$5015,"="&amp;$B33)</f>
        <v>0</v>
      </c>
      <c r="AX33" s="43">
        <f>COUNTIFS('[1]REG PISP'!$R$16:$R$5015,"&gt;=5",'[1]REG PISP'!$R$16:$R$5015,"&lt;120",'[1]REG PISP'!$E$16:$E$5015,"P",'[1]REG PISP'!$T$16:$T$5015,"1",'[1]REG PISP'!$J$16:$J$5015,"*",'[1]REG PISP'!$P$16:$P$5015,"MATI",'[1]REG PISP'!$F$16:$F$5015,"="&amp;$B33)</f>
        <v>0</v>
      </c>
      <c r="AY33" s="45">
        <f t="shared" si="12"/>
        <v>0</v>
      </c>
      <c r="AZ33" s="45">
        <f t="shared" si="12"/>
        <v>0</v>
      </c>
    </row>
    <row r="34" spans="1:52" ht="18" hidden="1" customHeight="1" x14ac:dyDescent="0.25">
      <c r="A34" s="41">
        <v>19</v>
      </c>
      <c r="B34" s="41">
        <f>'[1]INFO DASAR'!B34</f>
        <v>0</v>
      </c>
      <c r="C34" s="41">
        <f>'[1]INFO DASAR'!C34</f>
        <v>0</v>
      </c>
      <c r="D34" s="41">
        <f>'[1]INFO DASAR'!D34</f>
        <v>0</v>
      </c>
      <c r="E34" s="42">
        <f>'[1]INFO DASAR'!E34</f>
        <v>0</v>
      </c>
      <c r="F34" s="42">
        <f>'[1]INFO DASAR'!F34</f>
        <v>0</v>
      </c>
      <c r="G34" s="43">
        <f>COUNTIFS('[1]REG PISP'!$S$16:$S$5015,"&lt;6",'[1]REG PISP'!$R$16:$R$5015,"0",'[1]REG PISP'!$E$16:$E$5015,"L",'[1]REG PISP'!$T$16:$T$5015,"1",'[1]REG PISP'!$J$16:$J$5015,"*",'[1]REG PISP'!$F$16:$F$5015,"="&amp;$B34)</f>
        <v>0</v>
      </c>
      <c r="H34" s="43">
        <f>COUNTIFS('[1]REG PISP'!$S$16:$S$5015,"&lt;6",'[1]REG PISP'!$R$16:$R$5015,"0",'[1]REG PISP'!$E$16:$E$5015,"P",'[1]REG PISP'!$T$16:$T$5015,"1",'[1]REG PISP'!$J$16:$J$5015,"*",'[1]REG PISP'!$F$16:$F$5015,"="&amp;$B34)</f>
        <v>0</v>
      </c>
      <c r="I34" s="43">
        <f>COUNTIFS('[1]REG PISP'!$S$16:$S$5015,"&gt;=6",'[1]REG PISP'!$S$16:$S$5015,"&lt;12",'[1]REG PISP'!$R$16:$R$5015,"0",'[1]REG PISP'!$E$16:$E$5015,"L",'[1]REG PISP'!$T$16:$T$5015,"1",'[1]REG PISP'!$J$16:$J$5015,"*",'[1]REG PISP'!$F$16:$F$5015,"="&amp;$B34)</f>
        <v>0</v>
      </c>
      <c r="J34" s="43">
        <f>COUNTIFS('[1]REG PISP'!$S$16:$S$5015,"&gt;=6",'[1]REG PISP'!$S$16:$S$5015,"&lt;12",'[1]REG PISP'!$R$16:$R$5015,"0",'[1]REG PISP'!$E$16:$E$5015,"P",'[1]REG PISP'!$T$16:$T$5015,"1",'[1]REG PISP'!$J$16:$J$5015,"*",'[1]REG PISP'!$F$16:$F$5015,"="&amp;$B34)</f>
        <v>0</v>
      </c>
      <c r="K34" s="43">
        <f>COUNTIFS('[1]REG PISP'!$R$16:$R$5015,"&gt;=1",'[1]REG PISP'!$R$16:$R$5015,"&lt;5",'[1]REG PISP'!$E$16:$E$5015,"L",'[1]REG PISP'!$T$16:$T$5015,"1",'[1]REG PISP'!$J$16:$J$5015,"*",'[1]REG PISP'!$F$16:$F$5015,"="&amp;$B34)</f>
        <v>0</v>
      </c>
      <c r="L34" s="43">
        <f>COUNTIFS('[1]REG PISP'!$R$16:$R$5015,"&gt;=1",'[1]REG PISP'!$R$16:$R$5015,"&lt;5",'[1]REG PISP'!$E$16:$E$5015,"P",'[1]REG PISP'!$T$16:$T$5015,"1",'[1]REG PISP'!$J$16:$J$5015,"*",'[1]REG PISP'!$F$16:$F$5015,"="&amp;$B34)</f>
        <v>0</v>
      </c>
      <c r="M34" s="43">
        <f t="shared" si="0"/>
        <v>0</v>
      </c>
      <c r="N34" s="43">
        <f t="shared" si="0"/>
        <v>0</v>
      </c>
      <c r="O34" s="43">
        <f t="shared" si="1"/>
        <v>0</v>
      </c>
      <c r="P34" s="44" t="e">
        <f t="shared" si="2"/>
        <v>#DIV/0!</v>
      </c>
      <c r="Q34" s="43">
        <f>COUNTIFS('[1]REG PISP'!$R$16:$R$5015,"&gt;=5",'[1]REG PISP'!$R$16:$R$5015,"&lt;120",'[1]REG PISP'!$E$16:$E$5015,"L",'[1]REG PISP'!$T$16:$T$5015,"1",'[1]REG PISP'!$J$16:$J$5015,"*",'[1]REG PISP'!$F$16:$F$5015,"="&amp;$B34)</f>
        <v>0</v>
      </c>
      <c r="R34" s="43">
        <f>COUNTIFS('[1]REG PISP'!$R$16:$R$5015,"&gt;=5",'[1]REG PISP'!$R$16:$R$5015,"&lt;120",'[1]REG PISP'!$E$16:$E$5015,"P",'[1]REG PISP'!$T$16:$T$5015,"1",'[1]REG PISP'!$J$16:$J$5015,"*",'[1]REG PISP'!$F$16:$F$5015,"="&amp;$B34)</f>
        <v>0</v>
      </c>
      <c r="S34" s="45">
        <f t="shared" si="3"/>
        <v>0</v>
      </c>
      <c r="T34" s="45">
        <f t="shared" si="4"/>
        <v>0</v>
      </c>
      <c r="U34" s="46" t="e">
        <f t="shared" si="5"/>
        <v>#DIV/0!</v>
      </c>
      <c r="V34" s="46" t="e">
        <f t="shared" si="6"/>
        <v>#DIV/0!</v>
      </c>
      <c r="W34" s="43">
        <f>COUNTIFS('[1]REG PISP'!$R$16:$R$5015,"0",'[1]REG PISP'!$S$16:$S$5015,"&gt;0",'[1]REG PISP'!$E$16:$E$5015,"L",'[1]REG PISP'!$T$16:$T$5015,"1",'[1]REG PISP'!$J$16:$J$5015,"*",'[1]REG PISP'!$K$16:$K$5015,"TANPA DEHIDRASI",'[1]REG PISP'!$F$16:$F$5015,"="&amp;$B34)+COUNTIFS('[1]REG PISP'!$R$16:$R$5015,"0",'[1]REG PISP'!$S$16:$S$5015,"&gt;0",'[1]REG PISP'!$E$16:$E$5015,"P",'[1]REG PISP'!$T$16:$T$5015,"1",'[1]REG PISP'!$J$16:$J$5015,"*",'[1]REG PISP'!$K$16:$K$5015,"TANPA DEHIDRASI",'[1]REG PISP'!$F$16:$F$5015,"="&amp;$B34)+COUNTIFS('[1]REG PISP'!$R$16:$R$5015,"&gt;0",'[1]REG PISP'!$R$16:$R$5015,"&lt;120",'[1]REG PISP'!$E$16:$E$5015,"L",'[1]REG PISP'!$T$16:$T$5015,"1",'[1]REG PISP'!$J$16:$J$5015,"*",'[1]REG PISP'!$K$16:$K$5015,"TANPA DEHIDRASI",'[1]REG PISP'!$F$16:$F$5015,"="&amp;$B34)+COUNTIFS('[1]REG PISP'!$R$16:$R$5015,"&gt;0",'[1]REG PISP'!$R$16:$R$5015,"&lt;120",'[1]REG PISP'!$E$16:$E$5015,"P",'[1]REG PISP'!$T$16:$T$5015,"1",'[1]REG PISP'!$J$16:$J$5015,"*",'[1]REG PISP'!$K$16:$K$5015,"TANPA DEHIDRASI",'[1]REG PISP'!$F$16:$F$5015,"="&amp;$B34)</f>
        <v>0</v>
      </c>
      <c r="X34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PISP'!$F$16:$F$5015,"="&amp;$B34)+COUNTIFS('[1]REG PISP'!$R$16:$R$5015,"0",'[1]REG PISP'!$S$16:$S$5015,"&gt;0",'[1]REG PISP'!$E$16:$E$5015,"P",'[1]REG PISP'!$T$16:$T$5015,"1",'[1]REG PISP'!$J$16:$J$5015,"*",'[1]REG PISP'!$K$16:$K$5015,"DEHIDRASI RINGAN/SEDANG",'[1]REG PISP'!$F$16:$F$5015,"="&amp;$B34)+COUNTIFS('[1]REG PISP'!$R$16:$R$5015,"&gt;0",'[1]REG PISP'!$R$16:$R$5015,"&lt;120",'[1]REG PISP'!$E$16:$E$5015,"L",'[1]REG PISP'!$T$16:$T$5015,"1",'[1]REG PISP'!$J$16:$J$5015,"*",'[1]REG PISP'!$K$16:$K$5015,"DEHIDRASI RINGAN/SEDANG",'[1]REG PISP'!$F$16:$F$5015,"="&amp;$B34)+COUNTIFS('[1]REG PISP'!$R$16:$R$5015,"&gt;0",'[1]REG PISP'!$R$16:$R$5015,"&lt;120",'[1]REG PISP'!$E$16:$E$5015,"P",'[1]REG PISP'!$T$16:$T$5015,"1",'[1]REG PISP'!$J$16:$J$5015,"*",'[1]REG PISP'!$K$16:$K$5015,"DEHIDRASI RINGAN/SEDANG",'[1]REG PISP'!$F$16:$F$5015,"="&amp;$B34)</f>
        <v>0</v>
      </c>
      <c r="Y34" s="43">
        <f>COUNTIFS('[1]REG PISP'!$R$16:$R$5015,"0",'[1]REG PISP'!$S$16:$S$5015,"&gt;0",'[1]REG PISP'!$E$16:$E$5015,"L",'[1]REG PISP'!$T$16:$T$5015,"1",'[1]REG PISP'!$J$16:$J$5015,"*",'[1]REG PISP'!$K$16:$K$5015,"DEHIDRASI BERAT",'[1]REG PISP'!$F$16:$F$5015,"="&amp;$B34)+COUNTIFS('[1]REG PISP'!$R$16:$R$5015,"0",'[1]REG PISP'!$S$16:$S$5015,"&gt;0",'[1]REG PISP'!$E$16:$E$5015,"P",'[1]REG PISP'!$T$16:$T$5015,"1",'[1]REG PISP'!$J$16:$J$5015,"*",'[1]REG PISP'!$K$16:$K$5015,"DEHIDRASI BERAT",'[1]REG PISP'!$F$16:$F$5015,"="&amp;$B34)+COUNTIFS('[1]REG PISP'!$R$16:$R$5015,"&gt;0",'[1]REG PISP'!$R$16:$R$5015,"&lt;120",'[1]REG PISP'!$E$16:$E$5015,"L",'[1]REG PISP'!$T$16:$T$5015,"1",'[1]REG PISP'!$J$16:$J$5015,"*",'[1]REG PISP'!$K$16:$K$5015,"DEHIDRASI BERAT",'[1]REG PISP'!$F$16:$F$5015,"="&amp;$B34)+COUNTIFS('[1]REG PISP'!$R$16:$R$5015,"&gt;0",'[1]REG PISP'!$R$16:$R$5015,"&lt;120",'[1]REG PISP'!$E$16:$E$5015,"P",'[1]REG PISP'!$T$16:$T$5015,"1",'[1]REG PISP'!$J$16:$J$5015,"*",'[1]REG PISP'!$K$16:$K$5015,"DEHIDRASI BERAT",'[1]REG PISP'!$F$16:$F$5015,"="&amp;$B34)</f>
        <v>0</v>
      </c>
      <c r="Z34" s="46" t="e">
        <f t="shared" si="7"/>
        <v>#DIV/0!</v>
      </c>
      <c r="AA34" s="43">
        <f>COUNTIFS('[1]REG PISP'!$R$16:$R$5015,"0",'[1]REG PISP'!$S$16:$S$5015,"&gt;0",'[1]REG PISP'!$E$16:$E$5015,"L",'[1]REG PISP'!$T$16:$T$5015,"1",'[1]REG PISP'!$J$16:$J$5015,"DIARE AKUT",'[1]REG PISP'!$F$16:$F$5015,"="&amp;$B34)+COUNTIFS('[1]REG PISP'!$R$16:$R$5015,"0",'[1]REG PISP'!$S$16:$S$5015,"&gt;0",'[1]REG PISP'!$E$16:$E$5015,"P",'[1]REG PISP'!$T$16:$T$5015,"1",'[1]REG PISP'!$J$16:$J$5015,"DIARE AKUT",'[1]REG PISP'!$F$16:$F$5015,"="&amp;$B34)+COUNTIFS('[1]REG PISP'!$R$16:$R$5015,"&gt;0",'[1]REG PISP'!$R$16:$R$5015,"&lt;120",'[1]REG PISP'!$E$16:$E$5015,"L",'[1]REG PISP'!$T$16:$T$5015,"1",'[1]REG PISP'!$J$16:$J$5015,"DIARE AKUT",'[1]REG PISP'!$F$16:$F$5015,"="&amp;$B34)+COUNTIFS('[1]REG PISP'!$R$16:$R$5015,"&gt;0",'[1]REG PISP'!$R$16:$R$5015,"&lt;120",'[1]REG PISP'!$E$16:$E$5015,"P",'[1]REG PISP'!$T$16:$T$5015,"1",'[1]REG PISP'!$J$16:$J$5015,"DIARE AKUT",'[1]REG PISP'!$F$16:$F$5015,"="&amp;$B34)</f>
        <v>0</v>
      </c>
      <c r="AB34" s="43">
        <f>COUNTIFS('[1]REG PISP'!$R$16:$R$5015,"0",'[1]REG PISP'!$S$16:$S$5015,"&gt;0",'[1]REG PISP'!$E$16:$E$5015,"L",'[1]REG PISP'!$T$16:$T$5015,"1",'[1]REG PISP'!$J$16:$J$5015,"DISENTRI",'[1]REG PISP'!$F$16:$F$5015,"="&amp;$B34)+COUNTIFS('[1]REG PISP'!$R$16:$R$5015,"0",'[1]REG PISP'!$S$16:$S$5015,"&gt;0",'[1]REG PISP'!$E$16:$E$5015,"P",'[1]REG PISP'!$T$16:$T$5015,"1",'[1]REG PISP'!$J$16:$J$5015,"DISENTRI",'[1]REG PISP'!$F$16:$F$5015,"="&amp;$B34)+COUNTIFS('[1]REG PISP'!$R$16:$R$5015,"&gt;0",'[1]REG PISP'!$R$16:$R$5015,"&lt;120",'[1]REG PISP'!$E$16:$E$5015,"L",'[1]REG PISP'!$T$16:$T$5015,"1",'[1]REG PISP'!$J$16:$J$5015,"DISENTRI",'[1]REG PISP'!$F$16:$F$5015,"="&amp;$B34)+COUNTIFS('[1]REG PISP'!$R$16:$R$5015,"&gt;0",'[1]REG PISP'!$R$16:$R$5015,"&lt;120",'[1]REG PISP'!$E$16:$E$5015,"P",'[1]REG PISP'!$T$16:$T$5015,"1",'[1]REG PISP'!$J$16:$J$5015,"DISENTRI",'[1]REG PISP'!$F$16:$F$5015,"="&amp;$B34)</f>
        <v>0</v>
      </c>
      <c r="AC34" s="43">
        <f>COUNTIFS('[1]REG PISP'!$R$16:$R$5015,"0",'[1]REG PISP'!$S$16:$S$5015,"&gt;0",'[1]REG PISP'!$E$16:$E$5015,"L",'[1]REG PISP'!$T$16:$T$5015,"1",'[1]REG PISP'!$J$16:$J$5015,"KOLERA",'[1]REG PISP'!$F$16:$F$5015,"="&amp;$B34)+COUNTIFS('[1]REG PISP'!$R$16:$R$5015,"0",'[1]REG PISP'!$S$16:$S$5015,"&gt;0",'[1]REG PISP'!$E$16:$E$5015,"P",'[1]REG PISP'!$T$16:$T$5015,"1",'[1]REG PISP'!$J$16:$J$5015,"KOLERA",'[1]REG PISP'!$F$16:$F$5015,"="&amp;$B34)+COUNTIFS('[1]REG PISP'!$R$16:$R$5015,"&gt;0",'[1]REG PISP'!$R$16:$R$5015,"&lt;120",'[1]REG PISP'!$E$16:$E$5015,"L",'[1]REG PISP'!$T$16:$T$5015,"1",'[1]REG PISP'!$J$16:$J$5015,"KOLERA",'[1]REG PISP'!$F$16:$F$5015,"="&amp;$B34)+COUNTIFS('[1]REG PISP'!$R$16:$R$5015,"&gt;0",'[1]REG PISP'!$R$16:$R$5015,"&lt;120",'[1]REG PISP'!$E$16:$E$5015,"P",'[1]REG PISP'!$T$16:$T$5015,"1",'[1]REG PISP'!$J$16:$J$5015,"KOLERA",'[1]REG PISP'!$F$16:$F$5015,"="&amp;$B34)</f>
        <v>0</v>
      </c>
      <c r="AD34" s="43">
        <f>COUNTIFS('[1]REG PISP'!$R$16:$R$5015,"0",'[1]REG PISP'!$S$16:$S$5015,"&gt;0",'[1]REG PISP'!$E$16:$E$5015,"L",'[1]REG PISP'!$T$16:$T$5015,"1",'[1]REG PISP'!$J$16:$J$5015,"DIARE BERKEPANJANGAN",'[1]REG PISP'!$F$16:$F$5015,"="&amp;$B34)+COUNTIFS('[1]REG PISP'!$R$16:$R$5015,"0",'[1]REG PISP'!$S$16:$S$5015,"&gt;0",'[1]REG PISP'!$E$16:$E$5015,"P",'[1]REG PISP'!$T$16:$T$5015,"1",'[1]REG PISP'!$J$16:$J$5015,"DIARE BERKEPANJANGAN",'[1]REG PISP'!$F$16:$F$5015,"="&amp;$B34)+COUNTIFS('[1]REG PISP'!$R$16:$R$5015,"&gt;0",'[1]REG PISP'!$R$16:$R$5015,"&lt;120",'[1]REG PISP'!$E$16:$E$5015,"L",'[1]REG PISP'!$T$16:$T$5015,"1",'[1]REG PISP'!$J$16:$J$5015,"DIARE BERKEPANJANGAN",'[1]REG PISP'!$F$16:$F$5015,"="&amp;$B34)+COUNTIFS('[1]REG PISP'!$R$16:$R$5015,"&gt;0",'[1]REG PISP'!$R$16:$R$5015,"&lt;120",'[1]REG PISP'!$E$16:$E$5015,"P",'[1]REG PISP'!$T$16:$T$5015,"1",'[1]REG PISP'!$J$16:$J$5015,"DIARE BERKEPANJANGAN",'[1]REG PISP'!$F$16:$F$5015,"="&amp;$B34)</f>
        <v>0</v>
      </c>
      <c r="AE34" s="43">
        <f>COUNTIFS('[1]REG PISP'!$R$16:$R$5015,"0",'[1]REG PISP'!$S$16:$S$5015,"&gt;0",'[1]REG PISP'!$E$16:$E$5015,"L",'[1]REG PISP'!$T$16:$T$5015,"1",'[1]REG PISP'!$J$16:$J$5015,"DIARE PERSISTEN/KRONIK",'[1]REG PISP'!$F$16:$F$5015,"="&amp;$B34)+COUNTIFS('[1]REG PISP'!$R$16:$R$5015,"0",'[1]REG PISP'!$S$16:$S$5015,"&gt;0",'[1]REG PISP'!$E$16:$E$5015,"P",'[1]REG PISP'!$T$16:$T$5015,"1",'[1]REG PISP'!$J$16:$J$5015,"DIARE PERSISTEN/KRONIK",'[1]REG PISP'!$F$16:$F$5015,"="&amp;$B34)+COUNTIFS('[1]REG PISP'!$R$16:$R$5015,"&gt;0",'[1]REG PISP'!$R$16:$R$5015,"&lt;120",'[1]REG PISP'!$E$16:$E$5015,"L",'[1]REG PISP'!$T$16:$T$5015,"1",'[1]REG PISP'!$J$16:$J$5015,"DIARE PERSISTEN/KRONIK",'[1]REG PISP'!$F$16:$F$5015,"="&amp;$B34)+COUNTIFS('[1]REG PISP'!$R$16:$R$5015,"&gt;0",'[1]REG PISP'!$R$16:$R$5015,"&lt;120",'[1]REG PISP'!$E$16:$E$5015,"P",'[1]REG PISP'!$T$16:$T$5015,"1",'[1]REG PISP'!$J$16:$J$5015,"DIARE PERSISTEN/KRONIK",'[1]REG PISP'!$F$16:$F$5015,"="&amp;$B34)</f>
        <v>0</v>
      </c>
      <c r="AF34" s="43">
        <f>COUNTIFS('[1]REG PISP'!$R$16:$R$5015,"0",'[1]REG PISP'!$S$16:$S$5015,"&gt;0",'[1]REG PISP'!$E$16:$E$5015,"L",'[1]REG PISP'!$T$16:$T$5015,"1",'[1]REG PISP'!$J$16:$J$5015,"DIARE GIZI BURUK",'[1]REG PISP'!$F$16:$F$5015,"="&amp;$B34)+COUNTIFS('[1]REG PISP'!$R$16:$R$5015,"0",'[1]REG PISP'!$S$16:$S$5015,"&gt;0",'[1]REG PISP'!$E$16:$E$5015,"P",'[1]REG PISP'!$T$16:$T$5015,"1",'[1]REG PISP'!$J$16:$J$5015,"DIARE GIZI BURUK",'[1]REG PISP'!$F$16:$F$5015,"="&amp;$B34)+COUNTIFS('[1]REG PISP'!$R$16:$R$5015,"&gt;0",'[1]REG PISP'!$R$16:$R$5015,"&lt;120",'[1]REG PISP'!$E$16:$E$5015,"L",'[1]REG PISP'!$T$16:$T$5015,"1",'[1]REG PISP'!$J$16:$J$5015,"DIARE GIZI BURUK",'[1]REG PISP'!$F$16:$F$5015,"="&amp;$B34)+COUNTIFS('[1]REG PISP'!$R$16:$R$5015,"&gt;0",'[1]REG PISP'!$R$16:$R$5015,"&lt;120",'[1]REG PISP'!$E$16:$E$5015,"P",'[1]REG PISP'!$T$16:$T$5015,"1",'[1]REG PISP'!$J$16:$J$5015,"DIARE GIZI BURUK",'[1]REG PISP'!$F$16:$F$5015,"="&amp;$B34)</f>
        <v>0</v>
      </c>
      <c r="AG34" s="43">
        <f>COUNTIFS('[1]REG PISP'!$R$16:$R$5015,"0",'[1]REG PISP'!$S$16:$S$5015,"&gt;0",'[1]REG PISP'!$E$16:$E$5015,"L",'[1]REG PISP'!$T$16:$T$5015,"1",'[1]REG PISP'!$J$16:$J$5015,"DIARE DENGAN PENYAKIT PENYERTA",'[1]REG PISP'!$F$16:$F$5015,"="&amp;$B34)+COUNTIFS('[1]REG PISP'!$R$16:$R$5015,"0",'[1]REG PISP'!$S$16:$S$5015,"&gt;0",'[1]REG PISP'!$E$16:$E$5015,"P",'[1]REG PISP'!$T$16:$T$5015,"1",'[1]REG PISP'!$J$16:$J$5015,"DIARE DENGAN PENYAKIT PENYERTA",'[1]REG PISP'!$F$16:$F$5015,"="&amp;$B34)+COUNTIFS('[1]REG PISP'!$R$16:$R$5015,"&gt;0",'[1]REG PISP'!$R$16:$R$5015,"&lt;120",'[1]REG PISP'!$E$16:$E$5015,"L",'[1]REG PISP'!$T$16:$T$5015,"1",'[1]REG PISP'!$J$16:$J$5015,"DIARE DENGAN PENYAKIT PENYERTA",'[1]REG PISP'!$F$16:$F$5015,"="&amp;$B34)+COUNTIFS('[1]REG PISP'!$R$16:$R$5015,"&gt;0",'[1]REG PISP'!$R$16:$R$5015,"&lt;120",'[1]REG PISP'!$E$16:$E$5015,"P",'[1]REG PISP'!$T$16:$T$5015,"1",'[1]REG PISP'!$J$16:$J$5015,"DIARE DENGAN PENYAKIT PENYERTA",'[1]REG PISP'!$F$16:$F$5015,"="&amp;$B34)</f>
        <v>0</v>
      </c>
      <c r="AH34" s="43">
        <f>COUNTIFS('[1]REG PISP'!$R$16:$R$5015,"0",'[1]REG PISP'!$S$16:$S$5015,"&gt;0",'[1]REG PISP'!$E$16:$E$5015,"L",'[1]REG PISP'!$T$16:$T$5015,"1",'[1]REG PISP'!$L$16:$L$5015,"&gt;0",'[1]REG PISP'!$M$16:$M$5015,"&lt;1",'[1]REG PISP'!$F$16:$F$5015,"="&amp;$B34)+COUNTIFS('[1]REG PISP'!$R$16:$R$5015,"&gt;0",'[1]REG PISP'!$R$16:$R$5015,"&lt;5",'[1]REG PISP'!$E$16:$E$5015,"L",'[1]REG PISP'!$T$16:$T$5015,"1",'[1]REG PISP'!$L$16:$L$5015,"&gt;0",'[1]REG PISP'!$M$16:$M$5015,"&lt;1",'[1]REG PISP'!$F$16:$F$5015,"="&amp;$B34)+COUNTIFS('[1]REG PISP'!$R$16:$R$5015,"0",'[1]REG PISP'!$S$16:$S$5015,"&gt;0",'[1]REG PISP'!$E$16:$E$5015,"P",'[1]REG PISP'!$T$16:$T$5015,"1",'[1]REG PISP'!$L$16:$L$5015,"&gt;0",'[1]REG PISP'!$M$16:$M$5015,"&lt;1",'[1]REG PISP'!$F$16:$F$5015,"="&amp;$B34)+COUNTIFS('[1]REG PISP'!$R$16:$R$5015,"&gt;0",'[1]REG PISP'!$R$16:$R$5015,"&lt;5",'[1]REG PISP'!$E$16:$E$5015,"P",'[1]REG PISP'!$T$16:$T$5015,"1",'[1]REG PISP'!$L$16:$L$5015,"&gt;0",'[1]REG PISP'!$M$16:$M$5015,"&lt;1",'[1]REG PISP'!$F$16:$F$5015,"="&amp;$B34)+COUNTIFS('[1]REG PISP'!$R$16:$R$5015,"0",'[1]REG PISP'!$S$16:$S$5015,"&gt;0",'[1]REG PISP'!$E$16:$E$5015,"L",'[1]REG PISP'!$T$16:$T$5015,"1",'[1]REG PISP'!$L$16:$L$5015,"&gt;0",'[1]REG PISP'!$M$16:$M$5015,"",'[1]REG PISP'!$F$16:$F$5015,"="&amp;$B34)+COUNTIFS('[1]REG PISP'!$R$16:$R$5015,"&gt;0",'[1]REG PISP'!$R$16:$R$5015,"&lt;5",'[1]REG PISP'!$E$16:$E$5015,"L",'[1]REG PISP'!$T$16:$T$5015,"1",'[1]REG PISP'!$L$16:$L$5015,"&gt;0",'[1]REG PISP'!$M$16:$M$5015,"",'[1]REG PISP'!$F$16:$F$5015,"="&amp;$B34)+COUNTIFS('[1]REG PISP'!$R$16:$R$5015,"0",'[1]REG PISP'!$S$16:$S$5015,"&gt;0",'[1]REG PISP'!$E$16:$E$5015,"P",'[1]REG PISP'!$T$16:$T$5015,"1",'[1]REG PISP'!$L$16:$L$5015,"&gt;0",'[1]REG PISP'!$M$16:$M$5015,"",'[1]REG PISP'!$F$16:$F$5015,"="&amp;$B34)+COUNTIFS('[1]REG PISP'!$R$16:$R$5015,"&gt;0",'[1]REG PISP'!$R$16:$R$5015,"&lt;5",'[1]REG PISP'!$E$16:$E$5015,"P",'[1]REG PISP'!$T$16:$T$5015,"1",'[1]REG PISP'!$L$16:$L$5015,"&gt;0",'[1]REG PISP'!$M$16:$M$5015,"",'[1]REG PISP'!$F$16:$F$5015,"="&amp;$B34)</f>
        <v>0</v>
      </c>
      <c r="AI34" s="43">
        <f>COUNTIFS('[1]REG PISP'!$R$16:$R$5015,"0",'[1]REG PISP'!$S$16:$S$5015,"&gt;0",'[1]REG PISP'!$E$16:$E$5015,"L",'[1]REG PISP'!$T$16:$T$5015,"1",'[1]REG PISP'!$M$16:$M$5015,"&gt;0",'[1]REG PISP'!$L$16:$L$5015,"&lt;1",'[1]REG PISP'!$F$16:$F$5015,"="&amp;$B34)+COUNTIFS('[1]REG PISP'!$R$16:$R$5015,"&gt;0",'[1]REG PISP'!$R$16:$R$5015,"&lt;5",'[1]REG PISP'!$E$16:$E$5015,"L",'[1]REG PISP'!$T$16:$T$5015,"1",'[1]REG PISP'!$M$16:$M$5015,"&gt;0",'[1]REG PISP'!$L$16:$L$5015,"&lt;1",'[1]REG PISP'!$F$16:$F$5015,"="&amp;$B34)+COUNTIFS('[1]REG PISP'!$R$16:$R$5015,"0",'[1]REG PISP'!$S$16:$S$5015,"&gt;0",'[1]REG PISP'!$E$16:$E$5015,"P",'[1]REG PISP'!$T$16:$T$5015,"1",'[1]REG PISP'!$M$16:$M$5015,"&gt;0",'[1]REG PISP'!$L$16:$L$5015,"&lt;1",'[1]REG PISP'!$F$16:$F$5015,"="&amp;$B34)+COUNTIFS('[1]REG PISP'!$R$16:$R$5015,"&gt;0",'[1]REG PISP'!$R$16:$R$5015,"&lt;5",'[1]REG PISP'!$E$16:$E$5015,"P",'[1]REG PISP'!$T$16:$T$5015,"1",'[1]REG PISP'!$M$16:$M$5015,"&gt;0",'[1]REG PISP'!$L$16:$L$5015,"&lt;1",'[1]REG PISP'!$F$16:$F$5015,"="&amp;$B34)+COUNTIFS('[1]REG PISP'!$R$16:$R$5015,"0",'[1]REG PISP'!$S$16:$S$5015,"&gt;0",'[1]REG PISP'!$E$16:$E$5015,"L",'[1]REG PISP'!$T$16:$T$5015,"1",'[1]REG PISP'!$M$16:$M$5015,"&gt;0",'[1]REG PISP'!$L$16:$L$5015,"",'[1]REG PISP'!$F$16:$F$5015,"="&amp;$B34)+COUNTIFS('[1]REG PISP'!$R$16:$R$5015,"&gt;0",'[1]REG PISP'!$R$16:$R$5015,"&lt;5",'[1]REG PISP'!$E$16:$E$5015,"L",'[1]REG PISP'!$T$16:$T$5015,"1",'[1]REG PISP'!$M$16:$M$5015,"&gt;0",'[1]REG PISP'!$L$16:$L$5015,"",'[1]REG PISP'!$F$16:$F$5015,"="&amp;$B34)+COUNTIFS('[1]REG PISP'!$R$16:$R$5015,"0",'[1]REG PISP'!$S$16:$S$5015,"&gt;0",'[1]REG PISP'!$E$16:$E$5015,"P",'[1]REG PISP'!$T$16:$T$5015,"1",'[1]REG PISP'!$M$16:$M$5015,"&gt;0",'[1]REG PISP'!$L$16:$L$5015,"",'[1]REG PISP'!$F$16:$F$5015,"="&amp;$B34)+COUNTIFS('[1]REG PISP'!$R$16:$R$5015,"&gt;0",'[1]REG PISP'!$R$16:$R$5015,"&lt;5",'[1]REG PISP'!$E$16:$E$5015,"P",'[1]REG PISP'!$T$16:$T$5015,"1",'[1]REG PISP'!$M$16:$M$5015,"&gt;0",'[1]REG PISP'!$L$16:$L$5015,"",'[1]REG PISP'!$F$16:$F$5015,"="&amp;$B34)</f>
        <v>0</v>
      </c>
      <c r="AJ34" s="43">
        <f>COUNTIFS('[1]REG PISP'!$R$16:$R$5015,"0",'[1]REG PISP'!$S$16:$S$5015,"&gt;0",'[1]REG PISP'!$E$16:$E$5015,"L",'[1]REG PISP'!$T$16:$T$5015,"1",'[1]REG PISP'!$L$16:$L$5015,"&gt;0",'[1]REG PISP'!$M$16:$M$5015,"&gt;0",'[1]REG PISP'!$F$16:$F$5015,"="&amp;$B34)+COUNTIFS('[1]REG PISP'!$R$16:$R$5015,"&gt;0",'[1]REG PISP'!$R$16:$R$5015,"&lt;5",'[1]REG PISP'!$E$16:$E$5015,"L",'[1]REG PISP'!$T$16:$T$5015,"1",'[1]REG PISP'!$L$16:$L$5015,"&gt;0",'[1]REG PISP'!$M$16:$M$5015,"&gt;0",'[1]REG PISP'!$F$16:$F$5015,"="&amp;$B34)+COUNTIFS('[1]REG PISP'!$R$16:$R$5015,"0",'[1]REG PISP'!$S$16:$S$5015,"&gt;0",'[1]REG PISP'!$E$16:$E$5015,"P",'[1]REG PISP'!$T$16:$T$5015,"1",'[1]REG PISP'!$L$16:$L$5015,"&gt;0",'[1]REG PISP'!$M$16:$M$5015,"&gt;0",'[1]REG PISP'!$F$16:$F$5015,"="&amp;$B34)+COUNTIFS('[1]REG PISP'!$R$16:$R$5015,"&gt;0",'[1]REG PISP'!$R$16:$R$5015,"&lt;5",'[1]REG PISP'!$E$16:$E$5015,"P",'[1]REG PISP'!$T$16:$T$5015,"1",'[1]REG PISP'!$L$16:$L$5015,"&gt;0",'[1]REG PISP'!$M$16:$M$5015,"&gt;0",'[1]REG PISP'!$F$16:$F$5015,"="&amp;$B34)</f>
        <v>0</v>
      </c>
      <c r="AK34" s="43">
        <f>COUNTIFS('[1]REG PISP'!$R$16:$R$5015,"0",'[1]REG PISP'!$S$16:$S$5015,"&gt;0",'[1]REG PISP'!$E$16:$E$5015,"L",'[1]REG PISP'!$T$16:$T$5015,"1",'[1]REG PISP'!$N$16:$N$5015,"&gt;0",'[1]REG PISP'!$F$16:$F$5015,"="&amp;$B34)+COUNTIFS('[1]REG PISP'!$R$16:$R$5015,"&gt;0",'[1]REG PISP'!$R$16:$R$5015,"&lt;5",'[1]REG PISP'!$E$16:$E$5015,"L",'[1]REG PISP'!$T$16:$T$5015,"1",'[1]REG PISP'!$N$16:$N$5015,"&gt;0",'[1]REG PISP'!$F$16:$F$5015,"="&amp;$B34)+COUNTIFS('[1]REG PISP'!$R$16:$R$5015,"0",'[1]REG PISP'!$S$16:$S$5015,"&gt;0",'[1]REG PISP'!$E$16:$E$5015,"P",'[1]REG PISP'!$T$16:$T$5015,"1",'[1]REG PISP'!$N$16:$N$5015,"&gt;0",'[1]REG PISP'!$F$16:$F$5015,"="&amp;$B34)+COUNTIFS('[1]REG PISP'!$R$16:$R$5015,"&gt;0",'[1]REG PISP'!$R$16:$R$5015,"&lt;5",'[1]REG PISP'!$E$16:$E$5015,"P",'[1]REG PISP'!$T$16:$T$5015,"1",'[1]REG PISP'!$N$16:$N$5015,"&gt;0",'[1]REG PISP'!$F$16:$F$5015,"="&amp;$B34)</f>
        <v>0</v>
      </c>
      <c r="AL34" s="46" t="e">
        <f t="shared" si="13"/>
        <v>#DIV/0!</v>
      </c>
      <c r="AM34" s="46" t="e">
        <f t="shared" si="8"/>
        <v>#DIV/0!</v>
      </c>
      <c r="AN34" s="44" t="e">
        <f t="shared" si="9"/>
        <v>#DIV/0!</v>
      </c>
      <c r="AO34" s="43">
        <f>COUNTIFS('[1]REG PISP'!$R$16:$R$5015,"&gt;=5",'[1]REG PISP'!$R$16:$R$5015,"&lt;120",'[1]REG PISP'!$E$16:$E$5015,"L",'[1]REG PISP'!$T$16:$T$5015,"1",'[1]REG PISP'!$L$16:$L$5015,"&gt;0",'[1]REG PISP'!$F$16:$F$5015,"="&amp;$B34)+COUNTIFS('[1]REG PISP'!$R$16:$R$5015,"&gt;=5",'[1]REG PISP'!$R$16:$R$5015,"&lt;120",'[1]REG PISP'!$E$16:$E$5015,"P",'[1]REG PISP'!$T$16:$T$5015,"1",'[1]REG PISP'!$L$16:$L$5015,"&gt;0",'[1]REG PISP'!$F$16:$F$5015,"="&amp;$B34)</f>
        <v>0</v>
      </c>
      <c r="AP34" s="43">
        <f>COUNTIFS('[1]REG PISP'!$R$16:$R$5015,"&gt;=5",'[1]REG PISP'!$R$16:$R$5015,"&lt;120",'[1]REG PISP'!$E$16:$E$5015,"L",'[1]REG PISP'!$T$16:$T$5015,"1",'[1]REG PISP'!$N$16:$N$5015,"&gt;0",'[1]REG PISP'!$F$16:$F$5015,"="&amp;$B34)+COUNTIFS('[1]REG PISP'!$R$16:$R$5015,"&gt;=5",'[1]REG PISP'!$R$16:$R$5015,"&lt;120",'[1]REG PISP'!$E$16:$E$5015,"P",'[1]REG PISP'!$T$16:$T$5015,"1",'[1]REG PISP'!$N$16:$N$5015,"&gt;0",'[1]REG PISP'!$F$16:$F$5015,"="&amp;$B34)</f>
        <v>0</v>
      </c>
      <c r="AQ34" s="46" t="e">
        <f t="shared" si="10"/>
        <v>#DIV/0!</v>
      </c>
      <c r="AR34" s="46" t="e">
        <f t="shared" si="11"/>
        <v>#DIV/0!</v>
      </c>
      <c r="AS34" s="43">
        <f>COUNTIFS('[1]REG PISP'!$S$16:$S$5015,"&lt;12",'[1]REG PISP'!$R$16:$R$5015,"0",'[1]REG PISP'!$E$16:$E$5015,"L",'[1]REG PISP'!$T$16:$T$5015,"1",'[1]REG PISP'!$J$16:$J$5015,"*",'[1]REG PISP'!$P$16:$P$5015,"MATI",'[1]REG PISP'!$F$16:$F$5015,"="&amp;$B34)</f>
        <v>0</v>
      </c>
      <c r="AT34" s="43">
        <f>COUNTIFS('[1]REG PISP'!$S$16:$S$5015,"&lt;12",'[1]REG PISP'!$R$16:$R$5015,"0",'[1]REG PISP'!$E$16:$E$5015,"P",'[1]REG PISP'!$T$16:$T$5015,"1",'[1]REG PISP'!$J$16:$J$5015,"*",'[1]REG PISP'!$P$16:$P$5015,"MATI",'[1]REG PISP'!$F$16:$F$5015,"="&amp;$B34)</f>
        <v>0</v>
      </c>
      <c r="AU34" s="43">
        <f>COUNTIFS('[1]REG PISP'!$R$16:$R$5015,"&gt;=1",'[1]REG PISP'!$R$16:$R$5015,"&lt;5",'[1]REG PISP'!$E$16:$E$5015,"L",'[1]REG PISP'!$T$16:$T$5015,"1",'[1]REG PISP'!$J$16:$J$5015,"*",'[1]REG PISP'!$P$16:$P$5015,"MATI",'[1]REG PISP'!$F$16:$F$5015,"="&amp;$B34)</f>
        <v>0</v>
      </c>
      <c r="AV34" s="43">
        <f>COUNTIFS('[1]REG PISP'!$R$16:$R$5015,"&gt;=1",'[1]REG PISP'!$R$16:$R$5015,"&lt;5",'[1]REG PISP'!$E$16:$E$5015,"P",'[1]REG PISP'!$T$16:$T$5015,"1",'[1]REG PISP'!$J$16:$J$5015,"*",'[1]REG PISP'!$P$16:$P$5015,"MATI",'[1]REG PISP'!$F$16:$F$5015,"="&amp;$B34)</f>
        <v>0</v>
      </c>
      <c r="AW34" s="43">
        <f>COUNTIFS('[1]REG PISP'!$R$16:$R$5015,"&gt;=5",'[1]REG PISP'!$R$16:$R$5015,"&lt;120",'[1]REG PISP'!$E$16:$E$5015,"L",'[1]REG PISP'!$T$16:$T$5015,"1",'[1]REG PISP'!$J$16:$J$5015,"*",'[1]REG PISP'!$P$16:$P$5015,"MATI",'[1]REG PISP'!$F$16:$F$5015,"="&amp;$B34)</f>
        <v>0</v>
      </c>
      <c r="AX34" s="43">
        <f>COUNTIFS('[1]REG PISP'!$R$16:$R$5015,"&gt;=5",'[1]REG PISP'!$R$16:$R$5015,"&lt;120",'[1]REG PISP'!$E$16:$E$5015,"P",'[1]REG PISP'!$T$16:$T$5015,"1",'[1]REG PISP'!$J$16:$J$5015,"*",'[1]REG PISP'!$P$16:$P$5015,"MATI",'[1]REG PISP'!$F$16:$F$5015,"="&amp;$B34)</f>
        <v>0</v>
      </c>
      <c r="AY34" s="45">
        <f t="shared" si="12"/>
        <v>0</v>
      </c>
      <c r="AZ34" s="45">
        <f t="shared" si="12"/>
        <v>0</v>
      </c>
    </row>
    <row r="35" spans="1:52" ht="18" hidden="1" customHeight="1" x14ac:dyDescent="0.25">
      <c r="A35" s="48">
        <v>20</v>
      </c>
      <c r="B35" s="41">
        <f>'[1]INFO DASAR'!B35</f>
        <v>0</v>
      </c>
      <c r="C35" s="41">
        <f>'[1]INFO DASAR'!C35</f>
        <v>0</v>
      </c>
      <c r="D35" s="41">
        <f>'[1]INFO DASAR'!D35</f>
        <v>0</v>
      </c>
      <c r="E35" s="42">
        <f>'[1]INFO DASAR'!E35</f>
        <v>0</v>
      </c>
      <c r="F35" s="42">
        <f>'[1]INFO DASAR'!F35</f>
        <v>0</v>
      </c>
      <c r="G35" s="43">
        <f>COUNTIFS('[1]REG PISP'!$S$16:$S$5015,"&lt;6",'[1]REG PISP'!$R$16:$R$5015,"0",'[1]REG PISP'!$E$16:$E$5015,"L",'[1]REG PISP'!$T$16:$T$5015,"1",'[1]REG PISP'!$J$16:$J$5015,"*",'[1]REG PISP'!$F$16:$F$5015,"="&amp;$B35)</f>
        <v>0</v>
      </c>
      <c r="H35" s="43">
        <f>COUNTIFS('[1]REG PISP'!$S$16:$S$5015,"&lt;6",'[1]REG PISP'!$R$16:$R$5015,"0",'[1]REG PISP'!$E$16:$E$5015,"P",'[1]REG PISP'!$T$16:$T$5015,"1",'[1]REG PISP'!$J$16:$J$5015,"*",'[1]REG PISP'!$F$16:$F$5015,"="&amp;$B35)</f>
        <v>0</v>
      </c>
      <c r="I35" s="43">
        <f>COUNTIFS('[1]REG PISP'!$S$16:$S$5015,"&gt;=6",'[1]REG PISP'!$S$16:$S$5015,"&lt;12",'[1]REG PISP'!$R$16:$R$5015,"0",'[1]REG PISP'!$E$16:$E$5015,"L",'[1]REG PISP'!$T$16:$T$5015,"1",'[1]REG PISP'!$J$16:$J$5015,"*",'[1]REG PISP'!$F$16:$F$5015,"="&amp;$B35)</f>
        <v>0</v>
      </c>
      <c r="J35" s="43">
        <f>COUNTIFS('[1]REG PISP'!$S$16:$S$5015,"&gt;=6",'[1]REG PISP'!$S$16:$S$5015,"&lt;12",'[1]REG PISP'!$R$16:$R$5015,"0",'[1]REG PISP'!$E$16:$E$5015,"P",'[1]REG PISP'!$T$16:$T$5015,"1",'[1]REG PISP'!$J$16:$J$5015,"*",'[1]REG PISP'!$F$16:$F$5015,"="&amp;$B35)</f>
        <v>0</v>
      </c>
      <c r="K35" s="43">
        <f>COUNTIFS('[1]REG PISP'!$R$16:$R$5015,"&gt;=1",'[1]REG PISP'!$R$16:$R$5015,"&lt;5",'[1]REG PISP'!$E$16:$E$5015,"L",'[1]REG PISP'!$T$16:$T$5015,"1",'[1]REG PISP'!$J$16:$J$5015,"*",'[1]REG PISP'!$F$16:$F$5015,"="&amp;$B35)</f>
        <v>0</v>
      </c>
      <c r="L35" s="43">
        <f>COUNTIFS('[1]REG PISP'!$R$16:$R$5015,"&gt;=1",'[1]REG PISP'!$R$16:$R$5015,"&lt;5",'[1]REG PISP'!$E$16:$E$5015,"P",'[1]REG PISP'!$T$16:$T$5015,"1",'[1]REG PISP'!$J$16:$J$5015,"*",'[1]REG PISP'!$F$16:$F$5015,"="&amp;$B35)</f>
        <v>0</v>
      </c>
      <c r="M35" s="43">
        <f t="shared" si="0"/>
        <v>0</v>
      </c>
      <c r="N35" s="43">
        <f t="shared" si="0"/>
        <v>0</v>
      </c>
      <c r="O35" s="43">
        <f t="shared" si="1"/>
        <v>0</v>
      </c>
      <c r="P35" s="44" t="e">
        <f t="shared" si="2"/>
        <v>#DIV/0!</v>
      </c>
      <c r="Q35" s="43">
        <f>COUNTIFS('[1]REG PISP'!$R$16:$R$5015,"&gt;=5",'[1]REG PISP'!$R$16:$R$5015,"&lt;120",'[1]REG PISP'!$E$16:$E$5015,"L",'[1]REG PISP'!$T$16:$T$5015,"1",'[1]REG PISP'!$J$16:$J$5015,"*",'[1]REG PISP'!$F$16:$F$5015,"="&amp;$B35)</f>
        <v>0</v>
      </c>
      <c r="R35" s="43">
        <f>COUNTIFS('[1]REG PISP'!$R$16:$R$5015,"&gt;=5",'[1]REG PISP'!$R$16:$R$5015,"&lt;120",'[1]REG PISP'!$E$16:$E$5015,"P",'[1]REG PISP'!$T$16:$T$5015,"1",'[1]REG PISP'!$J$16:$J$5015,"*",'[1]REG PISP'!$F$16:$F$5015,"="&amp;$B35)</f>
        <v>0</v>
      </c>
      <c r="S35" s="45">
        <f t="shared" si="3"/>
        <v>0</v>
      </c>
      <c r="T35" s="45">
        <f t="shared" si="4"/>
        <v>0</v>
      </c>
      <c r="U35" s="46" t="e">
        <f t="shared" si="5"/>
        <v>#DIV/0!</v>
      </c>
      <c r="V35" s="46" t="e">
        <f t="shared" si="6"/>
        <v>#DIV/0!</v>
      </c>
      <c r="W35" s="43">
        <f>COUNTIFS('[1]REG PISP'!$R$16:$R$5015,"0",'[1]REG PISP'!$S$16:$S$5015,"&gt;0",'[1]REG PISP'!$E$16:$E$5015,"L",'[1]REG PISP'!$T$16:$T$5015,"1",'[1]REG PISP'!$J$16:$J$5015,"*",'[1]REG PISP'!$K$16:$K$5015,"TANPA DEHIDRASI",'[1]REG PISP'!$F$16:$F$5015,"="&amp;$B35)+COUNTIFS('[1]REG PISP'!$R$16:$R$5015,"0",'[1]REG PISP'!$S$16:$S$5015,"&gt;0",'[1]REG PISP'!$E$16:$E$5015,"P",'[1]REG PISP'!$T$16:$T$5015,"1",'[1]REG PISP'!$J$16:$J$5015,"*",'[1]REG PISP'!$K$16:$K$5015,"TANPA DEHIDRASI",'[1]REG PISP'!$F$16:$F$5015,"="&amp;$B35)+COUNTIFS('[1]REG PISP'!$R$16:$R$5015,"&gt;0",'[1]REG PISP'!$R$16:$R$5015,"&lt;120",'[1]REG PISP'!$E$16:$E$5015,"L",'[1]REG PISP'!$T$16:$T$5015,"1",'[1]REG PISP'!$J$16:$J$5015,"*",'[1]REG PISP'!$K$16:$K$5015,"TANPA DEHIDRASI",'[1]REG PISP'!$F$16:$F$5015,"="&amp;$B35)+COUNTIFS('[1]REG PISP'!$R$16:$R$5015,"&gt;0",'[1]REG PISP'!$R$16:$R$5015,"&lt;120",'[1]REG PISP'!$E$16:$E$5015,"P",'[1]REG PISP'!$T$16:$T$5015,"1",'[1]REG PISP'!$J$16:$J$5015,"*",'[1]REG PISP'!$K$16:$K$5015,"TANPA DEHIDRASI",'[1]REG PISP'!$F$16:$F$5015,"="&amp;$B35)</f>
        <v>0</v>
      </c>
      <c r="X35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PISP'!$F$16:$F$5015,"="&amp;$B35)+COUNTIFS('[1]REG PISP'!$R$16:$R$5015,"0",'[1]REG PISP'!$S$16:$S$5015,"&gt;0",'[1]REG PISP'!$E$16:$E$5015,"P",'[1]REG PISP'!$T$16:$T$5015,"1",'[1]REG PISP'!$J$16:$J$5015,"*",'[1]REG PISP'!$K$16:$K$5015,"DEHIDRASI RINGAN/SEDANG",'[1]REG PISP'!$F$16:$F$5015,"="&amp;$B35)+COUNTIFS('[1]REG PISP'!$R$16:$R$5015,"&gt;0",'[1]REG PISP'!$R$16:$R$5015,"&lt;120",'[1]REG PISP'!$E$16:$E$5015,"L",'[1]REG PISP'!$T$16:$T$5015,"1",'[1]REG PISP'!$J$16:$J$5015,"*",'[1]REG PISP'!$K$16:$K$5015,"DEHIDRASI RINGAN/SEDANG",'[1]REG PISP'!$F$16:$F$5015,"="&amp;$B35)+COUNTIFS('[1]REG PISP'!$R$16:$R$5015,"&gt;0",'[1]REG PISP'!$R$16:$R$5015,"&lt;120",'[1]REG PISP'!$E$16:$E$5015,"P",'[1]REG PISP'!$T$16:$T$5015,"1",'[1]REG PISP'!$J$16:$J$5015,"*",'[1]REG PISP'!$K$16:$K$5015,"DEHIDRASI RINGAN/SEDANG",'[1]REG PISP'!$F$16:$F$5015,"="&amp;$B35)</f>
        <v>0</v>
      </c>
      <c r="Y35" s="43">
        <f>COUNTIFS('[1]REG PISP'!$R$16:$R$5015,"0",'[1]REG PISP'!$S$16:$S$5015,"&gt;0",'[1]REG PISP'!$E$16:$E$5015,"L",'[1]REG PISP'!$T$16:$T$5015,"1",'[1]REG PISP'!$J$16:$J$5015,"*",'[1]REG PISP'!$K$16:$K$5015,"DEHIDRASI BERAT",'[1]REG PISP'!$F$16:$F$5015,"="&amp;$B35)+COUNTIFS('[1]REG PISP'!$R$16:$R$5015,"0",'[1]REG PISP'!$S$16:$S$5015,"&gt;0",'[1]REG PISP'!$E$16:$E$5015,"P",'[1]REG PISP'!$T$16:$T$5015,"1",'[1]REG PISP'!$J$16:$J$5015,"*",'[1]REG PISP'!$K$16:$K$5015,"DEHIDRASI BERAT",'[1]REG PISP'!$F$16:$F$5015,"="&amp;$B35)+COUNTIFS('[1]REG PISP'!$R$16:$R$5015,"&gt;0",'[1]REG PISP'!$R$16:$R$5015,"&lt;120",'[1]REG PISP'!$E$16:$E$5015,"L",'[1]REG PISP'!$T$16:$T$5015,"1",'[1]REG PISP'!$J$16:$J$5015,"*",'[1]REG PISP'!$K$16:$K$5015,"DEHIDRASI BERAT",'[1]REG PISP'!$F$16:$F$5015,"="&amp;$B35)+COUNTIFS('[1]REG PISP'!$R$16:$R$5015,"&gt;0",'[1]REG PISP'!$R$16:$R$5015,"&lt;120",'[1]REG PISP'!$E$16:$E$5015,"P",'[1]REG PISP'!$T$16:$T$5015,"1",'[1]REG PISP'!$J$16:$J$5015,"*",'[1]REG PISP'!$K$16:$K$5015,"DEHIDRASI BERAT",'[1]REG PISP'!$F$16:$F$5015,"="&amp;$B35)</f>
        <v>0</v>
      </c>
      <c r="Z35" s="46" t="e">
        <f t="shared" si="7"/>
        <v>#DIV/0!</v>
      </c>
      <c r="AA35" s="43">
        <f>COUNTIFS('[1]REG PISP'!$R$16:$R$5015,"0",'[1]REG PISP'!$S$16:$S$5015,"&gt;0",'[1]REG PISP'!$E$16:$E$5015,"L",'[1]REG PISP'!$T$16:$T$5015,"1",'[1]REG PISP'!$J$16:$J$5015,"DIARE AKUT",'[1]REG PISP'!$F$16:$F$5015,"="&amp;$B35)+COUNTIFS('[1]REG PISP'!$R$16:$R$5015,"0",'[1]REG PISP'!$S$16:$S$5015,"&gt;0",'[1]REG PISP'!$E$16:$E$5015,"P",'[1]REG PISP'!$T$16:$T$5015,"1",'[1]REG PISP'!$J$16:$J$5015,"DIARE AKUT",'[1]REG PISP'!$F$16:$F$5015,"="&amp;$B35)+COUNTIFS('[1]REG PISP'!$R$16:$R$5015,"&gt;0",'[1]REG PISP'!$R$16:$R$5015,"&lt;120",'[1]REG PISP'!$E$16:$E$5015,"L",'[1]REG PISP'!$T$16:$T$5015,"1",'[1]REG PISP'!$J$16:$J$5015,"DIARE AKUT",'[1]REG PISP'!$F$16:$F$5015,"="&amp;$B35)+COUNTIFS('[1]REG PISP'!$R$16:$R$5015,"&gt;0",'[1]REG PISP'!$R$16:$R$5015,"&lt;120",'[1]REG PISP'!$E$16:$E$5015,"P",'[1]REG PISP'!$T$16:$T$5015,"1",'[1]REG PISP'!$J$16:$J$5015,"DIARE AKUT",'[1]REG PISP'!$F$16:$F$5015,"="&amp;$B35)</f>
        <v>0</v>
      </c>
      <c r="AB35" s="43">
        <f>COUNTIFS('[1]REG PISP'!$R$16:$R$5015,"0",'[1]REG PISP'!$S$16:$S$5015,"&gt;0",'[1]REG PISP'!$E$16:$E$5015,"L",'[1]REG PISP'!$T$16:$T$5015,"1",'[1]REG PISP'!$J$16:$J$5015,"DISENTRI",'[1]REG PISP'!$F$16:$F$5015,"="&amp;$B35)+COUNTIFS('[1]REG PISP'!$R$16:$R$5015,"0",'[1]REG PISP'!$S$16:$S$5015,"&gt;0",'[1]REG PISP'!$E$16:$E$5015,"P",'[1]REG PISP'!$T$16:$T$5015,"1",'[1]REG PISP'!$J$16:$J$5015,"DISENTRI",'[1]REG PISP'!$F$16:$F$5015,"="&amp;$B35)+COUNTIFS('[1]REG PISP'!$R$16:$R$5015,"&gt;0",'[1]REG PISP'!$R$16:$R$5015,"&lt;120",'[1]REG PISP'!$E$16:$E$5015,"L",'[1]REG PISP'!$T$16:$T$5015,"1",'[1]REG PISP'!$J$16:$J$5015,"DISENTRI",'[1]REG PISP'!$F$16:$F$5015,"="&amp;$B35)+COUNTIFS('[1]REG PISP'!$R$16:$R$5015,"&gt;0",'[1]REG PISP'!$R$16:$R$5015,"&lt;120",'[1]REG PISP'!$E$16:$E$5015,"P",'[1]REG PISP'!$T$16:$T$5015,"1",'[1]REG PISP'!$J$16:$J$5015,"DISENTRI",'[1]REG PISP'!$F$16:$F$5015,"="&amp;$B35)</f>
        <v>0</v>
      </c>
      <c r="AC35" s="43">
        <f>COUNTIFS('[1]REG PISP'!$R$16:$R$5015,"0",'[1]REG PISP'!$S$16:$S$5015,"&gt;0",'[1]REG PISP'!$E$16:$E$5015,"L",'[1]REG PISP'!$T$16:$T$5015,"1",'[1]REG PISP'!$J$16:$J$5015,"KOLERA",'[1]REG PISP'!$F$16:$F$5015,"="&amp;$B35)+COUNTIFS('[1]REG PISP'!$R$16:$R$5015,"0",'[1]REG PISP'!$S$16:$S$5015,"&gt;0",'[1]REG PISP'!$E$16:$E$5015,"P",'[1]REG PISP'!$T$16:$T$5015,"1",'[1]REG PISP'!$J$16:$J$5015,"KOLERA",'[1]REG PISP'!$F$16:$F$5015,"="&amp;$B35)+COUNTIFS('[1]REG PISP'!$R$16:$R$5015,"&gt;0",'[1]REG PISP'!$R$16:$R$5015,"&lt;120",'[1]REG PISP'!$E$16:$E$5015,"L",'[1]REG PISP'!$T$16:$T$5015,"1",'[1]REG PISP'!$J$16:$J$5015,"KOLERA",'[1]REG PISP'!$F$16:$F$5015,"="&amp;$B35)+COUNTIFS('[1]REG PISP'!$R$16:$R$5015,"&gt;0",'[1]REG PISP'!$R$16:$R$5015,"&lt;120",'[1]REG PISP'!$E$16:$E$5015,"P",'[1]REG PISP'!$T$16:$T$5015,"1",'[1]REG PISP'!$J$16:$J$5015,"KOLERA",'[1]REG PISP'!$F$16:$F$5015,"="&amp;$B35)</f>
        <v>0</v>
      </c>
      <c r="AD35" s="43">
        <f>COUNTIFS('[1]REG PISP'!$R$16:$R$5015,"0",'[1]REG PISP'!$S$16:$S$5015,"&gt;0",'[1]REG PISP'!$E$16:$E$5015,"L",'[1]REG PISP'!$T$16:$T$5015,"1",'[1]REG PISP'!$J$16:$J$5015,"DIARE BERKEPANJANGAN",'[1]REG PISP'!$F$16:$F$5015,"="&amp;$B35)+COUNTIFS('[1]REG PISP'!$R$16:$R$5015,"0",'[1]REG PISP'!$S$16:$S$5015,"&gt;0",'[1]REG PISP'!$E$16:$E$5015,"P",'[1]REG PISP'!$T$16:$T$5015,"1",'[1]REG PISP'!$J$16:$J$5015,"DIARE BERKEPANJANGAN",'[1]REG PISP'!$F$16:$F$5015,"="&amp;$B35)+COUNTIFS('[1]REG PISP'!$R$16:$R$5015,"&gt;0",'[1]REG PISP'!$R$16:$R$5015,"&lt;120",'[1]REG PISP'!$E$16:$E$5015,"L",'[1]REG PISP'!$T$16:$T$5015,"1",'[1]REG PISP'!$J$16:$J$5015,"DIARE BERKEPANJANGAN",'[1]REG PISP'!$F$16:$F$5015,"="&amp;$B35)+COUNTIFS('[1]REG PISP'!$R$16:$R$5015,"&gt;0",'[1]REG PISP'!$R$16:$R$5015,"&lt;120",'[1]REG PISP'!$E$16:$E$5015,"P",'[1]REG PISP'!$T$16:$T$5015,"1",'[1]REG PISP'!$J$16:$J$5015,"DIARE BERKEPANJANGAN",'[1]REG PISP'!$F$16:$F$5015,"="&amp;$B35)</f>
        <v>0</v>
      </c>
      <c r="AE35" s="43">
        <f>COUNTIFS('[1]REG PISP'!$R$16:$R$5015,"0",'[1]REG PISP'!$S$16:$S$5015,"&gt;0",'[1]REG PISP'!$E$16:$E$5015,"L",'[1]REG PISP'!$T$16:$T$5015,"1",'[1]REG PISP'!$J$16:$J$5015,"DIARE PERSISTEN/KRONIK",'[1]REG PISP'!$F$16:$F$5015,"="&amp;$B35)+COUNTIFS('[1]REG PISP'!$R$16:$R$5015,"0",'[1]REG PISP'!$S$16:$S$5015,"&gt;0",'[1]REG PISP'!$E$16:$E$5015,"P",'[1]REG PISP'!$T$16:$T$5015,"1",'[1]REG PISP'!$J$16:$J$5015,"DIARE PERSISTEN/KRONIK",'[1]REG PISP'!$F$16:$F$5015,"="&amp;$B35)+COUNTIFS('[1]REG PISP'!$R$16:$R$5015,"&gt;0",'[1]REG PISP'!$R$16:$R$5015,"&lt;120",'[1]REG PISP'!$E$16:$E$5015,"L",'[1]REG PISP'!$T$16:$T$5015,"1",'[1]REG PISP'!$J$16:$J$5015,"DIARE PERSISTEN/KRONIK",'[1]REG PISP'!$F$16:$F$5015,"="&amp;$B35)+COUNTIFS('[1]REG PISP'!$R$16:$R$5015,"&gt;0",'[1]REG PISP'!$R$16:$R$5015,"&lt;120",'[1]REG PISP'!$E$16:$E$5015,"P",'[1]REG PISP'!$T$16:$T$5015,"1",'[1]REG PISP'!$J$16:$J$5015,"DIARE PERSISTEN/KRONIK",'[1]REG PISP'!$F$16:$F$5015,"="&amp;$B35)</f>
        <v>0</v>
      </c>
      <c r="AF35" s="43">
        <f>COUNTIFS('[1]REG PISP'!$R$16:$R$5015,"0",'[1]REG PISP'!$S$16:$S$5015,"&gt;0",'[1]REG PISP'!$E$16:$E$5015,"L",'[1]REG PISP'!$T$16:$T$5015,"1",'[1]REG PISP'!$J$16:$J$5015,"DIARE GIZI BURUK",'[1]REG PISP'!$F$16:$F$5015,"="&amp;$B35)+COUNTIFS('[1]REG PISP'!$R$16:$R$5015,"0",'[1]REG PISP'!$S$16:$S$5015,"&gt;0",'[1]REG PISP'!$E$16:$E$5015,"P",'[1]REG PISP'!$T$16:$T$5015,"1",'[1]REG PISP'!$J$16:$J$5015,"DIARE GIZI BURUK",'[1]REG PISP'!$F$16:$F$5015,"="&amp;$B35)+COUNTIFS('[1]REG PISP'!$R$16:$R$5015,"&gt;0",'[1]REG PISP'!$R$16:$R$5015,"&lt;120",'[1]REG PISP'!$E$16:$E$5015,"L",'[1]REG PISP'!$T$16:$T$5015,"1",'[1]REG PISP'!$J$16:$J$5015,"DIARE GIZI BURUK",'[1]REG PISP'!$F$16:$F$5015,"="&amp;$B35)+COUNTIFS('[1]REG PISP'!$R$16:$R$5015,"&gt;0",'[1]REG PISP'!$R$16:$R$5015,"&lt;120",'[1]REG PISP'!$E$16:$E$5015,"P",'[1]REG PISP'!$T$16:$T$5015,"1",'[1]REG PISP'!$J$16:$J$5015,"DIARE GIZI BURUK",'[1]REG PISP'!$F$16:$F$5015,"="&amp;$B35)</f>
        <v>0</v>
      </c>
      <c r="AG35" s="43">
        <f>COUNTIFS('[1]REG PISP'!$R$16:$R$5015,"0",'[1]REG PISP'!$S$16:$S$5015,"&gt;0",'[1]REG PISP'!$E$16:$E$5015,"L",'[1]REG PISP'!$T$16:$T$5015,"1",'[1]REG PISP'!$J$16:$J$5015,"DIARE DENGAN PENYAKIT PENYERTA",'[1]REG PISP'!$F$16:$F$5015,"="&amp;$B35)+COUNTIFS('[1]REG PISP'!$R$16:$R$5015,"0",'[1]REG PISP'!$S$16:$S$5015,"&gt;0",'[1]REG PISP'!$E$16:$E$5015,"P",'[1]REG PISP'!$T$16:$T$5015,"1",'[1]REG PISP'!$J$16:$J$5015,"DIARE DENGAN PENYAKIT PENYERTA",'[1]REG PISP'!$F$16:$F$5015,"="&amp;$B35)+COUNTIFS('[1]REG PISP'!$R$16:$R$5015,"&gt;0",'[1]REG PISP'!$R$16:$R$5015,"&lt;120",'[1]REG PISP'!$E$16:$E$5015,"L",'[1]REG PISP'!$T$16:$T$5015,"1",'[1]REG PISP'!$J$16:$J$5015,"DIARE DENGAN PENYAKIT PENYERTA",'[1]REG PISP'!$F$16:$F$5015,"="&amp;$B35)+COUNTIFS('[1]REG PISP'!$R$16:$R$5015,"&gt;0",'[1]REG PISP'!$R$16:$R$5015,"&lt;120",'[1]REG PISP'!$E$16:$E$5015,"P",'[1]REG PISP'!$T$16:$T$5015,"1",'[1]REG PISP'!$J$16:$J$5015,"DIARE DENGAN PENYAKIT PENYERTA",'[1]REG PISP'!$F$16:$F$5015,"="&amp;$B35)</f>
        <v>0</v>
      </c>
      <c r="AH35" s="43">
        <f>COUNTIFS('[1]REG PISP'!$R$16:$R$5015,"0",'[1]REG PISP'!$S$16:$S$5015,"&gt;0",'[1]REG PISP'!$E$16:$E$5015,"L",'[1]REG PISP'!$T$16:$T$5015,"1",'[1]REG PISP'!$L$16:$L$5015,"&gt;0",'[1]REG PISP'!$M$16:$M$5015,"&lt;1",'[1]REG PISP'!$F$16:$F$5015,"="&amp;$B35)+COUNTIFS('[1]REG PISP'!$R$16:$R$5015,"&gt;0",'[1]REG PISP'!$R$16:$R$5015,"&lt;5",'[1]REG PISP'!$E$16:$E$5015,"L",'[1]REG PISP'!$T$16:$T$5015,"1",'[1]REG PISP'!$L$16:$L$5015,"&gt;0",'[1]REG PISP'!$M$16:$M$5015,"&lt;1",'[1]REG PISP'!$F$16:$F$5015,"="&amp;$B35)+COUNTIFS('[1]REG PISP'!$R$16:$R$5015,"0",'[1]REG PISP'!$S$16:$S$5015,"&gt;0",'[1]REG PISP'!$E$16:$E$5015,"P",'[1]REG PISP'!$T$16:$T$5015,"1",'[1]REG PISP'!$L$16:$L$5015,"&gt;0",'[1]REG PISP'!$M$16:$M$5015,"&lt;1",'[1]REG PISP'!$F$16:$F$5015,"="&amp;$B35)+COUNTIFS('[1]REG PISP'!$R$16:$R$5015,"&gt;0",'[1]REG PISP'!$R$16:$R$5015,"&lt;5",'[1]REG PISP'!$E$16:$E$5015,"P",'[1]REG PISP'!$T$16:$T$5015,"1",'[1]REG PISP'!$L$16:$L$5015,"&gt;0",'[1]REG PISP'!$M$16:$M$5015,"&lt;1",'[1]REG PISP'!$F$16:$F$5015,"="&amp;$B35)+COUNTIFS('[1]REG PISP'!$R$16:$R$5015,"0",'[1]REG PISP'!$S$16:$S$5015,"&gt;0",'[1]REG PISP'!$E$16:$E$5015,"L",'[1]REG PISP'!$T$16:$T$5015,"1",'[1]REG PISP'!$L$16:$L$5015,"&gt;0",'[1]REG PISP'!$M$16:$M$5015,"",'[1]REG PISP'!$F$16:$F$5015,"="&amp;$B35)+COUNTIFS('[1]REG PISP'!$R$16:$R$5015,"&gt;0",'[1]REG PISP'!$R$16:$R$5015,"&lt;5",'[1]REG PISP'!$E$16:$E$5015,"L",'[1]REG PISP'!$T$16:$T$5015,"1",'[1]REG PISP'!$L$16:$L$5015,"&gt;0",'[1]REG PISP'!$M$16:$M$5015,"",'[1]REG PISP'!$F$16:$F$5015,"="&amp;$B35)+COUNTIFS('[1]REG PISP'!$R$16:$R$5015,"0",'[1]REG PISP'!$S$16:$S$5015,"&gt;0",'[1]REG PISP'!$E$16:$E$5015,"P",'[1]REG PISP'!$T$16:$T$5015,"1",'[1]REG PISP'!$L$16:$L$5015,"&gt;0",'[1]REG PISP'!$M$16:$M$5015,"",'[1]REG PISP'!$F$16:$F$5015,"="&amp;$B35)+COUNTIFS('[1]REG PISP'!$R$16:$R$5015,"&gt;0",'[1]REG PISP'!$R$16:$R$5015,"&lt;5",'[1]REG PISP'!$E$16:$E$5015,"P",'[1]REG PISP'!$T$16:$T$5015,"1",'[1]REG PISP'!$L$16:$L$5015,"&gt;0",'[1]REG PISP'!$M$16:$M$5015,"",'[1]REG PISP'!$F$16:$F$5015,"="&amp;$B35)</f>
        <v>0</v>
      </c>
      <c r="AI35" s="43">
        <f>COUNTIFS('[1]REG PISP'!$R$16:$R$5015,"0",'[1]REG PISP'!$S$16:$S$5015,"&gt;0",'[1]REG PISP'!$E$16:$E$5015,"L",'[1]REG PISP'!$T$16:$T$5015,"1",'[1]REG PISP'!$M$16:$M$5015,"&gt;0",'[1]REG PISP'!$L$16:$L$5015,"&lt;1",'[1]REG PISP'!$F$16:$F$5015,"="&amp;$B35)+COUNTIFS('[1]REG PISP'!$R$16:$R$5015,"&gt;0",'[1]REG PISP'!$R$16:$R$5015,"&lt;5",'[1]REG PISP'!$E$16:$E$5015,"L",'[1]REG PISP'!$T$16:$T$5015,"1",'[1]REG PISP'!$M$16:$M$5015,"&gt;0",'[1]REG PISP'!$L$16:$L$5015,"&lt;1",'[1]REG PISP'!$F$16:$F$5015,"="&amp;$B35)+COUNTIFS('[1]REG PISP'!$R$16:$R$5015,"0",'[1]REG PISP'!$S$16:$S$5015,"&gt;0",'[1]REG PISP'!$E$16:$E$5015,"P",'[1]REG PISP'!$T$16:$T$5015,"1",'[1]REG PISP'!$M$16:$M$5015,"&gt;0",'[1]REG PISP'!$L$16:$L$5015,"&lt;1",'[1]REG PISP'!$F$16:$F$5015,"="&amp;$B35)+COUNTIFS('[1]REG PISP'!$R$16:$R$5015,"&gt;0",'[1]REG PISP'!$R$16:$R$5015,"&lt;5",'[1]REG PISP'!$E$16:$E$5015,"P",'[1]REG PISP'!$T$16:$T$5015,"1",'[1]REG PISP'!$M$16:$M$5015,"&gt;0",'[1]REG PISP'!$L$16:$L$5015,"&lt;1",'[1]REG PISP'!$F$16:$F$5015,"="&amp;$B35)+COUNTIFS('[1]REG PISP'!$R$16:$R$5015,"0",'[1]REG PISP'!$S$16:$S$5015,"&gt;0",'[1]REG PISP'!$E$16:$E$5015,"L",'[1]REG PISP'!$T$16:$T$5015,"1",'[1]REG PISP'!$M$16:$M$5015,"&gt;0",'[1]REG PISP'!$L$16:$L$5015,"",'[1]REG PISP'!$F$16:$F$5015,"="&amp;$B35)+COUNTIFS('[1]REG PISP'!$R$16:$R$5015,"&gt;0",'[1]REG PISP'!$R$16:$R$5015,"&lt;5",'[1]REG PISP'!$E$16:$E$5015,"L",'[1]REG PISP'!$T$16:$T$5015,"1",'[1]REG PISP'!$M$16:$M$5015,"&gt;0",'[1]REG PISP'!$L$16:$L$5015,"",'[1]REG PISP'!$F$16:$F$5015,"="&amp;$B35)+COUNTIFS('[1]REG PISP'!$R$16:$R$5015,"0",'[1]REG PISP'!$S$16:$S$5015,"&gt;0",'[1]REG PISP'!$E$16:$E$5015,"P",'[1]REG PISP'!$T$16:$T$5015,"1",'[1]REG PISP'!$M$16:$M$5015,"&gt;0",'[1]REG PISP'!$L$16:$L$5015,"",'[1]REG PISP'!$F$16:$F$5015,"="&amp;$B35)+COUNTIFS('[1]REG PISP'!$R$16:$R$5015,"&gt;0",'[1]REG PISP'!$R$16:$R$5015,"&lt;5",'[1]REG PISP'!$E$16:$E$5015,"P",'[1]REG PISP'!$T$16:$T$5015,"1",'[1]REG PISP'!$M$16:$M$5015,"&gt;0",'[1]REG PISP'!$L$16:$L$5015,"",'[1]REG PISP'!$F$16:$F$5015,"="&amp;$B35)</f>
        <v>0</v>
      </c>
      <c r="AJ35" s="43">
        <f>COUNTIFS('[1]REG PISP'!$R$16:$R$5015,"0",'[1]REG PISP'!$S$16:$S$5015,"&gt;0",'[1]REG PISP'!$E$16:$E$5015,"L",'[1]REG PISP'!$T$16:$T$5015,"1",'[1]REG PISP'!$L$16:$L$5015,"&gt;0",'[1]REG PISP'!$M$16:$M$5015,"&gt;0",'[1]REG PISP'!$F$16:$F$5015,"="&amp;$B35)+COUNTIFS('[1]REG PISP'!$R$16:$R$5015,"&gt;0",'[1]REG PISP'!$R$16:$R$5015,"&lt;5",'[1]REG PISP'!$E$16:$E$5015,"L",'[1]REG PISP'!$T$16:$T$5015,"1",'[1]REG PISP'!$L$16:$L$5015,"&gt;0",'[1]REG PISP'!$M$16:$M$5015,"&gt;0",'[1]REG PISP'!$F$16:$F$5015,"="&amp;$B35)+COUNTIFS('[1]REG PISP'!$R$16:$R$5015,"0",'[1]REG PISP'!$S$16:$S$5015,"&gt;0",'[1]REG PISP'!$E$16:$E$5015,"P",'[1]REG PISP'!$T$16:$T$5015,"1",'[1]REG PISP'!$L$16:$L$5015,"&gt;0",'[1]REG PISP'!$M$16:$M$5015,"&gt;0",'[1]REG PISP'!$F$16:$F$5015,"="&amp;$B35)+COUNTIFS('[1]REG PISP'!$R$16:$R$5015,"&gt;0",'[1]REG PISP'!$R$16:$R$5015,"&lt;5",'[1]REG PISP'!$E$16:$E$5015,"P",'[1]REG PISP'!$T$16:$T$5015,"1",'[1]REG PISP'!$L$16:$L$5015,"&gt;0",'[1]REG PISP'!$M$16:$M$5015,"&gt;0",'[1]REG PISP'!$F$16:$F$5015,"="&amp;$B35)</f>
        <v>0</v>
      </c>
      <c r="AK35" s="43">
        <f>COUNTIFS('[1]REG PISP'!$R$16:$R$5015,"0",'[1]REG PISP'!$S$16:$S$5015,"&gt;0",'[1]REG PISP'!$E$16:$E$5015,"L",'[1]REG PISP'!$T$16:$T$5015,"1",'[1]REG PISP'!$N$16:$N$5015,"&gt;0",'[1]REG PISP'!$F$16:$F$5015,"="&amp;$B35)+COUNTIFS('[1]REG PISP'!$R$16:$R$5015,"&gt;0",'[1]REG PISP'!$R$16:$R$5015,"&lt;5",'[1]REG PISP'!$E$16:$E$5015,"L",'[1]REG PISP'!$T$16:$T$5015,"1",'[1]REG PISP'!$N$16:$N$5015,"&gt;0",'[1]REG PISP'!$F$16:$F$5015,"="&amp;$B35)+COUNTIFS('[1]REG PISP'!$R$16:$R$5015,"0",'[1]REG PISP'!$S$16:$S$5015,"&gt;0",'[1]REG PISP'!$E$16:$E$5015,"P",'[1]REG PISP'!$T$16:$T$5015,"1",'[1]REG PISP'!$N$16:$N$5015,"&gt;0",'[1]REG PISP'!$F$16:$F$5015,"="&amp;$B35)+COUNTIFS('[1]REG PISP'!$R$16:$R$5015,"&gt;0",'[1]REG PISP'!$R$16:$R$5015,"&lt;5",'[1]REG PISP'!$E$16:$E$5015,"P",'[1]REG PISP'!$T$16:$T$5015,"1",'[1]REG PISP'!$N$16:$N$5015,"&gt;0",'[1]REG PISP'!$F$16:$F$5015,"="&amp;$B35)</f>
        <v>0</v>
      </c>
      <c r="AL35" s="46" t="e">
        <f t="shared" si="13"/>
        <v>#DIV/0!</v>
      </c>
      <c r="AM35" s="46" t="e">
        <f t="shared" si="8"/>
        <v>#DIV/0!</v>
      </c>
      <c r="AN35" s="44" t="e">
        <f t="shared" si="9"/>
        <v>#DIV/0!</v>
      </c>
      <c r="AO35" s="43">
        <f>COUNTIFS('[1]REG PISP'!$R$16:$R$5015,"&gt;=5",'[1]REG PISP'!$R$16:$R$5015,"&lt;120",'[1]REG PISP'!$E$16:$E$5015,"L",'[1]REG PISP'!$T$16:$T$5015,"1",'[1]REG PISP'!$L$16:$L$5015,"&gt;0",'[1]REG PISP'!$F$16:$F$5015,"="&amp;$B35)+COUNTIFS('[1]REG PISP'!$R$16:$R$5015,"&gt;=5",'[1]REG PISP'!$R$16:$R$5015,"&lt;120",'[1]REG PISP'!$E$16:$E$5015,"P",'[1]REG PISP'!$T$16:$T$5015,"1",'[1]REG PISP'!$L$16:$L$5015,"&gt;0",'[1]REG PISP'!$F$16:$F$5015,"="&amp;$B35)</f>
        <v>0</v>
      </c>
      <c r="AP35" s="43">
        <f>COUNTIFS('[1]REG PISP'!$R$16:$R$5015,"&gt;=5",'[1]REG PISP'!$R$16:$R$5015,"&lt;120",'[1]REG PISP'!$E$16:$E$5015,"L",'[1]REG PISP'!$T$16:$T$5015,"1",'[1]REG PISP'!$N$16:$N$5015,"&gt;0",'[1]REG PISP'!$F$16:$F$5015,"="&amp;$B35)+COUNTIFS('[1]REG PISP'!$R$16:$R$5015,"&gt;=5",'[1]REG PISP'!$R$16:$R$5015,"&lt;120",'[1]REG PISP'!$E$16:$E$5015,"P",'[1]REG PISP'!$T$16:$T$5015,"1",'[1]REG PISP'!$N$16:$N$5015,"&gt;0",'[1]REG PISP'!$F$16:$F$5015,"="&amp;$B35)</f>
        <v>0</v>
      </c>
      <c r="AQ35" s="46" t="e">
        <f t="shared" si="10"/>
        <v>#DIV/0!</v>
      </c>
      <c r="AR35" s="46" t="e">
        <f t="shared" si="11"/>
        <v>#DIV/0!</v>
      </c>
      <c r="AS35" s="43">
        <f>COUNTIFS('[1]REG PISP'!$S$16:$S$5015,"&lt;12",'[1]REG PISP'!$R$16:$R$5015,"0",'[1]REG PISP'!$E$16:$E$5015,"L",'[1]REG PISP'!$T$16:$T$5015,"1",'[1]REG PISP'!$J$16:$J$5015,"*",'[1]REG PISP'!$P$16:$P$5015,"MATI",'[1]REG PISP'!$F$16:$F$5015,"="&amp;$B35)</f>
        <v>0</v>
      </c>
      <c r="AT35" s="43">
        <f>COUNTIFS('[1]REG PISP'!$S$16:$S$5015,"&lt;12",'[1]REG PISP'!$R$16:$R$5015,"0",'[1]REG PISP'!$E$16:$E$5015,"P",'[1]REG PISP'!$T$16:$T$5015,"1",'[1]REG PISP'!$J$16:$J$5015,"*",'[1]REG PISP'!$P$16:$P$5015,"MATI",'[1]REG PISP'!$F$16:$F$5015,"="&amp;$B35)</f>
        <v>0</v>
      </c>
      <c r="AU35" s="43">
        <f>COUNTIFS('[1]REG PISP'!$R$16:$R$5015,"&gt;=1",'[1]REG PISP'!$R$16:$R$5015,"&lt;5",'[1]REG PISP'!$E$16:$E$5015,"L",'[1]REG PISP'!$T$16:$T$5015,"1",'[1]REG PISP'!$J$16:$J$5015,"*",'[1]REG PISP'!$P$16:$P$5015,"MATI",'[1]REG PISP'!$F$16:$F$5015,"="&amp;$B35)</f>
        <v>0</v>
      </c>
      <c r="AV35" s="43">
        <f>COUNTIFS('[1]REG PISP'!$R$16:$R$5015,"&gt;=1",'[1]REG PISP'!$R$16:$R$5015,"&lt;5",'[1]REG PISP'!$E$16:$E$5015,"P",'[1]REG PISP'!$T$16:$T$5015,"1",'[1]REG PISP'!$J$16:$J$5015,"*",'[1]REG PISP'!$P$16:$P$5015,"MATI",'[1]REG PISP'!$F$16:$F$5015,"="&amp;$B35)</f>
        <v>0</v>
      </c>
      <c r="AW35" s="43">
        <f>COUNTIFS('[1]REG PISP'!$R$16:$R$5015,"&gt;=5",'[1]REG PISP'!$R$16:$R$5015,"&lt;120",'[1]REG PISP'!$E$16:$E$5015,"L",'[1]REG PISP'!$T$16:$T$5015,"1",'[1]REG PISP'!$J$16:$J$5015,"*",'[1]REG PISP'!$P$16:$P$5015,"MATI",'[1]REG PISP'!$F$16:$F$5015,"="&amp;$B35)</f>
        <v>0</v>
      </c>
      <c r="AX35" s="43">
        <f>COUNTIFS('[1]REG PISP'!$R$16:$R$5015,"&gt;=5",'[1]REG PISP'!$R$16:$R$5015,"&lt;120",'[1]REG PISP'!$E$16:$E$5015,"P",'[1]REG PISP'!$T$16:$T$5015,"1",'[1]REG PISP'!$J$16:$J$5015,"*",'[1]REG PISP'!$P$16:$P$5015,"MATI",'[1]REG PISP'!$F$16:$F$5015,"="&amp;$B35)</f>
        <v>0</v>
      </c>
      <c r="AY35" s="45">
        <f t="shared" si="12"/>
        <v>0</v>
      </c>
      <c r="AZ35" s="45">
        <f t="shared" si="12"/>
        <v>0</v>
      </c>
    </row>
    <row r="36" spans="1:52" ht="18" hidden="1" customHeight="1" x14ac:dyDescent="0.25">
      <c r="A36" s="41">
        <v>21</v>
      </c>
      <c r="B36" s="41">
        <f>'[1]INFO DASAR'!B36</f>
        <v>0</v>
      </c>
      <c r="C36" s="41">
        <f>'[1]INFO DASAR'!C36</f>
        <v>0</v>
      </c>
      <c r="D36" s="41">
        <f>'[1]INFO DASAR'!D36</f>
        <v>0</v>
      </c>
      <c r="E36" s="42">
        <f>'[1]INFO DASAR'!E36</f>
        <v>0</v>
      </c>
      <c r="F36" s="42">
        <f>'[1]INFO DASAR'!F36</f>
        <v>0</v>
      </c>
      <c r="G36" s="43">
        <f>COUNTIFS('[1]REG PISP'!$S$16:$S$5015,"&lt;6",'[1]REG PISP'!$R$16:$R$5015,"0",'[1]REG PISP'!$E$16:$E$5015,"L",'[1]REG PISP'!$T$16:$T$5015,"1",'[1]REG PISP'!$J$16:$J$5015,"*",'[1]REG PISP'!$F$16:$F$5015,"="&amp;$B36)</f>
        <v>0</v>
      </c>
      <c r="H36" s="43">
        <f>COUNTIFS('[1]REG PISP'!$S$16:$S$5015,"&lt;6",'[1]REG PISP'!$R$16:$R$5015,"0",'[1]REG PISP'!$E$16:$E$5015,"P",'[1]REG PISP'!$T$16:$T$5015,"1",'[1]REG PISP'!$J$16:$J$5015,"*",'[1]REG PISP'!$F$16:$F$5015,"="&amp;$B36)</f>
        <v>0</v>
      </c>
      <c r="I36" s="43">
        <f>COUNTIFS('[1]REG PISP'!$S$16:$S$5015,"&gt;=6",'[1]REG PISP'!$S$16:$S$5015,"&lt;12",'[1]REG PISP'!$R$16:$R$5015,"0",'[1]REG PISP'!$E$16:$E$5015,"L",'[1]REG PISP'!$T$16:$T$5015,"1",'[1]REG PISP'!$J$16:$J$5015,"*",'[1]REG PISP'!$F$16:$F$5015,"="&amp;$B36)</f>
        <v>0</v>
      </c>
      <c r="J36" s="43">
        <f>COUNTIFS('[1]REG PISP'!$S$16:$S$5015,"&gt;=6",'[1]REG PISP'!$S$16:$S$5015,"&lt;12",'[1]REG PISP'!$R$16:$R$5015,"0",'[1]REG PISP'!$E$16:$E$5015,"P",'[1]REG PISP'!$T$16:$T$5015,"1",'[1]REG PISP'!$J$16:$J$5015,"*",'[1]REG PISP'!$F$16:$F$5015,"="&amp;$B36)</f>
        <v>0</v>
      </c>
      <c r="K36" s="43">
        <f>COUNTIFS('[1]REG PISP'!$R$16:$R$5015,"&gt;=1",'[1]REG PISP'!$R$16:$R$5015,"&lt;5",'[1]REG PISP'!$E$16:$E$5015,"L",'[1]REG PISP'!$T$16:$T$5015,"1",'[1]REG PISP'!$J$16:$J$5015,"*",'[1]REG PISP'!$F$16:$F$5015,"="&amp;$B36)</f>
        <v>0</v>
      </c>
      <c r="L36" s="43">
        <f>COUNTIFS('[1]REG PISP'!$R$16:$R$5015,"&gt;=1",'[1]REG PISP'!$R$16:$R$5015,"&lt;5",'[1]REG PISP'!$E$16:$E$5015,"P",'[1]REG PISP'!$T$16:$T$5015,"1",'[1]REG PISP'!$J$16:$J$5015,"*",'[1]REG PISP'!$F$16:$F$5015,"="&amp;$B36)</f>
        <v>0</v>
      </c>
      <c r="M36" s="43">
        <f t="shared" si="0"/>
        <v>0</v>
      </c>
      <c r="N36" s="43">
        <f t="shared" si="0"/>
        <v>0</v>
      </c>
      <c r="O36" s="43">
        <f t="shared" si="1"/>
        <v>0</v>
      </c>
      <c r="P36" s="44" t="e">
        <f t="shared" si="2"/>
        <v>#DIV/0!</v>
      </c>
      <c r="Q36" s="43">
        <f>COUNTIFS('[1]REG PISP'!$R$16:$R$5015,"&gt;=5",'[1]REG PISP'!$R$16:$R$5015,"&lt;120",'[1]REG PISP'!$E$16:$E$5015,"L",'[1]REG PISP'!$T$16:$T$5015,"1",'[1]REG PISP'!$J$16:$J$5015,"*",'[1]REG PISP'!$F$16:$F$5015,"="&amp;$B36)</f>
        <v>0</v>
      </c>
      <c r="R36" s="43">
        <f>COUNTIFS('[1]REG PISP'!$R$16:$R$5015,"&gt;=5",'[1]REG PISP'!$R$16:$R$5015,"&lt;120",'[1]REG PISP'!$E$16:$E$5015,"P",'[1]REG PISP'!$T$16:$T$5015,"1",'[1]REG PISP'!$J$16:$J$5015,"*",'[1]REG PISP'!$F$16:$F$5015,"="&amp;$B36)</f>
        <v>0</v>
      </c>
      <c r="S36" s="45">
        <f t="shared" si="3"/>
        <v>0</v>
      </c>
      <c r="T36" s="45">
        <f t="shared" si="4"/>
        <v>0</v>
      </c>
      <c r="U36" s="46" t="e">
        <f t="shared" si="5"/>
        <v>#DIV/0!</v>
      </c>
      <c r="V36" s="46" t="e">
        <f t="shared" si="6"/>
        <v>#DIV/0!</v>
      </c>
      <c r="W36" s="43">
        <f>COUNTIFS('[1]REG PISP'!$R$16:$R$5015,"0",'[1]REG PISP'!$S$16:$S$5015,"&gt;0",'[1]REG PISP'!$E$16:$E$5015,"L",'[1]REG PISP'!$T$16:$T$5015,"1",'[1]REG PISP'!$J$16:$J$5015,"*",'[1]REG PISP'!$K$16:$K$5015,"TANPA DEHIDRASI",'[1]REG PISP'!$F$16:$F$5015,"="&amp;$B36)+COUNTIFS('[1]REG PISP'!$R$16:$R$5015,"0",'[1]REG PISP'!$S$16:$S$5015,"&gt;0",'[1]REG PISP'!$E$16:$E$5015,"P",'[1]REG PISP'!$T$16:$T$5015,"1",'[1]REG PISP'!$J$16:$J$5015,"*",'[1]REG PISP'!$K$16:$K$5015,"TANPA DEHIDRASI",'[1]REG PISP'!$F$16:$F$5015,"="&amp;$B36)+COUNTIFS('[1]REG PISP'!$R$16:$R$5015,"&gt;0",'[1]REG PISP'!$R$16:$R$5015,"&lt;120",'[1]REG PISP'!$E$16:$E$5015,"L",'[1]REG PISP'!$T$16:$T$5015,"1",'[1]REG PISP'!$J$16:$J$5015,"*",'[1]REG PISP'!$K$16:$K$5015,"TANPA DEHIDRASI",'[1]REG PISP'!$F$16:$F$5015,"="&amp;$B36)+COUNTIFS('[1]REG PISP'!$R$16:$R$5015,"&gt;0",'[1]REG PISP'!$R$16:$R$5015,"&lt;120",'[1]REG PISP'!$E$16:$E$5015,"P",'[1]REG PISP'!$T$16:$T$5015,"1",'[1]REG PISP'!$J$16:$J$5015,"*",'[1]REG PISP'!$K$16:$K$5015,"TANPA DEHIDRASI",'[1]REG PISP'!$F$16:$F$5015,"="&amp;$B36)</f>
        <v>0</v>
      </c>
      <c r="X36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PISP'!$F$16:$F$5015,"="&amp;$B36)+COUNTIFS('[1]REG PISP'!$R$16:$R$5015,"0",'[1]REG PISP'!$S$16:$S$5015,"&gt;0",'[1]REG PISP'!$E$16:$E$5015,"P",'[1]REG PISP'!$T$16:$T$5015,"1",'[1]REG PISP'!$J$16:$J$5015,"*",'[1]REG PISP'!$K$16:$K$5015,"DEHIDRASI RINGAN/SEDANG",'[1]REG PISP'!$F$16:$F$5015,"="&amp;$B36)+COUNTIFS('[1]REG PISP'!$R$16:$R$5015,"&gt;0",'[1]REG PISP'!$R$16:$R$5015,"&lt;120",'[1]REG PISP'!$E$16:$E$5015,"L",'[1]REG PISP'!$T$16:$T$5015,"1",'[1]REG PISP'!$J$16:$J$5015,"*",'[1]REG PISP'!$K$16:$K$5015,"DEHIDRASI RINGAN/SEDANG",'[1]REG PISP'!$F$16:$F$5015,"="&amp;$B36)+COUNTIFS('[1]REG PISP'!$R$16:$R$5015,"&gt;0",'[1]REG PISP'!$R$16:$R$5015,"&lt;120",'[1]REG PISP'!$E$16:$E$5015,"P",'[1]REG PISP'!$T$16:$T$5015,"1",'[1]REG PISP'!$J$16:$J$5015,"*",'[1]REG PISP'!$K$16:$K$5015,"DEHIDRASI RINGAN/SEDANG",'[1]REG PISP'!$F$16:$F$5015,"="&amp;$B36)</f>
        <v>0</v>
      </c>
      <c r="Y36" s="43">
        <f>COUNTIFS('[1]REG PISP'!$R$16:$R$5015,"0",'[1]REG PISP'!$S$16:$S$5015,"&gt;0",'[1]REG PISP'!$E$16:$E$5015,"L",'[1]REG PISP'!$T$16:$T$5015,"1",'[1]REG PISP'!$J$16:$J$5015,"*",'[1]REG PISP'!$K$16:$K$5015,"DEHIDRASI BERAT",'[1]REG PISP'!$F$16:$F$5015,"="&amp;$B36)+COUNTIFS('[1]REG PISP'!$R$16:$R$5015,"0",'[1]REG PISP'!$S$16:$S$5015,"&gt;0",'[1]REG PISP'!$E$16:$E$5015,"P",'[1]REG PISP'!$T$16:$T$5015,"1",'[1]REG PISP'!$J$16:$J$5015,"*",'[1]REG PISP'!$K$16:$K$5015,"DEHIDRASI BERAT",'[1]REG PISP'!$F$16:$F$5015,"="&amp;$B36)+COUNTIFS('[1]REG PISP'!$R$16:$R$5015,"&gt;0",'[1]REG PISP'!$R$16:$R$5015,"&lt;120",'[1]REG PISP'!$E$16:$E$5015,"L",'[1]REG PISP'!$T$16:$T$5015,"1",'[1]REG PISP'!$J$16:$J$5015,"*",'[1]REG PISP'!$K$16:$K$5015,"DEHIDRASI BERAT",'[1]REG PISP'!$F$16:$F$5015,"="&amp;$B36)+COUNTIFS('[1]REG PISP'!$R$16:$R$5015,"&gt;0",'[1]REG PISP'!$R$16:$R$5015,"&lt;120",'[1]REG PISP'!$E$16:$E$5015,"P",'[1]REG PISP'!$T$16:$T$5015,"1",'[1]REG PISP'!$J$16:$J$5015,"*",'[1]REG PISP'!$K$16:$K$5015,"DEHIDRASI BERAT",'[1]REG PISP'!$F$16:$F$5015,"="&amp;$B36)</f>
        <v>0</v>
      </c>
      <c r="Z36" s="46" t="e">
        <f t="shared" si="7"/>
        <v>#DIV/0!</v>
      </c>
      <c r="AA36" s="43">
        <f>COUNTIFS('[1]REG PISP'!$R$16:$R$5015,"0",'[1]REG PISP'!$S$16:$S$5015,"&gt;0",'[1]REG PISP'!$E$16:$E$5015,"L",'[1]REG PISP'!$T$16:$T$5015,"1",'[1]REG PISP'!$J$16:$J$5015,"DIARE AKUT",'[1]REG PISP'!$F$16:$F$5015,"="&amp;$B36)+COUNTIFS('[1]REG PISP'!$R$16:$R$5015,"0",'[1]REG PISP'!$S$16:$S$5015,"&gt;0",'[1]REG PISP'!$E$16:$E$5015,"P",'[1]REG PISP'!$T$16:$T$5015,"1",'[1]REG PISP'!$J$16:$J$5015,"DIARE AKUT",'[1]REG PISP'!$F$16:$F$5015,"="&amp;$B36)+COUNTIFS('[1]REG PISP'!$R$16:$R$5015,"&gt;0",'[1]REG PISP'!$R$16:$R$5015,"&lt;120",'[1]REG PISP'!$E$16:$E$5015,"L",'[1]REG PISP'!$T$16:$T$5015,"1",'[1]REG PISP'!$J$16:$J$5015,"DIARE AKUT",'[1]REG PISP'!$F$16:$F$5015,"="&amp;$B36)+COUNTIFS('[1]REG PISP'!$R$16:$R$5015,"&gt;0",'[1]REG PISP'!$R$16:$R$5015,"&lt;120",'[1]REG PISP'!$E$16:$E$5015,"P",'[1]REG PISP'!$T$16:$T$5015,"1",'[1]REG PISP'!$J$16:$J$5015,"DIARE AKUT",'[1]REG PISP'!$F$16:$F$5015,"="&amp;$B36)</f>
        <v>0</v>
      </c>
      <c r="AB36" s="43">
        <f>COUNTIFS('[1]REG PISP'!$R$16:$R$5015,"0",'[1]REG PISP'!$S$16:$S$5015,"&gt;0",'[1]REG PISP'!$E$16:$E$5015,"L",'[1]REG PISP'!$T$16:$T$5015,"1",'[1]REG PISP'!$J$16:$J$5015,"DISENTRI",'[1]REG PISP'!$F$16:$F$5015,"="&amp;$B36)+COUNTIFS('[1]REG PISP'!$R$16:$R$5015,"0",'[1]REG PISP'!$S$16:$S$5015,"&gt;0",'[1]REG PISP'!$E$16:$E$5015,"P",'[1]REG PISP'!$T$16:$T$5015,"1",'[1]REG PISP'!$J$16:$J$5015,"DISENTRI",'[1]REG PISP'!$F$16:$F$5015,"="&amp;$B36)+COUNTIFS('[1]REG PISP'!$R$16:$R$5015,"&gt;0",'[1]REG PISP'!$R$16:$R$5015,"&lt;120",'[1]REG PISP'!$E$16:$E$5015,"L",'[1]REG PISP'!$T$16:$T$5015,"1",'[1]REG PISP'!$J$16:$J$5015,"DISENTRI",'[1]REG PISP'!$F$16:$F$5015,"="&amp;$B36)+COUNTIFS('[1]REG PISP'!$R$16:$R$5015,"&gt;0",'[1]REG PISP'!$R$16:$R$5015,"&lt;120",'[1]REG PISP'!$E$16:$E$5015,"P",'[1]REG PISP'!$T$16:$T$5015,"1",'[1]REG PISP'!$J$16:$J$5015,"DISENTRI",'[1]REG PISP'!$F$16:$F$5015,"="&amp;$B36)</f>
        <v>0</v>
      </c>
      <c r="AC36" s="43">
        <f>COUNTIFS('[1]REG PISP'!$R$16:$R$5015,"0",'[1]REG PISP'!$S$16:$S$5015,"&gt;0",'[1]REG PISP'!$E$16:$E$5015,"L",'[1]REG PISP'!$T$16:$T$5015,"1",'[1]REG PISP'!$J$16:$J$5015,"KOLERA",'[1]REG PISP'!$F$16:$F$5015,"="&amp;$B36)+COUNTIFS('[1]REG PISP'!$R$16:$R$5015,"0",'[1]REG PISP'!$S$16:$S$5015,"&gt;0",'[1]REG PISP'!$E$16:$E$5015,"P",'[1]REG PISP'!$T$16:$T$5015,"1",'[1]REG PISP'!$J$16:$J$5015,"KOLERA",'[1]REG PISP'!$F$16:$F$5015,"="&amp;$B36)+COUNTIFS('[1]REG PISP'!$R$16:$R$5015,"&gt;0",'[1]REG PISP'!$R$16:$R$5015,"&lt;120",'[1]REG PISP'!$E$16:$E$5015,"L",'[1]REG PISP'!$T$16:$T$5015,"1",'[1]REG PISP'!$J$16:$J$5015,"KOLERA",'[1]REG PISP'!$F$16:$F$5015,"="&amp;$B36)+COUNTIFS('[1]REG PISP'!$R$16:$R$5015,"&gt;0",'[1]REG PISP'!$R$16:$R$5015,"&lt;120",'[1]REG PISP'!$E$16:$E$5015,"P",'[1]REG PISP'!$T$16:$T$5015,"1",'[1]REG PISP'!$J$16:$J$5015,"KOLERA",'[1]REG PISP'!$F$16:$F$5015,"="&amp;$B36)</f>
        <v>0</v>
      </c>
      <c r="AD36" s="43">
        <f>COUNTIFS('[1]REG PISP'!$R$16:$R$5015,"0",'[1]REG PISP'!$S$16:$S$5015,"&gt;0",'[1]REG PISP'!$E$16:$E$5015,"L",'[1]REG PISP'!$T$16:$T$5015,"1",'[1]REG PISP'!$J$16:$J$5015,"DIARE BERKEPANJANGAN",'[1]REG PISP'!$F$16:$F$5015,"="&amp;$B36)+COUNTIFS('[1]REG PISP'!$R$16:$R$5015,"0",'[1]REG PISP'!$S$16:$S$5015,"&gt;0",'[1]REG PISP'!$E$16:$E$5015,"P",'[1]REG PISP'!$T$16:$T$5015,"1",'[1]REG PISP'!$J$16:$J$5015,"DIARE BERKEPANJANGAN",'[1]REG PISP'!$F$16:$F$5015,"="&amp;$B36)+COUNTIFS('[1]REG PISP'!$R$16:$R$5015,"&gt;0",'[1]REG PISP'!$R$16:$R$5015,"&lt;120",'[1]REG PISP'!$E$16:$E$5015,"L",'[1]REG PISP'!$T$16:$T$5015,"1",'[1]REG PISP'!$J$16:$J$5015,"DIARE BERKEPANJANGAN",'[1]REG PISP'!$F$16:$F$5015,"="&amp;$B36)+COUNTIFS('[1]REG PISP'!$R$16:$R$5015,"&gt;0",'[1]REG PISP'!$R$16:$R$5015,"&lt;120",'[1]REG PISP'!$E$16:$E$5015,"P",'[1]REG PISP'!$T$16:$T$5015,"1",'[1]REG PISP'!$J$16:$J$5015,"DIARE BERKEPANJANGAN",'[1]REG PISP'!$F$16:$F$5015,"="&amp;$B36)</f>
        <v>0</v>
      </c>
      <c r="AE36" s="43">
        <f>COUNTIFS('[1]REG PISP'!$R$16:$R$5015,"0",'[1]REG PISP'!$S$16:$S$5015,"&gt;0",'[1]REG PISP'!$E$16:$E$5015,"L",'[1]REG PISP'!$T$16:$T$5015,"1",'[1]REG PISP'!$J$16:$J$5015,"DIARE PERSISTEN/KRONIK",'[1]REG PISP'!$F$16:$F$5015,"="&amp;$B36)+COUNTIFS('[1]REG PISP'!$R$16:$R$5015,"0",'[1]REG PISP'!$S$16:$S$5015,"&gt;0",'[1]REG PISP'!$E$16:$E$5015,"P",'[1]REG PISP'!$T$16:$T$5015,"1",'[1]REG PISP'!$J$16:$J$5015,"DIARE PERSISTEN/KRONIK",'[1]REG PISP'!$F$16:$F$5015,"="&amp;$B36)+COUNTIFS('[1]REG PISP'!$R$16:$R$5015,"&gt;0",'[1]REG PISP'!$R$16:$R$5015,"&lt;120",'[1]REG PISP'!$E$16:$E$5015,"L",'[1]REG PISP'!$T$16:$T$5015,"1",'[1]REG PISP'!$J$16:$J$5015,"DIARE PERSISTEN/KRONIK",'[1]REG PISP'!$F$16:$F$5015,"="&amp;$B36)+COUNTIFS('[1]REG PISP'!$R$16:$R$5015,"&gt;0",'[1]REG PISP'!$R$16:$R$5015,"&lt;120",'[1]REG PISP'!$E$16:$E$5015,"P",'[1]REG PISP'!$T$16:$T$5015,"1",'[1]REG PISP'!$J$16:$J$5015,"DIARE PERSISTEN/KRONIK",'[1]REG PISP'!$F$16:$F$5015,"="&amp;$B36)</f>
        <v>0</v>
      </c>
      <c r="AF36" s="43">
        <f>COUNTIFS('[1]REG PISP'!$R$16:$R$5015,"0",'[1]REG PISP'!$S$16:$S$5015,"&gt;0",'[1]REG PISP'!$E$16:$E$5015,"L",'[1]REG PISP'!$T$16:$T$5015,"1",'[1]REG PISP'!$J$16:$J$5015,"DIARE GIZI BURUK",'[1]REG PISP'!$F$16:$F$5015,"="&amp;$B36)+COUNTIFS('[1]REG PISP'!$R$16:$R$5015,"0",'[1]REG PISP'!$S$16:$S$5015,"&gt;0",'[1]REG PISP'!$E$16:$E$5015,"P",'[1]REG PISP'!$T$16:$T$5015,"1",'[1]REG PISP'!$J$16:$J$5015,"DIARE GIZI BURUK",'[1]REG PISP'!$F$16:$F$5015,"="&amp;$B36)+COUNTIFS('[1]REG PISP'!$R$16:$R$5015,"&gt;0",'[1]REG PISP'!$R$16:$R$5015,"&lt;120",'[1]REG PISP'!$E$16:$E$5015,"L",'[1]REG PISP'!$T$16:$T$5015,"1",'[1]REG PISP'!$J$16:$J$5015,"DIARE GIZI BURUK",'[1]REG PISP'!$F$16:$F$5015,"="&amp;$B36)+COUNTIFS('[1]REG PISP'!$R$16:$R$5015,"&gt;0",'[1]REG PISP'!$R$16:$R$5015,"&lt;120",'[1]REG PISP'!$E$16:$E$5015,"P",'[1]REG PISP'!$T$16:$T$5015,"1",'[1]REG PISP'!$J$16:$J$5015,"DIARE GIZI BURUK",'[1]REG PISP'!$F$16:$F$5015,"="&amp;$B36)</f>
        <v>0</v>
      </c>
      <c r="AG36" s="43">
        <f>COUNTIFS('[1]REG PISP'!$R$16:$R$5015,"0",'[1]REG PISP'!$S$16:$S$5015,"&gt;0",'[1]REG PISP'!$E$16:$E$5015,"L",'[1]REG PISP'!$T$16:$T$5015,"1",'[1]REG PISP'!$J$16:$J$5015,"DIARE DENGAN PENYAKIT PENYERTA",'[1]REG PISP'!$F$16:$F$5015,"="&amp;$B36)+COUNTIFS('[1]REG PISP'!$R$16:$R$5015,"0",'[1]REG PISP'!$S$16:$S$5015,"&gt;0",'[1]REG PISP'!$E$16:$E$5015,"P",'[1]REG PISP'!$T$16:$T$5015,"1",'[1]REG PISP'!$J$16:$J$5015,"DIARE DENGAN PENYAKIT PENYERTA",'[1]REG PISP'!$F$16:$F$5015,"="&amp;$B36)+COUNTIFS('[1]REG PISP'!$R$16:$R$5015,"&gt;0",'[1]REG PISP'!$R$16:$R$5015,"&lt;120",'[1]REG PISP'!$E$16:$E$5015,"L",'[1]REG PISP'!$T$16:$T$5015,"1",'[1]REG PISP'!$J$16:$J$5015,"DIARE DENGAN PENYAKIT PENYERTA",'[1]REG PISP'!$F$16:$F$5015,"="&amp;$B36)+COUNTIFS('[1]REG PISP'!$R$16:$R$5015,"&gt;0",'[1]REG PISP'!$R$16:$R$5015,"&lt;120",'[1]REG PISP'!$E$16:$E$5015,"P",'[1]REG PISP'!$T$16:$T$5015,"1",'[1]REG PISP'!$J$16:$J$5015,"DIARE DENGAN PENYAKIT PENYERTA",'[1]REG PISP'!$F$16:$F$5015,"="&amp;$B36)</f>
        <v>0</v>
      </c>
      <c r="AH36" s="43">
        <f>COUNTIFS('[1]REG PISP'!$R$16:$R$5015,"0",'[1]REG PISP'!$S$16:$S$5015,"&gt;0",'[1]REG PISP'!$E$16:$E$5015,"L",'[1]REG PISP'!$T$16:$T$5015,"1",'[1]REG PISP'!$L$16:$L$5015,"&gt;0",'[1]REG PISP'!$M$16:$M$5015,"&lt;1",'[1]REG PISP'!$F$16:$F$5015,"="&amp;$B36)+COUNTIFS('[1]REG PISP'!$R$16:$R$5015,"&gt;0",'[1]REG PISP'!$R$16:$R$5015,"&lt;5",'[1]REG PISP'!$E$16:$E$5015,"L",'[1]REG PISP'!$T$16:$T$5015,"1",'[1]REG PISP'!$L$16:$L$5015,"&gt;0",'[1]REG PISP'!$M$16:$M$5015,"&lt;1",'[1]REG PISP'!$F$16:$F$5015,"="&amp;$B36)+COUNTIFS('[1]REG PISP'!$R$16:$R$5015,"0",'[1]REG PISP'!$S$16:$S$5015,"&gt;0",'[1]REG PISP'!$E$16:$E$5015,"P",'[1]REG PISP'!$T$16:$T$5015,"1",'[1]REG PISP'!$L$16:$L$5015,"&gt;0",'[1]REG PISP'!$M$16:$M$5015,"&lt;1",'[1]REG PISP'!$F$16:$F$5015,"="&amp;$B36)+COUNTIFS('[1]REG PISP'!$R$16:$R$5015,"&gt;0",'[1]REG PISP'!$R$16:$R$5015,"&lt;5",'[1]REG PISP'!$E$16:$E$5015,"P",'[1]REG PISP'!$T$16:$T$5015,"1",'[1]REG PISP'!$L$16:$L$5015,"&gt;0",'[1]REG PISP'!$M$16:$M$5015,"&lt;1",'[1]REG PISP'!$F$16:$F$5015,"="&amp;$B36)+COUNTIFS('[1]REG PISP'!$R$16:$R$5015,"0",'[1]REG PISP'!$S$16:$S$5015,"&gt;0",'[1]REG PISP'!$E$16:$E$5015,"L",'[1]REG PISP'!$T$16:$T$5015,"1",'[1]REG PISP'!$L$16:$L$5015,"&gt;0",'[1]REG PISP'!$M$16:$M$5015,"",'[1]REG PISP'!$F$16:$F$5015,"="&amp;$B36)+COUNTIFS('[1]REG PISP'!$R$16:$R$5015,"&gt;0",'[1]REG PISP'!$R$16:$R$5015,"&lt;5",'[1]REG PISP'!$E$16:$E$5015,"L",'[1]REG PISP'!$T$16:$T$5015,"1",'[1]REG PISP'!$L$16:$L$5015,"&gt;0",'[1]REG PISP'!$M$16:$M$5015,"",'[1]REG PISP'!$F$16:$F$5015,"="&amp;$B36)+COUNTIFS('[1]REG PISP'!$R$16:$R$5015,"0",'[1]REG PISP'!$S$16:$S$5015,"&gt;0",'[1]REG PISP'!$E$16:$E$5015,"P",'[1]REG PISP'!$T$16:$T$5015,"1",'[1]REG PISP'!$L$16:$L$5015,"&gt;0",'[1]REG PISP'!$M$16:$M$5015,"",'[1]REG PISP'!$F$16:$F$5015,"="&amp;$B36)+COUNTIFS('[1]REG PISP'!$R$16:$R$5015,"&gt;0",'[1]REG PISP'!$R$16:$R$5015,"&lt;5",'[1]REG PISP'!$E$16:$E$5015,"P",'[1]REG PISP'!$T$16:$T$5015,"1",'[1]REG PISP'!$L$16:$L$5015,"&gt;0",'[1]REG PISP'!$M$16:$M$5015,"",'[1]REG PISP'!$F$16:$F$5015,"="&amp;$B36)</f>
        <v>0</v>
      </c>
      <c r="AI36" s="43">
        <f>COUNTIFS('[1]REG PISP'!$R$16:$R$5015,"0",'[1]REG PISP'!$S$16:$S$5015,"&gt;0",'[1]REG PISP'!$E$16:$E$5015,"L",'[1]REG PISP'!$T$16:$T$5015,"1",'[1]REG PISP'!$M$16:$M$5015,"&gt;0",'[1]REG PISP'!$L$16:$L$5015,"&lt;1",'[1]REG PISP'!$F$16:$F$5015,"="&amp;$B36)+COUNTIFS('[1]REG PISP'!$R$16:$R$5015,"&gt;0",'[1]REG PISP'!$R$16:$R$5015,"&lt;5",'[1]REG PISP'!$E$16:$E$5015,"L",'[1]REG PISP'!$T$16:$T$5015,"1",'[1]REG PISP'!$M$16:$M$5015,"&gt;0",'[1]REG PISP'!$L$16:$L$5015,"&lt;1",'[1]REG PISP'!$F$16:$F$5015,"="&amp;$B36)+COUNTIFS('[1]REG PISP'!$R$16:$R$5015,"0",'[1]REG PISP'!$S$16:$S$5015,"&gt;0",'[1]REG PISP'!$E$16:$E$5015,"P",'[1]REG PISP'!$T$16:$T$5015,"1",'[1]REG PISP'!$M$16:$M$5015,"&gt;0",'[1]REG PISP'!$L$16:$L$5015,"&lt;1",'[1]REG PISP'!$F$16:$F$5015,"="&amp;$B36)+COUNTIFS('[1]REG PISP'!$R$16:$R$5015,"&gt;0",'[1]REG PISP'!$R$16:$R$5015,"&lt;5",'[1]REG PISP'!$E$16:$E$5015,"P",'[1]REG PISP'!$T$16:$T$5015,"1",'[1]REG PISP'!$M$16:$M$5015,"&gt;0",'[1]REG PISP'!$L$16:$L$5015,"&lt;1",'[1]REG PISP'!$F$16:$F$5015,"="&amp;$B36)+COUNTIFS('[1]REG PISP'!$R$16:$R$5015,"0",'[1]REG PISP'!$S$16:$S$5015,"&gt;0",'[1]REG PISP'!$E$16:$E$5015,"L",'[1]REG PISP'!$T$16:$T$5015,"1",'[1]REG PISP'!$M$16:$M$5015,"&gt;0",'[1]REG PISP'!$L$16:$L$5015,"",'[1]REG PISP'!$F$16:$F$5015,"="&amp;$B36)+COUNTIFS('[1]REG PISP'!$R$16:$R$5015,"&gt;0",'[1]REG PISP'!$R$16:$R$5015,"&lt;5",'[1]REG PISP'!$E$16:$E$5015,"L",'[1]REG PISP'!$T$16:$T$5015,"1",'[1]REG PISP'!$M$16:$M$5015,"&gt;0",'[1]REG PISP'!$L$16:$L$5015,"",'[1]REG PISP'!$F$16:$F$5015,"="&amp;$B36)+COUNTIFS('[1]REG PISP'!$R$16:$R$5015,"0",'[1]REG PISP'!$S$16:$S$5015,"&gt;0",'[1]REG PISP'!$E$16:$E$5015,"P",'[1]REG PISP'!$T$16:$T$5015,"1",'[1]REG PISP'!$M$16:$M$5015,"&gt;0",'[1]REG PISP'!$L$16:$L$5015,"",'[1]REG PISP'!$F$16:$F$5015,"="&amp;$B36)+COUNTIFS('[1]REG PISP'!$R$16:$R$5015,"&gt;0",'[1]REG PISP'!$R$16:$R$5015,"&lt;5",'[1]REG PISP'!$E$16:$E$5015,"P",'[1]REG PISP'!$T$16:$T$5015,"1",'[1]REG PISP'!$M$16:$M$5015,"&gt;0",'[1]REG PISP'!$L$16:$L$5015,"",'[1]REG PISP'!$F$16:$F$5015,"="&amp;$B36)</f>
        <v>0</v>
      </c>
      <c r="AJ36" s="43">
        <f>COUNTIFS('[1]REG PISP'!$R$16:$R$5015,"0",'[1]REG PISP'!$S$16:$S$5015,"&gt;0",'[1]REG PISP'!$E$16:$E$5015,"L",'[1]REG PISP'!$T$16:$T$5015,"1",'[1]REG PISP'!$L$16:$L$5015,"&gt;0",'[1]REG PISP'!$M$16:$M$5015,"&gt;0",'[1]REG PISP'!$F$16:$F$5015,"="&amp;$B36)+COUNTIFS('[1]REG PISP'!$R$16:$R$5015,"&gt;0",'[1]REG PISP'!$R$16:$R$5015,"&lt;5",'[1]REG PISP'!$E$16:$E$5015,"L",'[1]REG PISP'!$T$16:$T$5015,"1",'[1]REG PISP'!$L$16:$L$5015,"&gt;0",'[1]REG PISP'!$M$16:$M$5015,"&gt;0",'[1]REG PISP'!$F$16:$F$5015,"="&amp;$B36)+COUNTIFS('[1]REG PISP'!$R$16:$R$5015,"0",'[1]REG PISP'!$S$16:$S$5015,"&gt;0",'[1]REG PISP'!$E$16:$E$5015,"P",'[1]REG PISP'!$T$16:$T$5015,"1",'[1]REG PISP'!$L$16:$L$5015,"&gt;0",'[1]REG PISP'!$M$16:$M$5015,"&gt;0",'[1]REG PISP'!$F$16:$F$5015,"="&amp;$B36)+COUNTIFS('[1]REG PISP'!$R$16:$R$5015,"&gt;0",'[1]REG PISP'!$R$16:$R$5015,"&lt;5",'[1]REG PISP'!$E$16:$E$5015,"P",'[1]REG PISP'!$T$16:$T$5015,"1",'[1]REG PISP'!$L$16:$L$5015,"&gt;0",'[1]REG PISP'!$M$16:$M$5015,"&gt;0",'[1]REG PISP'!$F$16:$F$5015,"="&amp;$B36)</f>
        <v>0</v>
      </c>
      <c r="AK36" s="43">
        <f>COUNTIFS('[1]REG PISP'!$R$16:$R$5015,"0",'[1]REG PISP'!$S$16:$S$5015,"&gt;0",'[1]REG PISP'!$E$16:$E$5015,"L",'[1]REG PISP'!$T$16:$T$5015,"1",'[1]REG PISP'!$N$16:$N$5015,"&gt;0",'[1]REG PISP'!$F$16:$F$5015,"="&amp;$B36)+COUNTIFS('[1]REG PISP'!$R$16:$R$5015,"&gt;0",'[1]REG PISP'!$R$16:$R$5015,"&lt;5",'[1]REG PISP'!$E$16:$E$5015,"L",'[1]REG PISP'!$T$16:$T$5015,"1",'[1]REG PISP'!$N$16:$N$5015,"&gt;0",'[1]REG PISP'!$F$16:$F$5015,"="&amp;$B36)+COUNTIFS('[1]REG PISP'!$R$16:$R$5015,"0",'[1]REG PISP'!$S$16:$S$5015,"&gt;0",'[1]REG PISP'!$E$16:$E$5015,"P",'[1]REG PISP'!$T$16:$T$5015,"1",'[1]REG PISP'!$N$16:$N$5015,"&gt;0",'[1]REG PISP'!$F$16:$F$5015,"="&amp;$B36)+COUNTIFS('[1]REG PISP'!$R$16:$R$5015,"&gt;0",'[1]REG PISP'!$R$16:$R$5015,"&lt;5",'[1]REG PISP'!$E$16:$E$5015,"P",'[1]REG PISP'!$T$16:$T$5015,"1",'[1]REG PISP'!$N$16:$N$5015,"&gt;0",'[1]REG PISP'!$F$16:$F$5015,"="&amp;$B36)</f>
        <v>0</v>
      </c>
      <c r="AL36" s="46" t="e">
        <f t="shared" si="13"/>
        <v>#DIV/0!</v>
      </c>
      <c r="AM36" s="46" t="e">
        <f t="shared" si="8"/>
        <v>#DIV/0!</v>
      </c>
      <c r="AN36" s="44" t="e">
        <f t="shared" si="9"/>
        <v>#DIV/0!</v>
      </c>
      <c r="AO36" s="43">
        <f>COUNTIFS('[1]REG PISP'!$R$16:$R$5015,"&gt;=5",'[1]REG PISP'!$R$16:$R$5015,"&lt;120",'[1]REG PISP'!$E$16:$E$5015,"L",'[1]REG PISP'!$T$16:$T$5015,"1",'[1]REG PISP'!$L$16:$L$5015,"&gt;0",'[1]REG PISP'!$F$16:$F$5015,"="&amp;$B36)+COUNTIFS('[1]REG PISP'!$R$16:$R$5015,"&gt;=5",'[1]REG PISP'!$R$16:$R$5015,"&lt;120",'[1]REG PISP'!$E$16:$E$5015,"P",'[1]REG PISP'!$T$16:$T$5015,"1",'[1]REG PISP'!$L$16:$L$5015,"&gt;0",'[1]REG PISP'!$F$16:$F$5015,"="&amp;$B36)</f>
        <v>0</v>
      </c>
      <c r="AP36" s="43">
        <f>COUNTIFS('[1]REG PISP'!$R$16:$R$5015,"&gt;=5",'[1]REG PISP'!$R$16:$R$5015,"&lt;120",'[1]REG PISP'!$E$16:$E$5015,"L",'[1]REG PISP'!$T$16:$T$5015,"1",'[1]REG PISP'!$N$16:$N$5015,"&gt;0",'[1]REG PISP'!$F$16:$F$5015,"="&amp;$B36)+COUNTIFS('[1]REG PISP'!$R$16:$R$5015,"&gt;=5",'[1]REG PISP'!$R$16:$R$5015,"&lt;120",'[1]REG PISP'!$E$16:$E$5015,"P",'[1]REG PISP'!$T$16:$T$5015,"1",'[1]REG PISP'!$N$16:$N$5015,"&gt;0",'[1]REG PISP'!$F$16:$F$5015,"="&amp;$B36)</f>
        <v>0</v>
      </c>
      <c r="AQ36" s="46" t="e">
        <f t="shared" si="10"/>
        <v>#DIV/0!</v>
      </c>
      <c r="AR36" s="46" t="e">
        <f t="shared" si="11"/>
        <v>#DIV/0!</v>
      </c>
      <c r="AS36" s="43">
        <f>COUNTIFS('[1]REG PISP'!$S$16:$S$5015,"&lt;12",'[1]REG PISP'!$R$16:$R$5015,"0",'[1]REG PISP'!$E$16:$E$5015,"L",'[1]REG PISP'!$T$16:$T$5015,"1",'[1]REG PISP'!$J$16:$J$5015,"*",'[1]REG PISP'!$P$16:$P$5015,"MATI",'[1]REG PISP'!$F$16:$F$5015,"="&amp;$B36)</f>
        <v>0</v>
      </c>
      <c r="AT36" s="43">
        <f>COUNTIFS('[1]REG PISP'!$S$16:$S$5015,"&lt;12",'[1]REG PISP'!$R$16:$R$5015,"0",'[1]REG PISP'!$E$16:$E$5015,"P",'[1]REG PISP'!$T$16:$T$5015,"1",'[1]REG PISP'!$J$16:$J$5015,"*",'[1]REG PISP'!$P$16:$P$5015,"MATI",'[1]REG PISP'!$F$16:$F$5015,"="&amp;$B36)</f>
        <v>0</v>
      </c>
      <c r="AU36" s="43">
        <f>COUNTIFS('[1]REG PISP'!$R$16:$R$5015,"&gt;=1",'[1]REG PISP'!$R$16:$R$5015,"&lt;5",'[1]REG PISP'!$E$16:$E$5015,"L",'[1]REG PISP'!$T$16:$T$5015,"1",'[1]REG PISP'!$J$16:$J$5015,"*",'[1]REG PISP'!$P$16:$P$5015,"MATI",'[1]REG PISP'!$F$16:$F$5015,"="&amp;$B36)</f>
        <v>0</v>
      </c>
      <c r="AV36" s="43">
        <f>COUNTIFS('[1]REG PISP'!$R$16:$R$5015,"&gt;=1",'[1]REG PISP'!$R$16:$R$5015,"&lt;5",'[1]REG PISP'!$E$16:$E$5015,"P",'[1]REG PISP'!$T$16:$T$5015,"1",'[1]REG PISP'!$J$16:$J$5015,"*",'[1]REG PISP'!$P$16:$P$5015,"MATI",'[1]REG PISP'!$F$16:$F$5015,"="&amp;$B36)</f>
        <v>0</v>
      </c>
      <c r="AW36" s="43">
        <f>COUNTIFS('[1]REG PISP'!$R$16:$R$5015,"&gt;=5",'[1]REG PISP'!$R$16:$R$5015,"&lt;120",'[1]REG PISP'!$E$16:$E$5015,"L",'[1]REG PISP'!$T$16:$T$5015,"1",'[1]REG PISP'!$J$16:$J$5015,"*",'[1]REG PISP'!$P$16:$P$5015,"MATI",'[1]REG PISP'!$F$16:$F$5015,"="&amp;$B36)</f>
        <v>0</v>
      </c>
      <c r="AX36" s="43">
        <f>COUNTIFS('[1]REG PISP'!$R$16:$R$5015,"&gt;=5",'[1]REG PISP'!$R$16:$R$5015,"&lt;120",'[1]REG PISP'!$E$16:$E$5015,"P",'[1]REG PISP'!$T$16:$T$5015,"1",'[1]REG PISP'!$J$16:$J$5015,"*",'[1]REG PISP'!$P$16:$P$5015,"MATI",'[1]REG PISP'!$F$16:$F$5015,"="&amp;$B36)</f>
        <v>0</v>
      </c>
      <c r="AY36" s="45">
        <f t="shared" si="12"/>
        <v>0</v>
      </c>
      <c r="AZ36" s="45">
        <f t="shared" si="12"/>
        <v>0</v>
      </c>
    </row>
    <row r="37" spans="1:52" ht="18" hidden="1" customHeight="1" x14ac:dyDescent="0.25">
      <c r="A37" s="48">
        <v>22</v>
      </c>
      <c r="B37" s="41">
        <f>'[1]INFO DASAR'!B37</f>
        <v>0</v>
      </c>
      <c r="C37" s="41">
        <f>'[1]INFO DASAR'!C37</f>
        <v>0</v>
      </c>
      <c r="D37" s="41">
        <f>'[1]INFO DASAR'!D37</f>
        <v>0</v>
      </c>
      <c r="E37" s="42">
        <f>'[1]INFO DASAR'!E37</f>
        <v>0</v>
      </c>
      <c r="F37" s="42">
        <f>'[1]INFO DASAR'!F37</f>
        <v>0</v>
      </c>
      <c r="G37" s="43">
        <f>COUNTIFS('[1]REG PISP'!$S$16:$S$5015,"&lt;6",'[1]REG PISP'!$R$16:$R$5015,"0",'[1]REG PISP'!$E$16:$E$5015,"L",'[1]REG PISP'!$T$16:$T$5015,"1",'[1]REG PISP'!$J$16:$J$5015,"*",'[1]REG PISP'!$F$16:$F$5015,"="&amp;$B37)</f>
        <v>0</v>
      </c>
      <c r="H37" s="43">
        <f>COUNTIFS('[1]REG PISP'!$S$16:$S$5015,"&lt;6",'[1]REG PISP'!$R$16:$R$5015,"0",'[1]REG PISP'!$E$16:$E$5015,"P",'[1]REG PISP'!$T$16:$T$5015,"1",'[1]REG PISP'!$J$16:$J$5015,"*",'[1]REG PISP'!$F$16:$F$5015,"="&amp;$B37)</f>
        <v>0</v>
      </c>
      <c r="I37" s="43">
        <f>COUNTIFS('[1]REG PISP'!$S$16:$S$5015,"&gt;=6",'[1]REG PISP'!$S$16:$S$5015,"&lt;12",'[1]REG PISP'!$R$16:$R$5015,"0",'[1]REG PISP'!$E$16:$E$5015,"L",'[1]REG PISP'!$T$16:$T$5015,"1",'[1]REG PISP'!$J$16:$J$5015,"*",'[1]REG PISP'!$F$16:$F$5015,"="&amp;$B37)</f>
        <v>0</v>
      </c>
      <c r="J37" s="43">
        <f>COUNTIFS('[1]REG PISP'!$S$16:$S$5015,"&gt;=6",'[1]REG PISP'!$S$16:$S$5015,"&lt;12",'[1]REG PISP'!$R$16:$R$5015,"0",'[1]REG PISP'!$E$16:$E$5015,"P",'[1]REG PISP'!$T$16:$T$5015,"1",'[1]REG PISP'!$J$16:$J$5015,"*",'[1]REG PISP'!$F$16:$F$5015,"="&amp;$B37)</f>
        <v>0</v>
      </c>
      <c r="K37" s="43">
        <f>COUNTIFS('[1]REG PISP'!$R$16:$R$5015,"&gt;=1",'[1]REG PISP'!$R$16:$R$5015,"&lt;5",'[1]REG PISP'!$E$16:$E$5015,"L",'[1]REG PISP'!$T$16:$T$5015,"1",'[1]REG PISP'!$J$16:$J$5015,"*",'[1]REG PISP'!$F$16:$F$5015,"="&amp;$B37)</f>
        <v>0</v>
      </c>
      <c r="L37" s="43">
        <f>COUNTIFS('[1]REG PISP'!$R$16:$R$5015,"&gt;=1",'[1]REG PISP'!$R$16:$R$5015,"&lt;5",'[1]REG PISP'!$E$16:$E$5015,"P",'[1]REG PISP'!$T$16:$T$5015,"1",'[1]REG PISP'!$J$16:$J$5015,"*",'[1]REG PISP'!$F$16:$F$5015,"="&amp;$B37)</f>
        <v>0</v>
      </c>
      <c r="M37" s="43">
        <f t="shared" si="0"/>
        <v>0</v>
      </c>
      <c r="N37" s="43">
        <f t="shared" si="0"/>
        <v>0</v>
      </c>
      <c r="O37" s="43">
        <f t="shared" si="1"/>
        <v>0</v>
      </c>
      <c r="P37" s="44" t="e">
        <f t="shared" si="2"/>
        <v>#DIV/0!</v>
      </c>
      <c r="Q37" s="43">
        <f>COUNTIFS('[1]REG PISP'!$R$16:$R$5015,"&gt;=5",'[1]REG PISP'!$R$16:$R$5015,"&lt;120",'[1]REG PISP'!$E$16:$E$5015,"L",'[1]REG PISP'!$T$16:$T$5015,"1",'[1]REG PISP'!$J$16:$J$5015,"*",'[1]REG PISP'!$F$16:$F$5015,"="&amp;$B37)</f>
        <v>0</v>
      </c>
      <c r="R37" s="43">
        <f>COUNTIFS('[1]REG PISP'!$R$16:$R$5015,"&gt;=5",'[1]REG PISP'!$R$16:$R$5015,"&lt;120",'[1]REG PISP'!$E$16:$E$5015,"P",'[1]REG PISP'!$T$16:$T$5015,"1",'[1]REG PISP'!$J$16:$J$5015,"*",'[1]REG PISP'!$F$16:$F$5015,"="&amp;$B37)</f>
        <v>0</v>
      </c>
      <c r="S37" s="45">
        <f t="shared" si="3"/>
        <v>0</v>
      </c>
      <c r="T37" s="45">
        <f t="shared" si="4"/>
        <v>0</v>
      </c>
      <c r="U37" s="46" t="e">
        <f t="shared" si="5"/>
        <v>#DIV/0!</v>
      </c>
      <c r="V37" s="46" t="e">
        <f t="shared" si="6"/>
        <v>#DIV/0!</v>
      </c>
      <c r="W37" s="43">
        <f>COUNTIFS('[1]REG PISP'!$R$16:$R$5015,"0",'[1]REG PISP'!$S$16:$S$5015,"&gt;0",'[1]REG PISP'!$E$16:$E$5015,"L",'[1]REG PISP'!$T$16:$T$5015,"1",'[1]REG PISP'!$J$16:$J$5015,"*",'[1]REG PISP'!$K$16:$K$5015,"TANPA DEHIDRASI",'[1]REG PISP'!$F$16:$F$5015,"="&amp;$B37)+COUNTIFS('[1]REG PISP'!$R$16:$R$5015,"0",'[1]REG PISP'!$S$16:$S$5015,"&gt;0",'[1]REG PISP'!$E$16:$E$5015,"P",'[1]REG PISP'!$T$16:$T$5015,"1",'[1]REG PISP'!$J$16:$J$5015,"*",'[1]REG PISP'!$K$16:$K$5015,"TANPA DEHIDRASI",'[1]REG PISP'!$F$16:$F$5015,"="&amp;$B37)+COUNTIFS('[1]REG PISP'!$R$16:$R$5015,"&gt;0",'[1]REG PISP'!$R$16:$R$5015,"&lt;120",'[1]REG PISP'!$E$16:$E$5015,"L",'[1]REG PISP'!$T$16:$T$5015,"1",'[1]REG PISP'!$J$16:$J$5015,"*",'[1]REG PISP'!$K$16:$K$5015,"TANPA DEHIDRASI",'[1]REG PISP'!$F$16:$F$5015,"="&amp;$B37)+COUNTIFS('[1]REG PISP'!$R$16:$R$5015,"&gt;0",'[1]REG PISP'!$R$16:$R$5015,"&lt;120",'[1]REG PISP'!$E$16:$E$5015,"P",'[1]REG PISP'!$T$16:$T$5015,"1",'[1]REG PISP'!$J$16:$J$5015,"*",'[1]REG PISP'!$K$16:$K$5015,"TANPA DEHIDRASI",'[1]REG PISP'!$F$16:$F$5015,"="&amp;$B37)</f>
        <v>0</v>
      </c>
      <c r="X37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PISP'!$F$16:$F$5015,"="&amp;$B37)+COUNTIFS('[1]REG PISP'!$R$16:$R$5015,"0",'[1]REG PISP'!$S$16:$S$5015,"&gt;0",'[1]REG PISP'!$E$16:$E$5015,"P",'[1]REG PISP'!$T$16:$T$5015,"1",'[1]REG PISP'!$J$16:$J$5015,"*",'[1]REG PISP'!$K$16:$K$5015,"DEHIDRASI RINGAN/SEDANG",'[1]REG PISP'!$F$16:$F$5015,"="&amp;$B37)+COUNTIFS('[1]REG PISP'!$R$16:$R$5015,"&gt;0",'[1]REG PISP'!$R$16:$R$5015,"&lt;120",'[1]REG PISP'!$E$16:$E$5015,"L",'[1]REG PISP'!$T$16:$T$5015,"1",'[1]REG PISP'!$J$16:$J$5015,"*",'[1]REG PISP'!$K$16:$K$5015,"DEHIDRASI RINGAN/SEDANG",'[1]REG PISP'!$F$16:$F$5015,"="&amp;$B37)+COUNTIFS('[1]REG PISP'!$R$16:$R$5015,"&gt;0",'[1]REG PISP'!$R$16:$R$5015,"&lt;120",'[1]REG PISP'!$E$16:$E$5015,"P",'[1]REG PISP'!$T$16:$T$5015,"1",'[1]REG PISP'!$J$16:$J$5015,"*",'[1]REG PISP'!$K$16:$K$5015,"DEHIDRASI RINGAN/SEDANG",'[1]REG PISP'!$F$16:$F$5015,"="&amp;$B37)</f>
        <v>0</v>
      </c>
      <c r="Y37" s="43">
        <f>COUNTIFS('[1]REG PISP'!$R$16:$R$5015,"0",'[1]REG PISP'!$S$16:$S$5015,"&gt;0",'[1]REG PISP'!$E$16:$E$5015,"L",'[1]REG PISP'!$T$16:$T$5015,"1",'[1]REG PISP'!$J$16:$J$5015,"*",'[1]REG PISP'!$K$16:$K$5015,"DEHIDRASI BERAT",'[1]REG PISP'!$F$16:$F$5015,"="&amp;$B37)+COUNTIFS('[1]REG PISP'!$R$16:$R$5015,"0",'[1]REG PISP'!$S$16:$S$5015,"&gt;0",'[1]REG PISP'!$E$16:$E$5015,"P",'[1]REG PISP'!$T$16:$T$5015,"1",'[1]REG PISP'!$J$16:$J$5015,"*",'[1]REG PISP'!$K$16:$K$5015,"DEHIDRASI BERAT",'[1]REG PISP'!$F$16:$F$5015,"="&amp;$B37)+COUNTIFS('[1]REG PISP'!$R$16:$R$5015,"&gt;0",'[1]REG PISP'!$R$16:$R$5015,"&lt;120",'[1]REG PISP'!$E$16:$E$5015,"L",'[1]REG PISP'!$T$16:$T$5015,"1",'[1]REG PISP'!$J$16:$J$5015,"*",'[1]REG PISP'!$K$16:$K$5015,"DEHIDRASI BERAT",'[1]REG PISP'!$F$16:$F$5015,"="&amp;$B37)+COUNTIFS('[1]REG PISP'!$R$16:$R$5015,"&gt;0",'[1]REG PISP'!$R$16:$R$5015,"&lt;120",'[1]REG PISP'!$E$16:$E$5015,"P",'[1]REG PISP'!$T$16:$T$5015,"1",'[1]REG PISP'!$J$16:$J$5015,"*",'[1]REG PISP'!$K$16:$K$5015,"DEHIDRASI BERAT",'[1]REG PISP'!$F$16:$F$5015,"="&amp;$B37)</f>
        <v>0</v>
      </c>
      <c r="Z37" s="46" t="e">
        <f t="shared" si="7"/>
        <v>#DIV/0!</v>
      </c>
      <c r="AA37" s="43">
        <f>COUNTIFS('[1]REG PISP'!$R$16:$R$5015,"0",'[1]REG PISP'!$S$16:$S$5015,"&gt;0",'[1]REG PISP'!$E$16:$E$5015,"L",'[1]REG PISP'!$T$16:$T$5015,"1",'[1]REG PISP'!$J$16:$J$5015,"DIARE AKUT",'[1]REG PISP'!$F$16:$F$5015,"="&amp;$B37)+COUNTIFS('[1]REG PISP'!$R$16:$R$5015,"0",'[1]REG PISP'!$S$16:$S$5015,"&gt;0",'[1]REG PISP'!$E$16:$E$5015,"P",'[1]REG PISP'!$T$16:$T$5015,"1",'[1]REG PISP'!$J$16:$J$5015,"DIARE AKUT",'[1]REG PISP'!$F$16:$F$5015,"="&amp;$B37)+COUNTIFS('[1]REG PISP'!$R$16:$R$5015,"&gt;0",'[1]REG PISP'!$R$16:$R$5015,"&lt;120",'[1]REG PISP'!$E$16:$E$5015,"L",'[1]REG PISP'!$T$16:$T$5015,"1",'[1]REG PISP'!$J$16:$J$5015,"DIARE AKUT",'[1]REG PISP'!$F$16:$F$5015,"="&amp;$B37)+COUNTIFS('[1]REG PISP'!$R$16:$R$5015,"&gt;0",'[1]REG PISP'!$R$16:$R$5015,"&lt;120",'[1]REG PISP'!$E$16:$E$5015,"P",'[1]REG PISP'!$T$16:$T$5015,"1",'[1]REG PISP'!$J$16:$J$5015,"DIARE AKUT",'[1]REG PISP'!$F$16:$F$5015,"="&amp;$B37)</f>
        <v>0</v>
      </c>
      <c r="AB37" s="43">
        <f>COUNTIFS('[1]REG PISP'!$R$16:$R$5015,"0",'[1]REG PISP'!$S$16:$S$5015,"&gt;0",'[1]REG PISP'!$E$16:$E$5015,"L",'[1]REG PISP'!$T$16:$T$5015,"1",'[1]REG PISP'!$J$16:$J$5015,"DISENTRI",'[1]REG PISP'!$F$16:$F$5015,"="&amp;$B37)+COUNTIFS('[1]REG PISP'!$R$16:$R$5015,"0",'[1]REG PISP'!$S$16:$S$5015,"&gt;0",'[1]REG PISP'!$E$16:$E$5015,"P",'[1]REG PISP'!$T$16:$T$5015,"1",'[1]REG PISP'!$J$16:$J$5015,"DISENTRI",'[1]REG PISP'!$F$16:$F$5015,"="&amp;$B37)+COUNTIFS('[1]REG PISP'!$R$16:$R$5015,"&gt;0",'[1]REG PISP'!$R$16:$R$5015,"&lt;120",'[1]REG PISP'!$E$16:$E$5015,"L",'[1]REG PISP'!$T$16:$T$5015,"1",'[1]REG PISP'!$J$16:$J$5015,"DISENTRI",'[1]REG PISP'!$F$16:$F$5015,"="&amp;$B37)+COUNTIFS('[1]REG PISP'!$R$16:$R$5015,"&gt;0",'[1]REG PISP'!$R$16:$R$5015,"&lt;120",'[1]REG PISP'!$E$16:$E$5015,"P",'[1]REG PISP'!$T$16:$T$5015,"1",'[1]REG PISP'!$J$16:$J$5015,"DISENTRI",'[1]REG PISP'!$F$16:$F$5015,"="&amp;$B37)</f>
        <v>0</v>
      </c>
      <c r="AC37" s="43">
        <f>COUNTIFS('[1]REG PISP'!$R$16:$R$5015,"0",'[1]REG PISP'!$S$16:$S$5015,"&gt;0",'[1]REG PISP'!$E$16:$E$5015,"L",'[1]REG PISP'!$T$16:$T$5015,"1",'[1]REG PISP'!$J$16:$J$5015,"KOLERA",'[1]REG PISP'!$F$16:$F$5015,"="&amp;$B37)+COUNTIFS('[1]REG PISP'!$R$16:$R$5015,"0",'[1]REG PISP'!$S$16:$S$5015,"&gt;0",'[1]REG PISP'!$E$16:$E$5015,"P",'[1]REG PISP'!$T$16:$T$5015,"1",'[1]REG PISP'!$J$16:$J$5015,"KOLERA",'[1]REG PISP'!$F$16:$F$5015,"="&amp;$B37)+COUNTIFS('[1]REG PISP'!$R$16:$R$5015,"&gt;0",'[1]REG PISP'!$R$16:$R$5015,"&lt;120",'[1]REG PISP'!$E$16:$E$5015,"L",'[1]REG PISP'!$T$16:$T$5015,"1",'[1]REG PISP'!$J$16:$J$5015,"KOLERA",'[1]REG PISP'!$F$16:$F$5015,"="&amp;$B37)+COUNTIFS('[1]REG PISP'!$R$16:$R$5015,"&gt;0",'[1]REG PISP'!$R$16:$R$5015,"&lt;120",'[1]REG PISP'!$E$16:$E$5015,"P",'[1]REG PISP'!$T$16:$T$5015,"1",'[1]REG PISP'!$J$16:$J$5015,"KOLERA",'[1]REG PISP'!$F$16:$F$5015,"="&amp;$B37)</f>
        <v>0</v>
      </c>
      <c r="AD37" s="43">
        <f>COUNTIFS('[1]REG PISP'!$R$16:$R$5015,"0",'[1]REG PISP'!$S$16:$S$5015,"&gt;0",'[1]REG PISP'!$E$16:$E$5015,"L",'[1]REG PISP'!$T$16:$T$5015,"1",'[1]REG PISP'!$J$16:$J$5015,"DIARE BERKEPANJANGAN",'[1]REG PISP'!$F$16:$F$5015,"="&amp;$B37)+COUNTIFS('[1]REG PISP'!$R$16:$R$5015,"0",'[1]REG PISP'!$S$16:$S$5015,"&gt;0",'[1]REG PISP'!$E$16:$E$5015,"P",'[1]REG PISP'!$T$16:$T$5015,"1",'[1]REG PISP'!$J$16:$J$5015,"DIARE BERKEPANJANGAN",'[1]REG PISP'!$F$16:$F$5015,"="&amp;$B37)+COUNTIFS('[1]REG PISP'!$R$16:$R$5015,"&gt;0",'[1]REG PISP'!$R$16:$R$5015,"&lt;120",'[1]REG PISP'!$E$16:$E$5015,"L",'[1]REG PISP'!$T$16:$T$5015,"1",'[1]REG PISP'!$J$16:$J$5015,"DIARE BERKEPANJANGAN",'[1]REG PISP'!$F$16:$F$5015,"="&amp;$B37)+COUNTIFS('[1]REG PISP'!$R$16:$R$5015,"&gt;0",'[1]REG PISP'!$R$16:$R$5015,"&lt;120",'[1]REG PISP'!$E$16:$E$5015,"P",'[1]REG PISP'!$T$16:$T$5015,"1",'[1]REG PISP'!$J$16:$J$5015,"DIARE BERKEPANJANGAN",'[1]REG PISP'!$F$16:$F$5015,"="&amp;$B37)</f>
        <v>0</v>
      </c>
      <c r="AE37" s="43">
        <f>COUNTIFS('[1]REG PISP'!$R$16:$R$5015,"0",'[1]REG PISP'!$S$16:$S$5015,"&gt;0",'[1]REG PISP'!$E$16:$E$5015,"L",'[1]REG PISP'!$T$16:$T$5015,"1",'[1]REG PISP'!$J$16:$J$5015,"DIARE PERSISTEN/KRONIK",'[1]REG PISP'!$F$16:$F$5015,"="&amp;$B37)+COUNTIFS('[1]REG PISP'!$R$16:$R$5015,"0",'[1]REG PISP'!$S$16:$S$5015,"&gt;0",'[1]REG PISP'!$E$16:$E$5015,"P",'[1]REG PISP'!$T$16:$T$5015,"1",'[1]REG PISP'!$J$16:$J$5015,"DIARE PERSISTEN/KRONIK",'[1]REG PISP'!$F$16:$F$5015,"="&amp;$B37)+COUNTIFS('[1]REG PISP'!$R$16:$R$5015,"&gt;0",'[1]REG PISP'!$R$16:$R$5015,"&lt;120",'[1]REG PISP'!$E$16:$E$5015,"L",'[1]REG PISP'!$T$16:$T$5015,"1",'[1]REG PISP'!$J$16:$J$5015,"DIARE PERSISTEN/KRONIK",'[1]REG PISP'!$F$16:$F$5015,"="&amp;$B37)+COUNTIFS('[1]REG PISP'!$R$16:$R$5015,"&gt;0",'[1]REG PISP'!$R$16:$R$5015,"&lt;120",'[1]REG PISP'!$E$16:$E$5015,"P",'[1]REG PISP'!$T$16:$T$5015,"1",'[1]REG PISP'!$J$16:$J$5015,"DIARE PERSISTEN/KRONIK",'[1]REG PISP'!$F$16:$F$5015,"="&amp;$B37)</f>
        <v>0</v>
      </c>
      <c r="AF37" s="43">
        <f>COUNTIFS('[1]REG PISP'!$R$16:$R$5015,"0",'[1]REG PISP'!$S$16:$S$5015,"&gt;0",'[1]REG PISP'!$E$16:$E$5015,"L",'[1]REG PISP'!$T$16:$T$5015,"1",'[1]REG PISP'!$J$16:$J$5015,"DIARE GIZI BURUK",'[1]REG PISP'!$F$16:$F$5015,"="&amp;$B37)+COUNTIFS('[1]REG PISP'!$R$16:$R$5015,"0",'[1]REG PISP'!$S$16:$S$5015,"&gt;0",'[1]REG PISP'!$E$16:$E$5015,"P",'[1]REG PISP'!$T$16:$T$5015,"1",'[1]REG PISP'!$J$16:$J$5015,"DIARE GIZI BURUK",'[1]REG PISP'!$F$16:$F$5015,"="&amp;$B37)+COUNTIFS('[1]REG PISP'!$R$16:$R$5015,"&gt;0",'[1]REG PISP'!$R$16:$R$5015,"&lt;120",'[1]REG PISP'!$E$16:$E$5015,"L",'[1]REG PISP'!$T$16:$T$5015,"1",'[1]REG PISP'!$J$16:$J$5015,"DIARE GIZI BURUK",'[1]REG PISP'!$F$16:$F$5015,"="&amp;$B37)+COUNTIFS('[1]REG PISP'!$R$16:$R$5015,"&gt;0",'[1]REG PISP'!$R$16:$R$5015,"&lt;120",'[1]REG PISP'!$E$16:$E$5015,"P",'[1]REG PISP'!$T$16:$T$5015,"1",'[1]REG PISP'!$J$16:$J$5015,"DIARE GIZI BURUK",'[1]REG PISP'!$F$16:$F$5015,"="&amp;$B37)</f>
        <v>0</v>
      </c>
      <c r="AG37" s="43">
        <f>COUNTIFS('[1]REG PISP'!$R$16:$R$5015,"0",'[1]REG PISP'!$S$16:$S$5015,"&gt;0",'[1]REG PISP'!$E$16:$E$5015,"L",'[1]REG PISP'!$T$16:$T$5015,"1",'[1]REG PISP'!$J$16:$J$5015,"DIARE DENGAN PENYAKIT PENYERTA",'[1]REG PISP'!$F$16:$F$5015,"="&amp;$B37)+COUNTIFS('[1]REG PISP'!$R$16:$R$5015,"0",'[1]REG PISP'!$S$16:$S$5015,"&gt;0",'[1]REG PISP'!$E$16:$E$5015,"P",'[1]REG PISP'!$T$16:$T$5015,"1",'[1]REG PISP'!$J$16:$J$5015,"DIARE DENGAN PENYAKIT PENYERTA",'[1]REG PISP'!$F$16:$F$5015,"="&amp;$B37)+COUNTIFS('[1]REG PISP'!$R$16:$R$5015,"&gt;0",'[1]REG PISP'!$R$16:$R$5015,"&lt;120",'[1]REG PISP'!$E$16:$E$5015,"L",'[1]REG PISP'!$T$16:$T$5015,"1",'[1]REG PISP'!$J$16:$J$5015,"DIARE DENGAN PENYAKIT PENYERTA",'[1]REG PISP'!$F$16:$F$5015,"="&amp;$B37)+COUNTIFS('[1]REG PISP'!$R$16:$R$5015,"&gt;0",'[1]REG PISP'!$R$16:$R$5015,"&lt;120",'[1]REG PISP'!$E$16:$E$5015,"P",'[1]REG PISP'!$T$16:$T$5015,"1",'[1]REG PISP'!$J$16:$J$5015,"DIARE DENGAN PENYAKIT PENYERTA",'[1]REG PISP'!$F$16:$F$5015,"="&amp;$B37)</f>
        <v>0</v>
      </c>
      <c r="AH37" s="43">
        <f>COUNTIFS('[1]REG PISP'!$R$16:$R$5015,"0",'[1]REG PISP'!$S$16:$S$5015,"&gt;0",'[1]REG PISP'!$E$16:$E$5015,"L",'[1]REG PISP'!$T$16:$T$5015,"1",'[1]REG PISP'!$L$16:$L$5015,"&gt;0",'[1]REG PISP'!$M$16:$M$5015,"&lt;1",'[1]REG PISP'!$F$16:$F$5015,"="&amp;$B37)+COUNTIFS('[1]REG PISP'!$R$16:$R$5015,"&gt;0",'[1]REG PISP'!$R$16:$R$5015,"&lt;5",'[1]REG PISP'!$E$16:$E$5015,"L",'[1]REG PISP'!$T$16:$T$5015,"1",'[1]REG PISP'!$L$16:$L$5015,"&gt;0",'[1]REG PISP'!$M$16:$M$5015,"&lt;1",'[1]REG PISP'!$F$16:$F$5015,"="&amp;$B37)+COUNTIFS('[1]REG PISP'!$R$16:$R$5015,"0",'[1]REG PISP'!$S$16:$S$5015,"&gt;0",'[1]REG PISP'!$E$16:$E$5015,"P",'[1]REG PISP'!$T$16:$T$5015,"1",'[1]REG PISP'!$L$16:$L$5015,"&gt;0",'[1]REG PISP'!$M$16:$M$5015,"&lt;1",'[1]REG PISP'!$F$16:$F$5015,"="&amp;$B37)+COUNTIFS('[1]REG PISP'!$R$16:$R$5015,"&gt;0",'[1]REG PISP'!$R$16:$R$5015,"&lt;5",'[1]REG PISP'!$E$16:$E$5015,"P",'[1]REG PISP'!$T$16:$T$5015,"1",'[1]REG PISP'!$L$16:$L$5015,"&gt;0",'[1]REG PISP'!$M$16:$M$5015,"&lt;1",'[1]REG PISP'!$F$16:$F$5015,"="&amp;$B37)+COUNTIFS('[1]REG PISP'!$R$16:$R$5015,"0",'[1]REG PISP'!$S$16:$S$5015,"&gt;0",'[1]REG PISP'!$E$16:$E$5015,"L",'[1]REG PISP'!$T$16:$T$5015,"1",'[1]REG PISP'!$L$16:$L$5015,"&gt;0",'[1]REG PISP'!$M$16:$M$5015,"",'[1]REG PISP'!$F$16:$F$5015,"="&amp;$B37)+COUNTIFS('[1]REG PISP'!$R$16:$R$5015,"&gt;0",'[1]REG PISP'!$R$16:$R$5015,"&lt;5",'[1]REG PISP'!$E$16:$E$5015,"L",'[1]REG PISP'!$T$16:$T$5015,"1",'[1]REG PISP'!$L$16:$L$5015,"&gt;0",'[1]REG PISP'!$M$16:$M$5015,"",'[1]REG PISP'!$F$16:$F$5015,"="&amp;$B37)+COUNTIFS('[1]REG PISP'!$R$16:$R$5015,"0",'[1]REG PISP'!$S$16:$S$5015,"&gt;0",'[1]REG PISP'!$E$16:$E$5015,"P",'[1]REG PISP'!$T$16:$T$5015,"1",'[1]REG PISP'!$L$16:$L$5015,"&gt;0",'[1]REG PISP'!$M$16:$M$5015,"",'[1]REG PISP'!$F$16:$F$5015,"="&amp;$B37)+COUNTIFS('[1]REG PISP'!$R$16:$R$5015,"&gt;0",'[1]REG PISP'!$R$16:$R$5015,"&lt;5",'[1]REG PISP'!$E$16:$E$5015,"P",'[1]REG PISP'!$T$16:$T$5015,"1",'[1]REG PISP'!$L$16:$L$5015,"&gt;0",'[1]REG PISP'!$M$16:$M$5015,"",'[1]REG PISP'!$F$16:$F$5015,"="&amp;$B37)</f>
        <v>0</v>
      </c>
      <c r="AI37" s="43">
        <f>COUNTIFS('[1]REG PISP'!$R$16:$R$5015,"0",'[1]REG PISP'!$S$16:$S$5015,"&gt;0",'[1]REG PISP'!$E$16:$E$5015,"L",'[1]REG PISP'!$T$16:$T$5015,"1",'[1]REG PISP'!$M$16:$M$5015,"&gt;0",'[1]REG PISP'!$L$16:$L$5015,"&lt;1",'[1]REG PISP'!$F$16:$F$5015,"="&amp;$B37)+COUNTIFS('[1]REG PISP'!$R$16:$R$5015,"&gt;0",'[1]REG PISP'!$R$16:$R$5015,"&lt;5",'[1]REG PISP'!$E$16:$E$5015,"L",'[1]REG PISP'!$T$16:$T$5015,"1",'[1]REG PISP'!$M$16:$M$5015,"&gt;0",'[1]REG PISP'!$L$16:$L$5015,"&lt;1",'[1]REG PISP'!$F$16:$F$5015,"="&amp;$B37)+COUNTIFS('[1]REG PISP'!$R$16:$R$5015,"0",'[1]REG PISP'!$S$16:$S$5015,"&gt;0",'[1]REG PISP'!$E$16:$E$5015,"P",'[1]REG PISP'!$T$16:$T$5015,"1",'[1]REG PISP'!$M$16:$M$5015,"&gt;0",'[1]REG PISP'!$L$16:$L$5015,"&lt;1",'[1]REG PISP'!$F$16:$F$5015,"="&amp;$B37)+COUNTIFS('[1]REG PISP'!$R$16:$R$5015,"&gt;0",'[1]REG PISP'!$R$16:$R$5015,"&lt;5",'[1]REG PISP'!$E$16:$E$5015,"P",'[1]REG PISP'!$T$16:$T$5015,"1",'[1]REG PISP'!$M$16:$M$5015,"&gt;0",'[1]REG PISP'!$L$16:$L$5015,"&lt;1",'[1]REG PISP'!$F$16:$F$5015,"="&amp;$B37)+COUNTIFS('[1]REG PISP'!$R$16:$R$5015,"0",'[1]REG PISP'!$S$16:$S$5015,"&gt;0",'[1]REG PISP'!$E$16:$E$5015,"L",'[1]REG PISP'!$T$16:$T$5015,"1",'[1]REG PISP'!$M$16:$M$5015,"&gt;0",'[1]REG PISP'!$L$16:$L$5015,"",'[1]REG PISP'!$F$16:$F$5015,"="&amp;$B37)+COUNTIFS('[1]REG PISP'!$R$16:$R$5015,"&gt;0",'[1]REG PISP'!$R$16:$R$5015,"&lt;5",'[1]REG PISP'!$E$16:$E$5015,"L",'[1]REG PISP'!$T$16:$T$5015,"1",'[1]REG PISP'!$M$16:$M$5015,"&gt;0",'[1]REG PISP'!$L$16:$L$5015,"",'[1]REG PISP'!$F$16:$F$5015,"="&amp;$B37)+COUNTIFS('[1]REG PISP'!$R$16:$R$5015,"0",'[1]REG PISP'!$S$16:$S$5015,"&gt;0",'[1]REG PISP'!$E$16:$E$5015,"P",'[1]REG PISP'!$T$16:$T$5015,"1",'[1]REG PISP'!$M$16:$M$5015,"&gt;0",'[1]REG PISP'!$L$16:$L$5015,"",'[1]REG PISP'!$F$16:$F$5015,"="&amp;$B37)+COUNTIFS('[1]REG PISP'!$R$16:$R$5015,"&gt;0",'[1]REG PISP'!$R$16:$R$5015,"&lt;5",'[1]REG PISP'!$E$16:$E$5015,"P",'[1]REG PISP'!$T$16:$T$5015,"1",'[1]REG PISP'!$M$16:$M$5015,"&gt;0",'[1]REG PISP'!$L$16:$L$5015,"",'[1]REG PISP'!$F$16:$F$5015,"="&amp;$B37)</f>
        <v>0</v>
      </c>
      <c r="AJ37" s="43">
        <f>COUNTIFS('[1]REG PISP'!$R$16:$R$5015,"0",'[1]REG PISP'!$S$16:$S$5015,"&gt;0",'[1]REG PISP'!$E$16:$E$5015,"L",'[1]REG PISP'!$T$16:$T$5015,"1",'[1]REG PISP'!$L$16:$L$5015,"&gt;0",'[1]REG PISP'!$M$16:$M$5015,"&gt;0",'[1]REG PISP'!$F$16:$F$5015,"="&amp;$B37)+COUNTIFS('[1]REG PISP'!$R$16:$R$5015,"&gt;0",'[1]REG PISP'!$R$16:$R$5015,"&lt;5",'[1]REG PISP'!$E$16:$E$5015,"L",'[1]REG PISP'!$T$16:$T$5015,"1",'[1]REG PISP'!$L$16:$L$5015,"&gt;0",'[1]REG PISP'!$M$16:$M$5015,"&gt;0",'[1]REG PISP'!$F$16:$F$5015,"="&amp;$B37)+COUNTIFS('[1]REG PISP'!$R$16:$R$5015,"0",'[1]REG PISP'!$S$16:$S$5015,"&gt;0",'[1]REG PISP'!$E$16:$E$5015,"P",'[1]REG PISP'!$T$16:$T$5015,"1",'[1]REG PISP'!$L$16:$L$5015,"&gt;0",'[1]REG PISP'!$M$16:$M$5015,"&gt;0",'[1]REG PISP'!$F$16:$F$5015,"="&amp;$B37)+COUNTIFS('[1]REG PISP'!$R$16:$R$5015,"&gt;0",'[1]REG PISP'!$R$16:$R$5015,"&lt;5",'[1]REG PISP'!$E$16:$E$5015,"P",'[1]REG PISP'!$T$16:$T$5015,"1",'[1]REG PISP'!$L$16:$L$5015,"&gt;0",'[1]REG PISP'!$M$16:$M$5015,"&gt;0",'[1]REG PISP'!$F$16:$F$5015,"="&amp;$B37)</f>
        <v>0</v>
      </c>
      <c r="AK37" s="43">
        <f>COUNTIFS('[1]REG PISP'!$R$16:$R$5015,"0",'[1]REG PISP'!$S$16:$S$5015,"&gt;0",'[1]REG PISP'!$E$16:$E$5015,"L",'[1]REG PISP'!$T$16:$T$5015,"1",'[1]REG PISP'!$N$16:$N$5015,"&gt;0",'[1]REG PISP'!$F$16:$F$5015,"="&amp;$B37)+COUNTIFS('[1]REG PISP'!$R$16:$R$5015,"&gt;0",'[1]REG PISP'!$R$16:$R$5015,"&lt;5",'[1]REG PISP'!$E$16:$E$5015,"L",'[1]REG PISP'!$T$16:$T$5015,"1",'[1]REG PISP'!$N$16:$N$5015,"&gt;0",'[1]REG PISP'!$F$16:$F$5015,"="&amp;$B37)+COUNTIFS('[1]REG PISP'!$R$16:$R$5015,"0",'[1]REG PISP'!$S$16:$S$5015,"&gt;0",'[1]REG PISP'!$E$16:$E$5015,"P",'[1]REG PISP'!$T$16:$T$5015,"1",'[1]REG PISP'!$N$16:$N$5015,"&gt;0",'[1]REG PISP'!$F$16:$F$5015,"="&amp;$B37)+COUNTIFS('[1]REG PISP'!$R$16:$R$5015,"&gt;0",'[1]REG PISP'!$R$16:$R$5015,"&lt;5",'[1]REG PISP'!$E$16:$E$5015,"P",'[1]REG PISP'!$T$16:$T$5015,"1",'[1]REG PISP'!$N$16:$N$5015,"&gt;0",'[1]REG PISP'!$F$16:$F$5015,"="&amp;$B37)</f>
        <v>0</v>
      </c>
      <c r="AL37" s="46" t="e">
        <f t="shared" si="13"/>
        <v>#DIV/0!</v>
      </c>
      <c r="AM37" s="46" t="e">
        <f t="shared" si="8"/>
        <v>#DIV/0!</v>
      </c>
      <c r="AN37" s="44" t="e">
        <f t="shared" si="9"/>
        <v>#DIV/0!</v>
      </c>
      <c r="AO37" s="43">
        <f>COUNTIFS('[1]REG PISP'!$R$16:$R$5015,"&gt;=5",'[1]REG PISP'!$R$16:$R$5015,"&lt;120",'[1]REG PISP'!$E$16:$E$5015,"L",'[1]REG PISP'!$T$16:$T$5015,"1",'[1]REG PISP'!$L$16:$L$5015,"&gt;0",'[1]REG PISP'!$F$16:$F$5015,"="&amp;$B37)+COUNTIFS('[1]REG PISP'!$R$16:$R$5015,"&gt;=5",'[1]REG PISP'!$R$16:$R$5015,"&lt;120",'[1]REG PISP'!$E$16:$E$5015,"P",'[1]REG PISP'!$T$16:$T$5015,"1",'[1]REG PISP'!$L$16:$L$5015,"&gt;0",'[1]REG PISP'!$F$16:$F$5015,"="&amp;$B37)</f>
        <v>0</v>
      </c>
      <c r="AP37" s="43">
        <f>COUNTIFS('[1]REG PISP'!$R$16:$R$5015,"&gt;=5",'[1]REG PISP'!$R$16:$R$5015,"&lt;120",'[1]REG PISP'!$E$16:$E$5015,"L",'[1]REG PISP'!$T$16:$T$5015,"1",'[1]REG PISP'!$N$16:$N$5015,"&gt;0",'[1]REG PISP'!$F$16:$F$5015,"="&amp;$B37)+COUNTIFS('[1]REG PISP'!$R$16:$R$5015,"&gt;=5",'[1]REG PISP'!$R$16:$R$5015,"&lt;120",'[1]REG PISP'!$E$16:$E$5015,"P",'[1]REG PISP'!$T$16:$T$5015,"1",'[1]REG PISP'!$N$16:$N$5015,"&gt;0",'[1]REG PISP'!$F$16:$F$5015,"="&amp;$B37)</f>
        <v>0</v>
      </c>
      <c r="AQ37" s="46" t="e">
        <f t="shared" si="10"/>
        <v>#DIV/0!</v>
      </c>
      <c r="AR37" s="46" t="e">
        <f t="shared" si="11"/>
        <v>#DIV/0!</v>
      </c>
      <c r="AS37" s="43">
        <f>COUNTIFS('[1]REG PISP'!$S$16:$S$5015,"&lt;12",'[1]REG PISP'!$R$16:$R$5015,"0",'[1]REG PISP'!$E$16:$E$5015,"L",'[1]REG PISP'!$T$16:$T$5015,"1",'[1]REG PISP'!$J$16:$J$5015,"*",'[1]REG PISP'!$P$16:$P$5015,"MATI",'[1]REG PISP'!$F$16:$F$5015,"="&amp;$B37)</f>
        <v>0</v>
      </c>
      <c r="AT37" s="43">
        <f>COUNTIFS('[1]REG PISP'!$S$16:$S$5015,"&lt;12",'[1]REG PISP'!$R$16:$R$5015,"0",'[1]REG PISP'!$E$16:$E$5015,"P",'[1]REG PISP'!$T$16:$T$5015,"1",'[1]REG PISP'!$J$16:$J$5015,"*",'[1]REG PISP'!$P$16:$P$5015,"MATI",'[1]REG PISP'!$F$16:$F$5015,"="&amp;$B37)</f>
        <v>0</v>
      </c>
      <c r="AU37" s="43">
        <f>COUNTIFS('[1]REG PISP'!$R$16:$R$5015,"&gt;=1",'[1]REG PISP'!$R$16:$R$5015,"&lt;5",'[1]REG PISP'!$E$16:$E$5015,"L",'[1]REG PISP'!$T$16:$T$5015,"1",'[1]REG PISP'!$J$16:$J$5015,"*",'[1]REG PISP'!$P$16:$P$5015,"MATI",'[1]REG PISP'!$F$16:$F$5015,"="&amp;$B37)</f>
        <v>0</v>
      </c>
      <c r="AV37" s="43">
        <f>COUNTIFS('[1]REG PISP'!$R$16:$R$5015,"&gt;=1",'[1]REG PISP'!$R$16:$R$5015,"&lt;5",'[1]REG PISP'!$E$16:$E$5015,"P",'[1]REG PISP'!$T$16:$T$5015,"1",'[1]REG PISP'!$J$16:$J$5015,"*",'[1]REG PISP'!$P$16:$P$5015,"MATI",'[1]REG PISP'!$F$16:$F$5015,"="&amp;$B37)</f>
        <v>0</v>
      </c>
      <c r="AW37" s="43">
        <f>COUNTIFS('[1]REG PISP'!$R$16:$R$5015,"&gt;=5",'[1]REG PISP'!$R$16:$R$5015,"&lt;120",'[1]REG PISP'!$E$16:$E$5015,"L",'[1]REG PISP'!$T$16:$T$5015,"1",'[1]REG PISP'!$J$16:$J$5015,"*",'[1]REG PISP'!$P$16:$P$5015,"MATI",'[1]REG PISP'!$F$16:$F$5015,"="&amp;$B37)</f>
        <v>0</v>
      </c>
      <c r="AX37" s="43">
        <f>COUNTIFS('[1]REG PISP'!$R$16:$R$5015,"&gt;=5",'[1]REG PISP'!$R$16:$R$5015,"&lt;120",'[1]REG PISP'!$E$16:$E$5015,"P",'[1]REG PISP'!$T$16:$T$5015,"1",'[1]REG PISP'!$J$16:$J$5015,"*",'[1]REG PISP'!$P$16:$P$5015,"MATI",'[1]REG PISP'!$F$16:$F$5015,"="&amp;$B37)</f>
        <v>0</v>
      </c>
      <c r="AY37" s="45">
        <f t="shared" si="12"/>
        <v>0</v>
      </c>
      <c r="AZ37" s="45">
        <f t="shared" si="12"/>
        <v>0</v>
      </c>
    </row>
    <row r="38" spans="1:52" ht="18" hidden="1" customHeight="1" x14ac:dyDescent="0.25">
      <c r="A38" s="41">
        <v>23</v>
      </c>
      <c r="B38" s="41">
        <f>'[1]INFO DASAR'!B38</f>
        <v>0</v>
      </c>
      <c r="C38" s="41">
        <f>'[1]INFO DASAR'!C38</f>
        <v>0</v>
      </c>
      <c r="D38" s="41">
        <f>'[1]INFO DASAR'!D38</f>
        <v>0</v>
      </c>
      <c r="E38" s="42">
        <f>'[1]INFO DASAR'!E38</f>
        <v>0</v>
      </c>
      <c r="F38" s="42">
        <f>'[1]INFO DASAR'!F38</f>
        <v>0</v>
      </c>
      <c r="G38" s="43">
        <f>COUNTIFS('[1]REG PISP'!$S$16:$S$5015,"&lt;6",'[1]REG PISP'!$R$16:$R$5015,"0",'[1]REG PISP'!$E$16:$E$5015,"L",'[1]REG PISP'!$T$16:$T$5015,"1",'[1]REG PISP'!$J$16:$J$5015,"*",'[1]REG PISP'!$F$16:$F$5015,"="&amp;$B38)</f>
        <v>0</v>
      </c>
      <c r="H38" s="43">
        <f>COUNTIFS('[1]REG PISP'!$S$16:$S$5015,"&lt;6",'[1]REG PISP'!$R$16:$R$5015,"0",'[1]REG PISP'!$E$16:$E$5015,"P",'[1]REG PISP'!$T$16:$T$5015,"1",'[1]REG PISP'!$J$16:$J$5015,"*",'[1]REG PISP'!$F$16:$F$5015,"="&amp;$B38)</f>
        <v>0</v>
      </c>
      <c r="I38" s="43">
        <f>COUNTIFS('[1]REG PISP'!$S$16:$S$5015,"&gt;=6",'[1]REG PISP'!$S$16:$S$5015,"&lt;12",'[1]REG PISP'!$R$16:$R$5015,"0",'[1]REG PISP'!$E$16:$E$5015,"L",'[1]REG PISP'!$T$16:$T$5015,"1",'[1]REG PISP'!$J$16:$J$5015,"*",'[1]REG PISP'!$F$16:$F$5015,"="&amp;$B38)</f>
        <v>0</v>
      </c>
      <c r="J38" s="43">
        <f>COUNTIFS('[1]REG PISP'!$S$16:$S$5015,"&gt;=6",'[1]REG PISP'!$S$16:$S$5015,"&lt;12",'[1]REG PISP'!$R$16:$R$5015,"0",'[1]REG PISP'!$E$16:$E$5015,"P",'[1]REG PISP'!$T$16:$T$5015,"1",'[1]REG PISP'!$J$16:$J$5015,"*",'[1]REG PISP'!$F$16:$F$5015,"="&amp;$B38)</f>
        <v>0</v>
      </c>
      <c r="K38" s="43">
        <f>COUNTIFS('[1]REG PISP'!$R$16:$R$5015,"&gt;=1",'[1]REG PISP'!$R$16:$R$5015,"&lt;5",'[1]REG PISP'!$E$16:$E$5015,"L",'[1]REG PISP'!$T$16:$T$5015,"1",'[1]REG PISP'!$J$16:$J$5015,"*",'[1]REG PISP'!$F$16:$F$5015,"="&amp;$B38)</f>
        <v>0</v>
      </c>
      <c r="L38" s="43">
        <f>COUNTIFS('[1]REG PISP'!$R$16:$R$5015,"&gt;=1",'[1]REG PISP'!$R$16:$R$5015,"&lt;5",'[1]REG PISP'!$E$16:$E$5015,"P",'[1]REG PISP'!$T$16:$T$5015,"1",'[1]REG PISP'!$J$16:$J$5015,"*",'[1]REG PISP'!$F$16:$F$5015,"="&amp;$B38)</f>
        <v>0</v>
      </c>
      <c r="M38" s="43">
        <f t="shared" si="0"/>
        <v>0</v>
      </c>
      <c r="N38" s="43">
        <f t="shared" si="0"/>
        <v>0</v>
      </c>
      <c r="O38" s="43">
        <f t="shared" si="1"/>
        <v>0</v>
      </c>
      <c r="P38" s="44" t="e">
        <f t="shared" si="2"/>
        <v>#DIV/0!</v>
      </c>
      <c r="Q38" s="43">
        <f>COUNTIFS('[1]REG PISP'!$R$16:$R$5015,"&gt;=5",'[1]REG PISP'!$R$16:$R$5015,"&lt;120",'[1]REG PISP'!$E$16:$E$5015,"L",'[1]REG PISP'!$T$16:$T$5015,"1",'[1]REG PISP'!$J$16:$J$5015,"*",'[1]REG PISP'!$F$16:$F$5015,"="&amp;$B38)</f>
        <v>0</v>
      </c>
      <c r="R38" s="43">
        <f>COUNTIFS('[1]REG PISP'!$R$16:$R$5015,"&gt;=5",'[1]REG PISP'!$R$16:$R$5015,"&lt;120",'[1]REG PISP'!$E$16:$E$5015,"P",'[1]REG PISP'!$T$16:$T$5015,"1",'[1]REG PISP'!$J$16:$J$5015,"*",'[1]REG PISP'!$F$16:$F$5015,"="&amp;$B38)</f>
        <v>0</v>
      </c>
      <c r="S38" s="45">
        <f t="shared" si="3"/>
        <v>0</v>
      </c>
      <c r="T38" s="45">
        <f t="shared" si="4"/>
        <v>0</v>
      </c>
      <c r="U38" s="46" t="e">
        <f t="shared" si="5"/>
        <v>#DIV/0!</v>
      </c>
      <c r="V38" s="46" t="e">
        <f t="shared" si="6"/>
        <v>#DIV/0!</v>
      </c>
      <c r="W38" s="43">
        <f>COUNTIFS('[1]REG PISP'!$R$16:$R$5015,"0",'[1]REG PISP'!$S$16:$S$5015,"&gt;0",'[1]REG PISP'!$E$16:$E$5015,"L",'[1]REG PISP'!$T$16:$T$5015,"1",'[1]REG PISP'!$J$16:$J$5015,"*",'[1]REG PISP'!$K$16:$K$5015,"TANPA DEHIDRASI",'[1]REG PISP'!$F$16:$F$5015,"="&amp;$B38)+COUNTIFS('[1]REG PISP'!$R$16:$R$5015,"0",'[1]REG PISP'!$S$16:$S$5015,"&gt;0",'[1]REG PISP'!$E$16:$E$5015,"P",'[1]REG PISP'!$T$16:$T$5015,"1",'[1]REG PISP'!$J$16:$J$5015,"*",'[1]REG PISP'!$K$16:$K$5015,"TANPA DEHIDRASI",'[1]REG PISP'!$F$16:$F$5015,"="&amp;$B38)+COUNTIFS('[1]REG PISP'!$R$16:$R$5015,"&gt;0",'[1]REG PISP'!$R$16:$R$5015,"&lt;120",'[1]REG PISP'!$E$16:$E$5015,"L",'[1]REG PISP'!$T$16:$T$5015,"1",'[1]REG PISP'!$J$16:$J$5015,"*",'[1]REG PISP'!$K$16:$K$5015,"TANPA DEHIDRASI",'[1]REG PISP'!$F$16:$F$5015,"="&amp;$B38)+COUNTIFS('[1]REG PISP'!$R$16:$R$5015,"&gt;0",'[1]REG PISP'!$R$16:$R$5015,"&lt;120",'[1]REG PISP'!$E$16:$E$5015,"P",'[1]REG PISP'!$T$16:$T$5015,"1",'[1]REG PISP'!$J$16:$J$5015,"*",'[1]REG PISP'!$K$16:$K$5015,"TANPA DEHIDRASI",'[1]REG PISP'!$F$16:$F$5015,"="&amp;$B38)</f>
        <v>0</v>
      </c>
      <c r="X38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PISP'!$F$16:$F$5015,"="&amp;$B38)+COUNTIFS('[1]REG PISP'!$R$16:$R$5015,"0",'[1]REG PISP'!$S$16:$S$5015,"&gt;0",'[1]REG PISP'!$E$16:$E$5015,"P",'[1]REG PISP'!$T$16:$T$5015,"1",'[1]REG PISP'!$J$16:$J$5015,"*",'[1]REG PISP'!$K$16:$K$5015,"DEHIDRASI RINGAN/SEDANG",'[1]REG PISP'!$F$16:$F$5015,"="&amp;$B38)+COUNTIFS('[1]REG PISP'!$R$16:$R$5015,"&gt;0",'[1]REG PISP'!$R$16:$R$5015,"&lt;120",'[1]REG PISP'!$E$16:$E$5015,"L",'[1]REG PISP'!$T$16:$T$5015,"1",'[1]REG PISP'!$J$16:$J$5015,"*",'[1]REG PISP'!$K$16:$K$5015,"DEHIDRASI RINGAN/SEDANG",'[1]REG PISP'!$F$16:$F$5015,"="&amp;$B38)+COUNTIFS('[1]REG PISP'!$R$16:$R$5015,"&gt;0",'[1]REG PISP'!$R$16:$R$5015,"&lt;120",'[1]REG PISP'!$E$16:$E$5015,"P",'[1]REG PISP'!$T$16:$T$5015,"1",'[1]REG PISP'!$J$16:$J$5015,"*",'[1]REG PISP'!$K$16:$K$5015,"DEHIDRASI RINGAN/SEDANG",'[1]REG PISP'!$F$16:$F$5015,"="&amp;$B38)</f>
        <v>0</v>
      </c>
      <c r="Y38" s="43">
        <f>COUNTIFS('[1]REG PISP'!$R$16:$R$5015,"0",'[1]REG PISP'!$S$16:$S$5015,"&gt;0",'[1]REG PISP'!$E$16:$E$5015,"L",'[1]REG PISP'!$T$16:$T$5015,"1",'[1]REG PISP'!$J$16:$J$5015,"*",'[1]REG PISP'!$K$16:$K$5015,"DEHIDRASI BERAT",'[1]REG PISP'!$F$16:$F$5015,"="&amp;$B38)+COUNTIFS('[1]REG PISP'!$R$16:$R$5015,"0",'[1]REG PISP'!$S$16:$S$5015,"&gt;0",'[1]REG PISP'!$E$16:$E$5015,"P",'[1]REG PISP'!$T$16:$T$5015,"1",'[1]REG PISP'!$J$16:$J$5015,"*",'[1]REG PISP'!$K$16:$K$5015,"DEHIDRASI BERAT",'[1]REG PISP'!$F$16:$F$5015,"="&amp;$B38)+COUNTIFS('[1]REG PISP'!$R$16:$R$5015,"&gt;0",'[1]REG PISP'!$R$16:$R$5015,"&lt;120",'[1]REG PISP'!$E$16:$E$5015,"L",'[1]REG PISP'!$T$16:$T$5015,"1",'[1]REG PISP'!$J$16:$J$5015,"*",'[1]REG PISP'!$K$16:$K$5015,"DEHIDRASI BERAT",'[1]REG PISP'!$F$16:$F$5015,"="&amp;$B38)+COUNTIFS('[1]REG PISP'!$R$16:$R$5015,"&gt;0",'[1]REG PISP'!$R$16:$R$5015,"&lt;120",'[1]REG PISP'!$E$16:$E$5015,"P",'[1]REG PISP'!$T$16:$T$5015,"1",'[1]REG PISP'!$J$16:$J$5015,"*",'[1]REG PISP'!$K$16:$K$5015,"DEHIDRASI BERAT",'[1]REG PISP'!$F$16:$F$5015,"="&amp;$B38)</f>
        <v>0</v>
      </c>
      <c r="Z38" s="46" t="e">
        <f t="shared" si="7"/>
        <v>#DIV/0!</v>
      </c>
      <c r="AA38" s="43">
        <f>COUNTIFS('[1]REG PISP'!$R$16:$R$5015,"0",'[1]REG PISP'!$S$16:$S$5015,"&gt;0",'[1]REG PISP'!$E$16:$E$5015,"L",'[1]REG PISP'!$T$16:$T$5015,"1",'[1]REG PISP'!$J$16:$J$5015,"DIARE AKUT",'[1]REG PISP'!$F$16:$F$5015,"="&amp;$B38)+COUNTIFS('[1]REG PISP'!$R$16:$R$5015,"0",'[1]REG PISP'!$S$16:$S$5015,"&gt;0",'[1]REG PISP'!$E$16:$E$5015,"P",'[1]REG PISP'!$T$16:$T$5015,"1",'[1]REG PISP'!$J$16:$J$5015,"DIARE AKUT",'[1]REG PISP'!$F$16:$F$5015,"="&amp;$B38)+COUNTIFS('[1]REG PISP'!$R$16:$R$5015,"&gt;0",'[1]REG PISP'!$R$16:$R$5015,"&lt;120",'[1]REG PISP'!$E$16:$E$5015,"L",'[1]REG PISP'!$T$16:$T$5015,"1",'[1]REG PISP'!$J$16:$J$5015,"DIARE AKUT",'[1]REG PISP'!$F$16:$F$5015,"="&amp;$B38)+COUNTIFS('[1]REG PISP'!$R$16:$R$5015,"&gt;0",'[1]REG PISP'!$R$16:$R$5015,"&lt;120",'[1]REG PISP'!$E$16:$E$5015,"P",'[1]REG PISP'!$T$16:$T$5015,"1",'[1]REG PISP'!$J$16:$J$5015,"DIARE AKUT",'[1]REG PISP'!$F$16:$F$5015,"="&amp;$B38)</f>
        <v>0</v>
      </c>
      <c r="AB38" s="43">
        <f>COUNTIFS('[1]REG PISP'!$R$16:$R$5015,"0",'[1]REG PISP'!$S$16:$S$5015,"&gt;0",'[1]REG PISP'!$E$16:$E$5015,"L",'[1]REG PISP'!$T$16:$T$5015,"1",'[1]REG PISP'!$J$16:$J$5015,"DISENTRI",'[1]REG PISP'!$F$16:$F$5015,"="&amp;$B38)+COUNTIFS('[1]REG PISP'!$R$16:$R$5015,"0",'[1]REG PISP'!$S$16:$S$5015,"&gt;0",'[1]REG PISP'!$E$16:$E$5015,"P",'[1]REG PISP'!$T$16:$T$5015,"1",'[1]REG PISP'!$J$16:$J$5015,"DISENTRI",'[1]REG PISP'!$F$16:$F$5015,"="&amp;$B38)+COUNTIFS('[1]REG PISP'!$R$16:$R$5015,"&gt;0",'[1]REG PISP'!$R$16:$R$5015,"&lt;120",'[1]REG PISP'!$E$16:$E$5015,"L",'[1]REG PISP'!$T$16:$T$5015,"1",'[1]REG PISP'!$J$16:$J$5015,"DISENTRI",'[1]REG PISP'!$F$16:$F$5015,"="&amp;$B38)+COUNTIFS('[1]REG PISP'!$R$16:$R$5015,"&gt;0",'[1]REG PISP'!$R$16:$R$5015,"&lt;120",'[1]REG PISP'!$E$16:$E$5015,"P",'[1]REG PISP'!$T$16:$T$5015,"1",'[1]REG PISP'!$J$16:$J$5015,"DISENTRI",'[1]REG PISP'!$F$16:$F$5015,"="&amp;$B38)</f>
        <v>0</v>
      </c>
      <c r="AC38" s="43">
        <f>COUNTIFS('[1]REG PISP'!$R$16:$R$5015,"0",'[1]REG PISP'!$S$16:$S$5015,"&gt;0",'[1]REG PISP'!$E$16:$E$5015,"L",'[1]REG PISP'!$T$16:$T$5015,"1",'[1]REG PISP'!$J$16:$J$5015,"KOLERA",'[1]REG PISP'!$F$16:$F$5015,"="&amp;$B38)+COUNTIFS('[1]REG PISP'!$R$16:$R$5015,"0",'[1]REG PISP'!$S$16:$S$5015,"&gt;0",'[1]REG PISP'!$E$16:$E$5015,"P",'[1]REG PISP'!$T$16:$T$5015,"1",'[1]REG PISP'!$J$16:$J$5015,"KOLERA",'[1]REG PISP'!$F$16:$F$5015,"="&amp;$B38)+COUNTIFS('[1]REG PISP'!$R$16:$R$5015,"&gt;0",'[1]REG PISP'!$R$16:$R$5015,"&lt;120",'[1]REG PISP'!$E$16:$E$5015,"L",'[1]REG PISP'!$T$16:$T$5015,"1",'[1]REG PISP'!$J$16:$J$5015,"KOLERA",'[1]REG PISP'!$F$16:$F$5015,"="&amp;$B38)+COUNTIFS('[1]REG PISP'!$R$16:$R$5015,"&gt;0",'[1]REG PISP'!$R$16:$R$5015,"&lt;120",'[1]REG PISP'!$E$16:$E$5015,"P",'[1]REG PISP'!$T$16:$T$5015,"1",'[1]REG PISP'!$J$16:$J$5015,"KOLERA",'[1]REG PISP'!$F$16:$F$5015,"="&amp;$B38)</f>
        <v>0</v>
      </c>
      <c r="AD38" s="43">
        <f>COUNTIFS('[1]REG PISP'!$R$16:$R$5015,"0",'[1]REG PISP'!$S$16:$S$5015,"&gt;0",'[1]REG PISP'!$E$16:$E$5015,"L",'[1]REG PISP'!$T$16:$T$5015,"1",'[1]REG PISP'!$J$16:$J$5015,"DIARE BERKEPANJANGAN",'[1]REG PISP'!$F$16:$F$5015,"="&amp;$B38)+COUNTIFS('[1]REG PISP'!$R$16:$R$5015,"0",'[1]REG PISP'!$S$16:$S$5015,"&gt;0",'[1]REG PISP'!$E$16:$E$5015,"P",'[1]REG PISP'!$T$16:$T$5015,"1",'[1]REG PISP'!$J$16:$J$5015,"DIARE BERKEPANJANGAN",'[1]REG PISP'!$F$16:$F$5015,"="&amp;$B38)+COUNTIFS('[1]REG PISP'!$R$16:$R$5015,"&gt;0",'[1]REG PISP'!$R$16:$R$5015,"&lt;120",'[1]REG PISP'!$E$16:$E$5015,"L",'[1]REG PISP'!$T$16:$T$5015,"1",'[1]REG PISP'!$J$16:$J$5015,"DIARE BERKEPANJANGAN",'[1]REG PISP'!$F$16:$F$5015,"="&amp;$B38)+COUNTIFS('[1]REG PISP'!$R$16:$R$5015,"&gt;0",'[1]REG PISP'!$R$16:$R$5015,"&lt;120",'[1]REG PISP'!$E$16:$E$5015,"P",'[1]REG PISP'!$T$16:$T$5015,"1",'[1]REG PISP'!$J$16:$J$5015,"DIARE BERKEPANJANGAN",'[1]REG PISP'!$F$16:$F$5015,"="&amp;$B38)</f>
        <v>0</v>
      </c>
      <c r="AE38" s="43">
        <f>COUNTIFS('[1]REG PISP'!$R$16:$R$5015,"0",'[1]REG PISP'!$S$16:$S$5015,"&gt;0",'[1]REG PISP'!$E$16:$E$5015,"L",'[1]REG PISP'!$T$16:$T$5015,"1",'[1]REG PISP'!$J$16:$J$5015,"DIARE PERSISTEN/KRONIK",'[1]REG PISP'!$F$16:$F$5015,"="&amp;$B38)+COUNTIFS('[1]REG PISP'!$R$16:$R$5015,"0",'[1]REG PISP'!$S$16:$S$5015,"&gt;0",'[1]REG PISP'!$E$16:$E$5015,"P",'[1]REG PISP'!$T$16:$T$5015,"1",'[1]REG PISP'!$J$16:$J$5015,"DIARE PERSISTEN/KRONIK",'[1]REG PISP'!$F$16:$F$5015,"="&amp;$B38)+COUNTIFS('[1]REG PISP'!$R$16:$R$5015,"&gt;0",'[1]REG PISP'!$R$16:$R$5015,"&lt;120",'[1]REG PISP'!$E$16:$E$5015,"L",'[1]REG PISP'!$T$16:$T$5015,"1",'[1]REG PISP'!$J$16:$J$5015,"DIARE PERSISTEN/KRONIK",'[1]REG PISP'!$F$16:$F$5015,"="&amp;$B38)+COUNTIFS('[1]REG PISP'!$R$16:$R$5015,"&gt;0",'[1]REG PISP'!$R$16:$R$5015,"&lt;120",'[1]REG PISP'!$E$16:$E$5015,"P",'[1]REG PISP'!$T$16:$T$5015,"1",'[1]REG PISP'!$J$16:$J$5015,"DIARE PERSISTEN/KRONIK",'[1]REG PISP'!$F$16:$F$5015,"="&amp;$B38)</f>
        <v>0</v>
      </c>
      <c r="AF38" s="43">
        <f>COUNTIFS('[1]REG PISP'!$R$16:$R$5015,"0",'[1]REG PISP'!$S$16:$S$5015,"&gt;0",'[1]REG PISP'!$E$16:$E$5015,"L",'[1]REG PISP'!$T$16:$T$5015,"1",'[1]REG PISP'!$J$16:$J$5015,"DIARE GIZI BURUK",'[1]REG PISP'!$F$16:$F$5015,"="&amp;$B38)+COUNTIFS('[1]REG PISP'!$R$16:$R$5015,"0",'[1]REG PISP'!$S$16:$S$5015,"&gt;0",'[1]REG PISP'!$E$16:$E$5015,"P",'[1]REG PISP'!$T$16:$T$5015,"1",'[1]REG PISP'!$J$16:$J$5015,"DIARE GIZI BURUK",'[1]REG PISP'!$F$16:$F$5015,"="&amp;$B38)+COUNTIFS('[1]REG PISP'!$R$16:$R$5015,"&gt;0",'[1]REG PISP'!$R$16:$R$5015,"&lt;120",'[1]REG PISP'!$E$16:$E$5015,"L",'[1]REG PISP'!$T$16:$T$5015,"1",'[1]REG PISP'!$J$16:$J$5015,"DIARE GIZI BURUK",'[1]REG PISP'!$F$16:$F$5015,"="&amp;$B38)+COUNTIFS('[1]REG PISP'!$R$16:$R$5015,"&gt;0",'[1]REG PISP'!$R$16:$R$5015,"&lt;120",'[1]REG PISP'!$E$16:$E$5015,"P",'[1]REG PISP'!$T$16:$T$5015,"1",'[1]REG PISP'!$J$16:$J$5015,"DIARE GIZI BURUK",'[1]REG PISP'!$F$16:$F$5015,"="&amp;$B38)</f>
        <v>0</v>
      </c>
      <c r="AG38" s="43">
        <f>COUNTIFS('[1]REG PISP'!$R$16:$R$5015,"0",'[1]REG PISP'!$S$16:$S$5015,"&gt;0",'[1]REG PISP'!$E$16:$E$5015,"L",'[1]REG PISP'!$T$16:$T$5015,"1",'[1]REG PISP'!$J$16:$J$5015,"DIARE DENGAN PENYAKIT PENYERTA",'[1]REG PISP'!$F$16:$F$5015,"="&amp;$B38)+COUNTIFS('[1]REG PISP'!$R$16:$R$5015,"0",'[1]REG PISP'!$S$16:$S$5015,"&gt;0",'[1]REG PISP'!$E$16:$E$5015,"P",'[1]REG PISP'!$T$16:$T$5015,"1",'[1]REG PISP'!$J$16:$J$5015,"DIARE DENGAN PENYAKIT PENYERTA",'[1]REG PISP'!$F$16:$F$5015,"="&amp;$B38)+COUNTIFS('[1]REG PISP'!$R$16:$R$5015,"&gt;0",'[1]REG PISP'!$R$16:$R$5015,"&lt;120",'[1]REG PISP'!$E$16:$E$5015,"L",'[1]REG PISP'!$T$16:$T$5015,"1",'[1]REG PISP'!$J$16:$J$5015,"DIARE DENGAN PENYAKIT PENYERTA",'[1]REG PISP'!$F$16:$F$5015,"="&amp;$B38)+COUNTIFS('[1]REG PISP'!$R$16:$R$5015,"&gt;0",'[1]REG PISP'!$R$16:$R$5015,"&lt;120",'[1]REG PISP'!$E$16:$E$5015,"P",'[1]REG PISP'!$T$16:$T$5015,"1",'[1]REG PISP'!$J$16:$J$5015,"DIARE DENGAN PENYAKIT PENYERTA",'[1]REG PISP'!$F$16:$F$5015,"="&amp;$B38)</f>
        <v>0</v>
      </c>
      <c r="AH38" s="43">
        <f>COUNTIFS('[1]REG PISP'!$R$16:$R$5015,"0",'[1]REG PISP'!$S$16:$S$5015,"&gt;0",'[1]REG PISP'!$E$16:$E$5015,"L",'[1]REG PISP'!$T$16:$T$5015,"1",'[1]REG PISP'!$L$16:$L$5015,"&gt;0",'[1]REG PISP'!$M$16:$M$5015,"&lt;1",'[1]REG PISP'!$F$16:$F$5015,"="&amp;$B38)+COUNTIFS('[1]REG PISP'!$R$16:$R$5015,"&gt;0",'[1]REG PISP'!$R$16:$R$5015,"&lt;5",'[1]REG PISP'!$E$16:$E$5015,"L",'[1]REG PISP'!$T$16:$T$5015,"1",'[1]REG PISP'!$L$16:$L$5015,"&gt;0",'[1]REG PISP'!$M$16:$M$5015,"&lt;1",'[1]REG PISP'!$F$16:$F$5015,"="&amp;$B38)+COUNTIFS('[1]REG PISP'!$R$16:$R$5015,"0",'[1]REG PISP'!$S$16:$S$5015,"&gt;0",'[1]REG PISP'!$E$16:$E$5015,"P",'[1]REG PISP'!$T$16:$T$5015,"1",'[1]REG PISP'!$L$16:$L$5015,"&gt;0",'[1]REG PISP'!$M$16:$M$5015,"&lt;1",'[1]REG PISP'!$F$16:$F$5015,"="&amp;$B38)+COUNTIFS('[1]REG PISP'!$R$16:$R$5015,"&gt;0",'[1]REG PISP'!$R$16:$R$5015,"&lt;5",'[1]REG PISP'!$E$16:$E$5015,"P",'[1]REG PISP'!$T$16:$T$5015,"1",'[1]REG PISP'!$L$16:$L$5015,"&gt;0",'[1]REG PISP'!$M$16:$M$5015,"&lt;1",'[1]REG PISP'!$F$16:$F$5015,"="&amp;$B38)+COUNTIFS('[1]REG PISP'!$R$16:$R$5015,"0",'[1]REG PISP'!$S$16:$S$5015,"&gt;0",'[1]REG PISP'!$E$16:$E$5015,"L",'[1]REG PISP'!$T$16:$T$5015,"1",'[1]REG PISP'!$L$16:$L$5015,"&gt;0",'[1]REG PISP'!$M$16:$M$5015,"",'[1]REG PISP'!$F$16:$F$5015,"="&amp;$B38)+COUNTIFS('[1]REG PISP'!$R$16:$R$5015,"&gt;0",'[1]REG PISP'!$R$16:$R$5015,"&lt;5",'[1]REG PISP'!$E$16:$E$5015,"L",'[1]REG PISP'!$T$16:$T$5015,"1",'[1]REG PISP'!$L$16:$L$5015,"&gt;0",'[1]REG PISP'!$M$16:$M$5015,"",'[1]REG PISP'!$F$16:$F$5015,"="&amp;$B38)+COUNTIFS('[1]REG PISP'!$R$16:$R$5015,"0",'[1]REG PISP'!$S$16:$S$5015,"&gt;0",'[1]REG PISP'!$E$16:$E$5015,"P",'[1]REG PISP'!$T$16:$T$5015,"1",'[1]REG PISP'!$L$16:$L$5015,"&gt;0",'[1]REG PISP'!$M$16:$M$5015,"",'[1]REG PISP'!$F$16:$F$5015,"="&amp;$B38)+COUNTIFS('[1]REG PISP'!$R$16:$R$5015,"&gt;0",'[1]REG PISP'!$R$16:$R$5015,"&lt;5",'[1]REG PISP'!$E$16:$E$5015,"P",'[1]REG PISP'!$T$16:$T$5015,"1",'[1]REG PISP'!$L$16:$L$5015,"&gt;0",'[1]REG PISP'!$M$16:$M$5015,"",'[1]REG PISP'!$F$16:$F$5015,"="&amp;$B38)</f>
        <v>0</v>
      </c>
      <c r="AI38" s="43">
        <f>COUNTIFS('[1]REG PISP'!$R$16:$R$5015,"0",'[1]REG PISP'!$S$16:$S$5015,"&gt;0",'[1]REG PISP'!$E$16:$E$5015,"L",'[1]REG PISP'!$T$16:$T$5015,"1",'[1]REG PISP'!$M$16:$M$5015,"&gt;0",'[1]REG PISP'!$L$16:$L$5015,"&lt;1",'[1]REG PISP'!$F$16:$F$5015,"="&amp;$B38)+COUNTIFS('[1]REG PISP'!$R$16:$R$5015,"&gt;0",'[1]REG PISP'!$R$16:$R$5015,"&lt;5",'[1]REG PISP'!$E$16:$E$5015,"L",'[1]REG PISP'!$T$16:$T$5015,"1",'[1]REG PISP'!$M$16:$M$5015,"&gt;0",'[1]REG PISP'!$L$16:$L$5015,"&lt;1",'[1]REG PISP'!$F$16:$F$5015,"="&amp;$B38)+COUNTIFS('[1]REG PISP'!$R$16:$R$5015,"0",'[1]REG PISP'!$S$16:$S$5015,"&gt;0",'[1]REG PISP'!$E$16:$E$5015,"P",'[1]REG PISP'!$T$16:$T$5015,"1",'[1]REG PISP'!$M$16:$M$5015,"&gt;0",'[1]REG PISP'!$L$16:$L$5015,"&lt;1",'[1]REG PISP'!$F$16:$F$5015,"="&amp;$B38)+COUNTIFS('[1]REG PISP'!$R$16:$R$5015,"&gt;0",'[1]REG PISP'!$R$16:$R$5015,"&lt;5",'[1]REG PISP'!$E$16:$E$5015,"P",'[1]REG PISP'!$T$16:$T$5015,"1",'[1]REG PISP'!$M$16:$M$5015,"&gt;0",'[1]REG PISP'!$L$16:$L$5015,"&lt;1",'[1]REG PISP'!$F$16:$F$5015,"="&amp;$B38)+COUNTIFS('[1]REG PISP'!$R$16:$R$5015,"0",'[1]REG PISP'!$S$16:$S$5015,"&gt;0",'[1]REG PISP'!$E$16:$E$5015,"L",'[1]REG PISP'!$T$16:$T$5015,"1",'[1]REG PISP'!$M$16:$M$5015,"&gt;0",'[1]REG PISP'!$L$16:$L$5015,"",'[1]REG PISP'!$F$16:$F$5015,"="&amp;$B38)+COUNTIFS('[1]REG PISP'!$R$16:$R$5015,"&gt;0",'[1]REG PISP'!$R$16:$R$5015,"&lt;5",'[1]REG PISP'!$E$16:$E$5015,"L",'[1]REG PISP'!$T$16:$T$5015,"1",'[1]REG PISP'!$M$16:$M$5015,"&gt;0",'[1]REG PISP'!$L$16:$L$5015,"",'[1]REG PISP'!$F$16:$F$5015,"="&amp;$B38)+COUNTIFS('[1]REG PISP'!$R$16:$R$5015,"0",'[1]REG PISP'!$S$16:$S$5015,"&gt;0",'[1]REG PISP'!$E$16:$E$5015,"P",'[1]REG PISP'!$T$16:$T$5015,"1",'[1]REG PISP'!$M$16:$M$5015,"&gt;0",'[1]REG PISP'!$L$16:$L$5015,"",'[1]REG PISP'!$F$16:$F$5015,"="&amp;$B38)+COUNTIFS('[1]REG PISP'!$R$16:$R$5015,"&gt;0",'[1]REG PISP'!$R$16:$R$5015,"&lt;5",'[1]REG PISP'!$E$16:$E$5015,"P",'[1]REG PISP'!$T$16:$T$5015,"1",'[1]REG PISP'!$M$16:$M$5015,"&gt;0",'[1]REG PISP'!$L$16:$L$5015,"",'[1]REG PISP'!$F$16:$F$5015,"="&amp;$B38)</f>
        <v>0</v>
      </c>
      <c r="AJ38" s="43">
        <f>COUNTIFS('[1]REG PISP'!$R$16:$R$5015,"0",'[1]REG PISP'!$S$16:$S$5015,"&gt;0",'[1]REG PISP'!$E$16:$E$5015,"L",'[1]REG PISP'!$T$16:$T$5015,"1",'[1]REG PISP'!$L$16:$L$5015,"&gt;0",'[1]REG PISP'!$M$16:$M$5015,"&gt;0",'[1]REG PISP'!$F$16:$F$5015,"="&amp;$B38)+COUNTIFS('[1]REG PISP'!$R$16:$R$5015,"&gt;0",'[1]REG PISP'!$R$16:$R$5015,"&lt;5",'[1]REG PISP'!$E$16:$E$5015,"L",'[1]REG PISP'!$T$16:$T$5015,"1",'[1]REG PISP'!$L$16:$L$5015,"&gt;0",'[1]REG PISP'!$M$16:$M$5015,"&gt;0",'[1]REG PISP'!$F$16:$F$5015,"="&amp;$B38)+COUNTIFS('[1]REG PISP'!$R$16:$R$5015,"0",'[1]REG PISP'!$S$16:$S$5015,"&gt;0",'[1]REG PISP'!$E$16:$E$5015,"P",'[1]REG PISP'!$T$16:$T$5015,"1",'[1]REG PISP'!$L$16:$L$5015,"&gt;0",'[1]REG PISP'!$M$16:$M$5015,"&gt;0",'[1]REG PISP'!$F$16:$F$5015,"="&amp;$B38)+COUNTIFS('[1]REG PISP'!$R$16:$R$5015,"&gt;0",'[1]REG PISP'!$R$16:$R$5015,"&lt;5",'[1]REG PISP'!$E$16:$E$5015,"P",'[1]REG PISP'!$T$16:$T$5015,"1",'[1]REG PISP'!$L$16:$L$5015,"&gt;0",'[1]REG PISP'!$M$16:$M$5015,"&gt;0",'[1]REG PISP'!$F$16:$F$5015,"="&amp;$B38)</f>
        <v>0</v>
      </c>
      <c r="AK38" s="43">
        <f>COUNTIFS('[1]REG PISP'!$R$16:$R$5015,"0",'[1]REG PISP'!$S$16:$S$5015,"&gt;0",'[1]REG PISP'!$E$16:$E$5015,"L",'[1]REG PISP'!$T$16:$T$5015,"1",'[1]REG PISP'!$N$16:$N$5015,"&gt;0",'[1]REG PISP'!$F$16:$F$5015,"="&amp;$B38)+COUNTIFS('[1]REG PISP'!$R$16:$R$5015,"&gt;0",'[1]REG PISP'!$R$16:$R$5015,"&lt;5",'[1]REG PISP'!$E$16:$E$5015,"L",'[1]REG PISP'!$T$16:$T$5015,"1",'[1]REG PISP'!$N$16:$N$5015,"&gt;0",'[1]REG PISP'!$F$16:$F$5015,"="&amp;$B38)+COUNTIFS('[1]REG PISP'!$R$16:$R$5015,"0",'[1]REG PISP'!$S$16:$S$5015,"&gt;0",'[1]REG PISP'!$E$16:$E$5015,"P",'[1]REG PISP'!$T$16:$T$5015,"1",'[1]REG PISP'!$N$16:$N$5015,"&gt;0",'[1]REG PISP'!$F$16:$F$5015,"="&amp;$B38)+COUNTIFS('[1]REG PISP'!$R$16:$R$5015,"&gt;0",'[1]REG PISP'!$R$16:$R$5015,"&lt;5",'[1]REG PISP'!$E$16:$E$5015,"P",'[1]REG PISP'!$T$16:$T$5015,"1",'[1]REG PISP'!$N$16:$N$5015,"&gt;0",'[1]REG PISP'!$F$16:$F$5015,"="&amp;$B38)</f>
        <v>0</v>
      </c>
      <c r="AL38" s="46" t="e">
        <f t="shared" si="13"/>
        <v>#DIV/0!</v>
      </c>
      <c r="AM38" s="46" t="e">
        <f t="shared" si="8"/>
        <v>#DIV/0!</v>
      </c>
      <c r="AN38" s="44" t="e">
        <f t="shared" si="9"/>
        <v>#DIV/0!</v>
      </c>
      <c r="AO38" s="43">
        <f>COUNTIFS('[1]REG PISP'!$R$16:$R$5015,"&gt;=5",'[1]REG PISP'!$R$16:$R$5015,"&lt;120",'[1]REG PISP'!$E$16:$E$5015,"L",'[1]REG PISP'!$T$16:$T$5015,"1",'[1]REG PISP'!$L$16:$L$5015,"&gt;0",'[1]REG PISP'!$F$16:$F$5015,"="&amp;$B38)+COUNTIFS('[1]REG PISP'!$R$16:$R$5015,"&gt;=5",'[1]REG PISP'!$R$16:$R$5015,"&lt;120",'[1]REG PISP'!$E$16:$E$5015,"P",'[1]REG PISP'!$T$16:$T$5015,"1",'[1]REG PISP'!$L$16:$L$5015,"&gt;0",'[1]REG PISP'!$F$16:$F$5015,"="&amp;$B38)</f>
        <v>0</v>
      </c>
      <c r="AP38" s="43">
        <f>COUNTIFS('[1]REG PISP'!$R$16:$R$5015,"&gt;=5",'[1]REG PISP'!$R$16:$R$5015,"&lt;120",'[1]REG PISP'!$E$16:$E$5015,"L",'[1]REG PISP'!$T$16:$T$5015,"1",'[1]REG PISP'!$N$16:$N$5015,"&gt;0",'[1]REG PISP'!$F$16:$F$5015,"="&amp;$B38)+COUNTIFS('[1]REG PISP'!$R$16:$R$5015,"&gt;=5",'[1]REG PISP'!$R$16:$R$5015,"&lt;120",'[1]REG PISP'!$E$16:$E$5015,"P",'[1]REG PISP'!$T$16:$T$5015,"1",'[1]REG PISP'!$N$16:$N$5015,"&gt;0",'[1]REG PISP'!$F$16:$F$5015,"="&amp;$B38)</f>
        <v>0</v>
      </c>
      <c r="AQ38" s="46" t="e">
        <f t="shared" si="10"/>
        <v>#DIV/0!</v>
      </c>
      <c r="AR38" s="46" t="e">
        <f t="shared" si="11"/>
        <v>#DIV/0!</v>
      </c>
      <c r="AS38" s="43">
        <f>COUNTIFS('[1]REG PISP'!$S$16:$S$5015,"&lt;12",'[1]REG PISP'!$R$16:$R$5015,"0",'[1]REG PISP'!$E$16:$E$5015,"L",'[1]REG PISP'!$T$16:$T$5015,"1",'[1]REG PISP'!$J$16:$J$5015,"*",'[1]REG PISP'!$P$16:$P$5015,"MATI",'[1]REG PISP'!$F$16:$F$5015,"="&amp;$B38)</f>
        <v>0</v>
      </c>
      <c r="AT38" s="43">
        <f>COUNTIFS('[1]REG PISP'!$S$16:$S$5015,"&lt;12",'[1]REG PISP'!$R$16:$R$5015,"0",'[1]REG PISP'!$E$16:$E$5015,"P",'[1]REG PISP'!$T$16:$T$5015,"1",'[1]REG PISP'!$J$16:$J$5015,"*",'[1]REG PISP'!$P$16:$P$5015,"MATI",'[1]REG PISP'!$F$16:$F$5015,"="&amp;$B38)</f>
        <v>0</v>
      </c>
      <c r="AU38" s="43">
        <f>COUNTIFS('[1]REG PISP'!$R$16:$R$5015,"&gt;=1",'[1]REG PISP'!$R$16:$R$5015,"&lt;5",'[1]REG PISP'!$E$16:$E$5015,"L",'[1]REG PISP'!$T$16:$T$5015,"1",'[1]REG PISP'!$J$16:$J$5015,"*",'[1]REG PISP'!$P$16:$P$5015,"MATI",'[1]REG PISP'!$F$16:$F$5015,"="&amp;$B38)</f>
        <v>0</v>
      </c>
      <c r="AV38" s="43">
        <f>COUNTIFS('[1]REG PISP'!$R$16:$R$5015,"&gt;=1",'[1]REG PISP'!$R$16:$R$5015,"&lt;5",'[1]REG PISP'!$E$16:$E$5015,"P",'[1]REG PISP'!$T$16:$T$5015,"1",'[1]REG PISP'!$J$16:$J$5015,"*",'[1]REG PISP'!$P$16:$P$5015,"MATI",'[1]REG PISP'!$F$16:$F$5015,"="&amp;$B38)</f>
        <v>0</v>
      </c>
      <c r="AW38" s="43">
        <f>COUNTIFS('[1]REG PISP'!$R$16:$R$5015,"&gt;=5",'[1]REG PISP'!$R$16:$R$5015,"&lt;120",'[1]REG PISP'!$E$16:$E$5015,"L",'[1]REG PISP'!$T$16:$T$5015,"1",'[1]REG PISP'!$J$16:$J$5015,"*",'[1]REG PISP'!$P$16:$P$5015,"MATI",'[1]REG PISP'!$F$16:$F$5015,"="&amp;$B38)</f>
        <v>0</v>
      </c>
      <c r="AX38" s="43">
        <f>COUNTIFS('[1]REG PISP'!$R$16:$R$5015,"&gt;=5",'[1]REG PISP'!$R$16:$R$5015,"&lt;120",'[1]REG PISP'!$E$16:$E$5015,"P",'[1]REG PISP'!$T$16:$T$5015,"1",'[1]REG PISP'!$J$16:$J$5015,"*",'[1]REG PISP'!$P$16:$P$5015,"MATI",'[1]REG PISP'!$F$16:$F$5015,"="&amp;$B38)</f>
        <v>0</v>
      </c>
      <c r="AY38" s="45">
        <f t="shared" si="12"/>
        <v>0</v>
      </c>
      <c r="AZ38" s="45">
        <f t="shared" si="12"/>
        <v>0</v>
      </c>
    </row>
    <row r="39" spans="1:52" ht="18" hidden="1" customHeight="1" x14ac:dyDescent="0.25">
      <c r="A39" s="48">
        <v>24</v>
      </c>
      <c r="B39" s="41">
        <f>'[1]INFO DASAR'!B39</f>
        <v>0</v>
      </c>
      <c r="C39" s="41">
        <f>'[1]INFO DASAR'!C39</f>
        <v>0</v>
      </c>
      <c r="D39" s="41">
        <f>'[1]INFO DASAR'!D39</f>
        <v>0</v>
      </c>
      <c r="E39" s="42">
        <f>'[1]INFO DASAR'!E39</f>
        <v>0</v>
      </c>
      <c r="F39" s="42">
        <f>'[1]INFO DASAR'!F39</f>
        <v>0</v>
      </c>
      <c r="G39" s="43">
        <f>COUNTIFS('[1]REG PISP'!$S$16:$S$5015,"&lt;6",'[1]REG PISP'!$R$16:$R$5015,"0",'[1]REG PISP'!$E$16:$E$5015,"L",'[1]REG PISP'!$T$16:$T$5015,"1",'[1]REG PISP'!$J$16:$J$5015,"*",'[1]REG PISP'!$F$16:$F$5015,"="&amp;$B39)</f>
        <v>0</v>
      </c>
      <c r="H39" s="43">
        <f>COUNTIFS('[1]REG PISP'!$S$16:$S$5015,"&lt;6",'[1]REG PISP'!$R$16:$R$5015,"0",'[1]REG PISP'!$E$16:$E$5015,"P",'[1]REG PISP'!$T$16:$T$5015,"1",'[1]REG PISP'!$J$16:$J$5015,"*",'[1]REG PISP'!$F$16:$F$5015,"="&amp;$B39)</f>
        <v>0</v>
      </c>
      <c r="I39" s="43">
        <f>COUNTIFS('[1]REG PISP'!$S$16:$S$5015,"&gt;=6",'[1]REG PISP'!$S$16:$S$5015,"&lt;12",'[1]REG PISP'!$R$16:$R$5015,"0",'[1]REG PISP'!$E$16:$E$5015,"L",'[1]REG PISP'!$T$16:$T$5015,"1",'[1]REG PISP'!$J$16:$J$5015,"*",'[1]REG PISP'!$F$16:$F$5015,"="&amp;$B39)</f>
        <v>0</v>
      </c>
      <c r="J39" s="43">
        <f>COUNTIFS('[1]REG PISP'!$S$16:$S$5015,"&gt;=6",'[1]REG PISP'!$S$16:$S$5015,"&lt;12",'[1]REG PISP'!$R$16:$R$5015,"0",'[1]REG PISP'!$E$16:$E$5015,"P",'[1]REG PISP'!$T$16:$T$5015,"1",'[1]REG PISP'!$J$16:$J$5015,"*",'[1]REG PISP'!$F$16:$F$5015,"="&amp;$B39)</f>
        <v>0</v>
      </c>
      <c r="K39" s="43">
        <f>COUNTIFS('[1]REG PISP'!$R$16:$R$5015,"&gt;=1",'[1]REG PISP'!$R$16:$R$5015,"&lt;5",'[1]REG PISP'!$E$16:$E$5015,"L",'[1]REG PISP'!$T$16:$T$5015,"1",'[1]REG PISP'!$J$16:$J$5015,"*",'[1]REG PISP'!$F$16:$F$5015,"="&amp;$B39)</f>
        <v>0</v>
      </c>
      <c r="L39" s="43">
        <f>COUNTIFS('[1]REG PISP'!$R$16:$R$5015,"&gt;=1",'[1]REG PISP'!$R$16:$R$5015,"&lt;5",'[1]REG PISP'!$E$16:$E$5015,"P",'[1]REG PISP'!$T$16:$T$5015,"1",'[1]REG PISP'!$J$16:$J$5015,"*",'[1]REG PISP'!$F$16:$F$5015,"="&amp;$B39)</f>
        <v>0</v>
      </c>
      <c r="M39" s="43">
        <f t="shared" si="0"/>
        <v>0</v>
      </c>
      <c r="N39" s="43">
        <f t="shared" si="0"/>
        <v>0</v>
      </c>
      <c r="O39" s="43">
        <f t="shared" si="1"/>
        <v>0</v>
      </c>
      <c r="P39" s="44" t="e">
        <f t="shared" si="2"/>
        <v>#DIV/0!</v>
      </c>
      <c r="Q39" s="43">
        <f>COUNTIFS('[1]REG PISP'!$R$16:$R$5015,"&gt;=5",'[1]REG PISP'!$R$16:$R$5015,"&lt;120",'[1]REG PISP'!$E$16:$E$5015,"L",'[1]REG PISP'!$T$16:$T$5015,"1",'[1]REG PISP'!$J$16:$J$5015,"*",'[1]REG PISP'!$F$16:$F$5015,"="&amp;$B39)</f>
        <v>0</v>
      </c>
      <c r="R39" s="43">
        <f>COUNTIFS('[1]REG PISP'!$R$16:$R$5015,"&gt;=5",'[1]REG PISP'!$R$16:$R$5015,"&lt;120",'[1]REG PISP'!$E$16:$E$5015,"P",'[1]REG PISP'!$T$16:$T$5015,"1",'[1]REG PISP'!$J$16:$J$5015,"*",'[1]REG PISP'!$F$16:$F$5015,"="&amp;$B39)</f>
        <v>0</v>
      </c>
      <c r="S39" s="45">
        <f t="shared" si="3"/>
        <v>0</v>
      </c>
      <c r="T39" s="45">
        <f t="shared" si="4"/>
        <v>0</v>
      </c>
      <c r="U39" s="46" t="e">
        <f t="shared" si="5"/>
        <v>#DIV/0!</v>
      </c>
      <c r="V39" s="46" t="e">
        <f t="shared" si="6"/>
        <v>#DIV/0!</v>
      </c>
      <c r="W39" s="43">
        <f>COUNTIFS('[1]REG PISP'!$R$16:$R$5015,"0",'[1]REG PISP'!$S$16:$S$5015,"&gt;0",'[1]REG PISP'!$E$16:$E$5015,"L",'[1]REG PISP'!$T$16:$T$5015,"1",'[1]REG PISP'!$J$16:$J$5015,"*",'[1]REG PISP'!$K$16:$K$5015,"TANPA DEHIDRASI",'[1]REG PISP'!$F$16:$F$5015,"="&amp;$B39)+COUNTIFS('[1]REG PISP'!$R$16:$R$5015,"0",'[1]REG PISP'!$S$16:$S$5015,"&gt;0",'[1]REG PISP'!$E$16:$E$5015,"P",'[1]REG PISP'!$T$16:$T$5015,"1",'[1]REG PISP'!$J$16:$J$5015,"*",'[1]REG PISP'!$K$16:$K$5015,"TANPA DEHIDRASI",'[1]REG PISP'!$F$16:$F$5015,"="&amp;$B39)+COUNTIFS('[1]REG PISP'!$R$16:$R$5015,"&gt;0",'[1]REG PISP'!$R$16:$R$5015,"&lt;120",'[1]REG PISP'!$E$16:$E$5015,"L",'[1]REG PISP'!$T$16:$T$5015,"1",'[1]REG PISP'!$J$16:$J$5015,"*",'[1]REG PISP'!$K$16:$K$5015,"TANPA DEHIDRASI",'[1]REG PISP'!$F$16:$F$5015,"="&amp;$B39)+COUNTIFS('[1]REG PISP'!$R$16:$R$5015,"&gt;0",'[1]REG PISP'!$R$16:$R$5015,"&lt;120",'[1]REG PISP'!$E$16:$E$5015,"P",'[1]REG PISP'!$T$16:$T$5015,"1",'[1]REG PISP'!$J$16:$J$5015,"*",'[1]REG PISP'!$K$16:$K$5015,"TANPA DEHIDRASI",'[1]REG PISP'!$F$16:$F$5015,"="&amp;$B39)</f>
        <v>0</v>
      </c>
      <c r="X39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PISP'!$F$16:$F$5015,"="&amp;$B39)+COUNTIFS('[1]REG PISP'!$R$16:$R$5015,"0",'[1]REG PISP'!$S$16:$S$5015,"&gt;0",'[1]REG PISP'!$E$16:$E$5015,"P",'[1]REG PISP'!$T$16:$T$5015,"1",'[1]REG PISP'!$J$16:$J$5015,"*",'[1]REG PISP'!$K$16:$K$5015,"DEHIDRASI RINGAN/SEDANG",'[1]REG PISP'!$F$16:$F$5015,"="&amp;$B39)+COUNTIFS('[1]REG PISP'!$R$16:$R$5015,"&gt;0",'[1]REG PISP'!$R$16:$R$5015,"&lt;120",'[1]REG PISP'!$E$16:$E$5015,"L",'[1]REG PISP'!$T$16:$T$5015,"1",'[1]REG PISP'!$J$16:$J$5015,"*",'[1]REG PISP'!$K$16:$K$5015,"DEHIDRASI RINGAN/SEDANG",'[1]REG PISP'!$F$16:$F$5015,"="&amp;$B39)+COUNTIFS('[1]REG PISP'!$R$16:$R$5015,"&gt;0",'[1]REG PISP'!$R$16:$R$5015,"&lt;120",'[1]REG PISP'!$E$16:$E$5015,"P",'[1]REG PISP'!$T$16:$T$5015,"1",'[1]REG PISP'!$J$16:$J$5015,"*",'[1]REG PISP'!$K$16:$K$5015,"DEHIDRASI RINGAN/SEDANG",'[1]REG PISP'!$F$16:$F$5015,"="&amp;$B39)</f>
        <v>0</v>
      </c>
      <c r="Y39" s="43">
        <f>COUNTIFS('[1]REG PISP'!$R$16:$R$5015,"0",'[1]REG PISP'!$S$16:$S$5015,"&gt;0",'[1]REG PISP'!$E$16:$E$5015,"L",'[1]REG PISP'!$T$16:$T$5015,"1",'[1]REG PISP'!$J$16:$J$5015,"*",'[1]REG PISP'!$K$16:$K$5015,"DEHIDRASI BERAT",'[1]REG PISP'!$F$16:$F$5015,"="&amp;$B39)+COUNTIFS('[1]REG PISP'!$R$16:$R$5015,"0",'[1]REG PISP'!$S$16:$S$5015,"&gt;0",'[1]REG PISP'!$E$16:$E$5015,"P",'[1]REG PISP'!$T$16:$T$5015,"1",'[1]REG PISP'!$J$16:$J$5015,"*",'[1]REG PISP'!$K$16:$K$5015,"DEHIDRASI BERAT",'[1]REG PISP'!$F$16:$F$5015,"="&amp;$B39)+COUNTIFS('[1]REG PISP'!$R$16:$R$5015,"&gt;0",'[1]REG PISP'!$R$16:$R$5015,"&lt;120",'[1]REG PISP'!$E$16:$E$5015,"L",'[1]REG PISP'!$T$16:$T$5015,"1",'[1]REG PISP'!$J$16:$J$5015,"*",'[1]REG PISP'!$K$16:$K$5015,"DEHIDRASI BERAT",'[1]REG PISP'!$F$16:$F$5015,"="&amp;$B39)+COUNTIFS('[1]REG PISP'!$R$16:$R$5015,"&gt;0",'[1]REG PISP'!$R$16:$R$5015,"&lt;120",'[1]REG PISP'!$E$16:$E$5015,"P",'[1]REG PISP'!$T$16:$T$5015,"1",'[1]REG PISP'!$J$16:$J$5015,"*",'[1]REG PISP'!$K$16:$K$5015,"DEHIDRASI BERAT",'[1]REG PISP'!$F$16:$F$5015,"="&amp;$B39)</f>
        <v>0</v>
      </c>
      <c r="Z39" s="46" t="e">
        <f t="shared" si="7"/>
        <v>#DIV/0!</v>
      </c>
      <c r="AA39" s="43">
        <f>COUNTIFS('[1]REG PISP'!$R$16:$R$5015,"0",'[1]REG PISP'!$S$16:$S$5015,"&gt;0",'[1]REG PISP'!$E$16:$E$5015,"L",'[1]REG PISP'!$T$16:$T$5015,"1",'[1]REG PISP'!$J$16:$J$5015,"DIARE AKUT",'[1]REG PISP'!$F$16:$F$5015,"="&amp;$B39)+COUNTIFS('[1]REG PISP'!$R$16:$R$5015,"0",'[1]REG PISP'!$S$16:$S$5015,"&gt;0",'[1]REG PISP'!$E$16:$E$5015,"P",'[1]REG PISP'!$T$16:$T$5015,"1",'[1]REG PISP'!$J$16:$J$5015,"DIARE AKUT",'[1]REG PISP'!$F$16:$F$5015,"="&amp;$B39)+COUNTIFS('[1]REG PISP'!$R$16:$R$5015,"&gt;0",'[1]REG PISP'!$R$16:$R$5015,"&lt;120",'[1]REG PISP'!$E$16:$E$5015,"L",'[1]REG PISP'!$T$16:$T$5015,"1",'[1]REG PISP'!$J$16:$J$5015,"DIARE AKUT",'[1]REG PISP'!$F$16:$F$5015,"="&amp;$B39)+COUNTIFS('[1]REG PISP'!$R$16:$R$5015,"&gt;0",'[1]REG PISP'!$R$16:$R$5015,"&lt;120",'[1]REG PISP'!$E$16:$E$5015,"P",'[1]REG PISP'!$T$16:$T$5015,"1",'[1]REG PISP'!$J$16:$J$5015,"DIARE AKUT",'[1]REG PISP'!$F$16:$F$5015,"="&amp;$B39)</f>
        <v>0</v>
      </c>
      <c r="AB39" s="43">
        <f>COUNTIFS('[1]REG PISP'!$R$16:$R$5015,"0",'[1]REG PISP'!$S$16:$S$5015,"&gt;0",'[1]REG PISP'!$E$16:$E$5015,"L",'[1]REG PISP'!$T$16:$T$5015,"1",'[1]REG PISP'!$J$16:$J$5015,"DISENTRI",'[1]REG PISP'!$F$16:$F$5015,"="&amp;$B39)+COUNTIFS('[1]REG PISP'!$R$16:$R$5015,"0",'[1]REG PISP'!$S$16:$S$5015,"&gt;0",'[1]REG PISP'!$E$16:$E$5015,"P",'[1]REG PISP'!$T$16:$T$5015,"1",'[1]REG PISP'!$J$16:$J$5015,"DISENTRI",'[1]REG PISP'!$F$16:$F$5015,"="&amp;$B39)+COUNTIFS('[1]REG PISP'!$R$16:$R$5015,"&gt;0",'[1]REG PISP'!$R$16:$R$5015,"&lt;120",'[1]REG PISP'!$E$16:$E$5015,"L",'[1]REG PISP'!$T$16:$T$5015,"1",'[1]REG PISP'!$J$16:$J$5015,"DISENTRI",'[1]REG PISP'!$F$16:$F$5015,"="&amp;$B39)+COUNTIFS('[1]REG PISP'!$R$16:$R$5015,"&gt;0",'[1]REG PISP'!$R$16:$R$5015,"&lt;120",'[1]REG PISP'!$E$16:$E$5015,"P",'[1]REG PISP'!$T$16:$T$5015,"1",'[1]REG PISP'!$J$16:$J$5015,"DISENTRI",'[1]REG PISP'!$F$16:$F$5015,"="&amp;$B39)</f>
        <v>0</v>
      </c>
      <c r="AC39" s="43">
        <f>COUNTIFS('[1]REG PISP'!$R$16:$R$5015,"0",'[1]REG PISP'!$S$16:$S$5015,"&gt;0",'[1]REG PISP'!$E$16:$E$5015,"L",'[1]REG PISP'!$T$16:$T$5015,"1",'[1]REG PISP'!$J$16:$J$5015,"KOLERA",'[1]REG PISP'!$F$16:$F$5015,"="&amp;$B39)+COUNTIFS('[1]REG PISP'!$R$16:$R$5015,"0",'[1]REG PISP'!$S$16:$S$5015,"&gt;0",'[1]REG PISP'!$E$16:$E$5015,"P",'[1]REG PISP'!$T$16:$T$5015,"1",'[1]REG PISP'!$J$16:$J$5015,"KOLERA",'[1]REG PISP'!$F$16:$F$5015,"="&amp;$B39)+COUNTIFS('[1]REG PISP'!$R$16:$R$5015,"&gt;0",'[1]REG PISP'!$R$16:$R$5015,"&lt;120",'[1]REG PISP'!$E$16:$E$5015,"L",'[1]REG PISP'!$T$16:$T$5015,"1",'[1]REG PISP'!$J$16:$J$5015,"KOLERA",'[1]REG PISP'!$F$16:$F$5015,"="&amp;$B39)+COUNTIFS('[1]REG PISP'!$R$16:$R$5015,"&gt;0",'[1]REG PISP'!$R$16:$R$5015,"&lt;120",'[1]REG PISP'!$E$16:$E$5015,"P",'[1]REG PISP'!$T$16:$T$5015,"1",'[1]REG PISP'!$J$16:$J$5015,"KOLERA",'[1]REG PISP'!$F$16:$F$5015,"="&amp;$B39)</f>
        <v>0</v>
      </c>
      <c r="AD39" s="43">
        <f>COUNTIFS('[1]REG PISP'!$R$16:$R$5015,"0",'[1]REG PISP'!$S$16:$S$5015,"&gt;0",'[1]REG PISP'!$E$16:$E$5015,"L",'[1]REG PISP'!$T$16:$T$5015,"1",'[1]REG PISP'!$J$16:$J$5015,"DIARE BERKEPANJANGAN",'[1]REG PISP'!$F$16:$F$5015,"="&amp;$B39)+COUNTIFS('[1]REG PISP'!$R$16:$R$5015,"0",'[1]REG PISP'!$S$16:$S$5015,"&gt;0",'[1]REG PISP'!$E$16:$E$5015,"P",'[1]REG PISP'!$T$16:$T$5015,"1",'[1]REG PISP'!$J$16:$J$5015,"DIARE BERKEPANJANGAN",'[1]REG PISP'!$F$16:$F$5015,"="&amp;$B39)+COUNTIFS('[1]REG PISP'!$R$16:$R$5015,"&gt;0",'[1]REG PISP'!$R$16:$R$5015,"&lt;120",'[1]REG PISP'!$E$16:$E$5015,"L",'[1]REG PISP'!$T$16:$T$5015,"1",'[1]REG PISP'!$J$16:$J$5015,"DIARE BERKEPANJANGAN",'[1]REG PISP'!$F$16:$F$5015,"="&amp;$B39)+COUNTIFS('[1]REG PISP'!$R$16:$R$5015,"&gt;0",'[1]REG PISP'!$R$16:$R$5015,"&lt;120",'[1]REG PISP'!$E$16:$E$5015,"P",'[1]REG PISP'!$T$16:$T$5015,"1",'[1]REG PISP'!$J$16:$J$5015,"DIARE BERKEPANJANGAN",'[1]REG PISP'!$F$16:$F$5015,"="&amp;$B39)</f>
        <v>0</v>
      </c>
      <c r="AE39" s="43">
        <f>COUNTIFS('[1]REG PISP'!$R$16:$R$5015,"0",'[1]REG PISP'!$S$16:$S$5015,"&gt;0",'[1]REG PISP'!$E$16:$E$5015,"L",'[1]REG PISP'!$T$16:$T$5015,"1",'[1]REG PISP'!$J$16:$J$5015,"DIARE PERSISTEN/KRONIK",'[1]REG PISP'!$F$16:$F$5015,"="&amp;$B39)+COUNTIFS('[1]REG PISP'!$R$16:$R$5015,"0",'[1]REG PISP'!$S$16:$S$5015,"&gt;0",'[1]REG PISP'!$E$16:$E$5015,"P",'[1]REG PISP'!$T$16:$T$5015,"1",'[1]REG PISP'!$J$16:$J$5015,"DIARE PERSISTEN/KRONIK",'[1]REG PISP'!$F$16:$F$5015,"="&amp;$B39)+COUNTIFS('[1]REG PISP'!$R$16:$R$5015,"&gt;0",'[1]REG PISP'!$R$16:$R$5015,"&lt;120",'[1]REG PISP'!$E$16:$E$5015,"L",'[1]REG PISP'!$T$16:$T$5015,"1",'[1]REG PISP'!$J$16:$J$5015,"DIARE PERSISTEN/KRONIK",'[1]REG PISP'!$F$16:$F$5015,"="&amp;$B39)+COUNTIFS('[1]REG PISP'!$R$16:$R$5015,"&gt;0",'[1]REG PISP'!$R$16:$R$5015,"&lt;120",'[1]REG PISP'!$E$16:$E$5015,"P",'[1]REG PISP'!$T$16:$T$5015,"1",'[1]REG PISP'!$J$16:$J$5015,"DIARE PERSISTEN/KRONIK",'[1]REG PISP'!$F$16:$F$5015,"="&amp;$B39)</f>
        <v>0</v>
      </c>
      <c r="AF39" s="43">
        <f>COUNTIFS('[1]REG PISP'!$R$16:$R$5015,"0",'[1]REG PISP'!$S$16:$S$5015,"&gt;0",'[1]REG PISP'!$E$16:$E$5015,"L",'[1]REG PISP'!$T$16:$T$5015,"1",'[1]REG PISP'!$J$16:$J$5015,"DIARE GIZI BURUK",'[1]REG PISP'!$F$16:$F$5015,"="&amp;$B39)+COUNTIFS('[1]REG PISP'!$R$16:$R$5015,"0",'[1]REG PISP'!$S$16:$S$5015,"&gt;0",'[1]REG PISP'!$E$16:$E$5015,"P",'[1]REG PISP'!$T$16:$T$5015,"1",'[1]REG PISP'!$J$16:$J$5015,"DIARE GIZI BURUK",'[1]REG PISP'!$F$16:$F$5015,"="&amp;$B39)+COUNTIFS('[1]REG PISP'!$R$16:$R$5015,"&gt;0",'[1]REG PISP'!$R$16:$R$5015,"&lt;120",'[1]REG PISP'!$E$16:$E$5015,"L",'[1]REG PISP'!$T$16:$T$5015,"1",'[1]REG PISP'!$J$16:$J$5015,"DIARE GIZI BURUK",'[1]REG PISP'!$F$16:$F$5015,"="&amp;$B39)+COUNTIFS('[1]REG PISP'!$R$16:$R$5015,"&gt;0",'[1]REG PISP'!$R$16:$R$5015,"&lt;120",'[1]REG PISP'!$E$16:$E$5015,"P",'[1]REG PISP'!$T$16:$T$5015,"1",'[1]REG PISP'!$J$16:$J$5015,"DIARE GIZI BURUK",'[1]REG PISP'!$F$16:$F$5015,"="&amp;$B39)</f>
        <v>0</v>
      </c>
      <c r="AG39" s="43">
        <f>COUNTIFS('[1]REG PISP'!$R$16:$R$5015,"0",'[1]REG PISP'!$S$16:$S$5015,"&gt;0",'[1]REG PISP'!$E$16:$E$5015,"L",'[1]REG PISP'!$T$16:$T$5015,"1",'[1]REG PISP'!$J$16:$J$5015,"DIARE DENGAN PENYAKIT PENYERTA",'[1]REG PISP'!$F$16:$F$5015,"="&amp;$B39)+COUNTIFS('[1]REG PISP'!$R$16:$R$5015,"0",'[1]REG PISP'!$S$16:$S$5015,"&gt;0",'[1]REG PISP'!$E$16:$E$5015,"P",'[1]REG PISP'!$T$16:$T$5015,"1",'[1]REG PISP'!$J$16:$J$5015,"DIARE DENGAN PENYAKIT PENYERTA",'[1]REG PISP'!$F$16:$F$5015,"="&amp;$B39)+COUNTIFS('[1]REG PISP'!$R$16:$R$5015,"&gt;0",'[1]REG PISP'!$R$16:$R$5015,"&lt;120",'[1]REG PISP'!$E$16:$E$5015,"L",'[1]REG PISP'!$T$16:$T$5015,"1",'[1]REG PISP'!$J$16:$J$5015,"DIARE DENGAN PENYAKIT PENYERTA",'[1]REG PISP'!$F$16:$F$5015,"="&amp;$B39)+COUNTIFS('[1]REG PISP'!$R$16:$R$5015,"&gt;0",'[1]REG PISP'!$R$16:$R$5015,"&lt;120",'[1]REG PISP'!$E$16:$E$5015,"P",'[1]REG PISP'!$T$16:$T$5015,"1",'[1]REG PISP'!$J$16:$J$5015,"DIARE DENGAN PENYAKIT PENYERTA",'[1]REG PISP'!$F$16:$F$5015,"="&amp;$B39)</f>
        <v>0</v>
      </c>
      <c r="AH39" s="43">
        <f>COUNTIFS('[1]REG PISP'!$R$16:$R$5015,"0",'[1]REG PISP'!$S$16:$S$5015,"&gt;0",'[1]REG PISP'!$E$16:$E$5015,"L",'[1]REG PISP'!$T$16:$T$5015,"1",'[1]REG PISP'!$L$16:$L$5015,"&gt;0",'[1]REG PISP'!$M$16:$M$5015,"&lt;1",'[1]REG PISP'!$F$16:$F$5015,"="&amp;$B39)+COUNTIFS('[1]REG PISP'!$R$16:$R$5015,"&gt;0",'[1]REG PISP'!$R$16:$R$5015,"&lt;5",'[1]REG PISP'!$E$16:$E$5015,"L",'[1]REG PISP'!$T$16:$T$5015,"1",'[1]REG PISP'!$L$16:$L$5015,"&gt;0",'[1]REG PISP'!$M$16:$M$5015,"&lt;1",'[1]REG PISP'!$F$16:$F$5015,"="&amp;$B39)+COUNTIFS('[1]REG PISP'!$R$16:$R$5015,"0",'[1]REG PISP'!$S$16:$S$5015,"&gt;0",'[1]REG PISP'!$E$16:$E$5015,"P",'[1]REG PISP'!$T$16:$T$5015,"1",'[1]REG PISP'!$L$16:$L$5015,"&gt;0",'[1]REG PISP'!$M$16:$M$5015,"&lt;1",'[1]REG PISP'!$F$16:$F$5015,"="&amp;$B39)+COUNTIFS('[1]REG PISP'!$R$16:$R$5015,"&gt;0",'[1]REG PISP'!$R$16:$R$5015,"&lt;5",'[1]REG PISP'!$E$16:$E$5015,"P",'[1]REG PISP'!$T$16:$T$5015,"1",'[1]REG PISP'!$L$16:$L$5015,"&gt;0",'[1]REG PISP'!$M$16:$M$5015,"&lt;1",'[1]REG PISP'!$F$16:$F$5015,"="&amp;$B39)+COUNTIFS('[1]REG PISP'!$R$16:$R$5015,"0",'[1]REG PISP'!$S$16:$S$5015,"&gt;0",'[1]REG PISP'!$E$16:$E$5015,"L",'[1]REG PISP'!$T$16:$T$5015,"1",'[1]REG PISP'!$L$16:$L$5015,"&gt;0",'[1]REG PISP'!$M$16:$M$5015,"",'[1]REG PISP'!$F$16:$F$5015,"="&amp;$B39)+COUNTIFS('[1]REG PISP'!$R$16:$R$5015,"&gt;0",'[1]REG PISP'!$R$16:$R$5015,"&lt;5",'[1]REG PISP'!$E$16:$E$5015,"L",'[1]REG PISP'!$T$16:$T$5015,"1",'[1]REG PISP'!$L$16:$L$5015,"&gt;0",'[1]REG PISP'!$M$16:$M$5015,"",'[1]REG PISP'!$F$16:$F$5015,"="&amp;$B39)+COUNTIFS('[1]REG PISP'!$R$16:$R$5015,"0",'[1]REG PISP'!$S$16:$S$5015,"&gt;0",'[1]REG PISP'!$E$16:$E$5015,"P",'[1]REG PISP'!$T$16:$T$5015,"1",'[1]REG PISP'!$L$16:$L$5015,"&gt;0",'[1]REG PISP'!$M$16:$M$5015,"",'[1]REG PISP'!$F$16:$F$5015,"="&amp;$B39)+COUNTIFS('[1]REG PISP'!$R$16:$R$5015,"&gt;0",'[1]REG PISP'!$R$16:$R$5015,"&lt;5",'[1]REG PISP'!$E$16:$E$5015,"P",'[1]REG PISP'!$T$16:$T$5015,"1",'[1]REG PISP'!$L$16:$L$5015,"&gt;0",'[1]REG PISP'!$M$16:$M$5015,"",'[1]REG PISP'!$F$16:$F$5015,"="&amp;$B39)</f>
        <v>0</v>
      </c>
      <c r="AI39" s="43">
        <f>COUNTIFS('[1]REG PISP'!$R$16:$R$5015,"0",'[1]REG PISP'!$S$16:$S$5015,"&gt;0",'[1]REG PISP'!$E$16:$E$5015,"L",'[1]REG PISP'!$T$16:$T$5015,"1",'[1]REG PISP'!$M$16:$M$5015,"&gt;0",'[1]REG PISP'!$L$16:$L$5015,"&lt;1",'[1]REG PISP'!$F$16:$F$5015,"="&amp;$B39)+COUNTIFS('[1]REG PISP'!$R$16:$R$5015,"&gt;0",'[1]REG PISP'!$R$16:$R$5015,"&lt;5",'[1]REG PISP'!$E$16:$E$5015,"L",'[1]REG PISP'!$T$16:$T$5015,"1",'[1]REG PISP'!$M$16:$M$5015,"&gt;0",'[1]REG PISP'!$L$16:$L$5015,"&lt;1",'[1]REG PISP'!$F$16:$F$5015,"="&amp;$B39)+COUNTIFS('[1]REG PISP'!$R$16:$R$5015,"0",'[1]REG PISP'!$S$16:$S$5015,"&gt;0",'[1]REG PISP'!$E$16:$E$5015,"P",'[1]REG PISP'!$T$16:$T$5015,"1",'[1]REG PISP'!$M$16:$M$5015,"&gt;0",'[1]REG PISP'!$L$16:$L$5015,"&lt;1",'[1]REG PISP'!$F$16:$F$5015,"="&amp;$B39)+COUNTIFS('[1]REG PISP'!$R$16:$R$5015,"&gt;0",'[1]REG PISP'!$R$16:$R$5015,"&lt;5",'[1]REG PISP'!$E$16:$E$5015,"P",'[1]REG PISP'!$T$16:$T$5015,"1",'[1]REG PISP'!$M$16:$M$5015,"&gt;0",'[1]REG PISP'!$L$16:$L$5015,"&lt;1",'[1]REG PISP'!$F$16:$F$5015,"="&amp;$B39)+COUNTIFS('[1]REG PISP'!$R$16:$R$5015,"0",'[1]REG PISP'!$S$16:$S$5015,"&gt;0",'[1]REG PISP'!$E$16:$E$5015,"L",'[1]REG PISP'!$T$16:$T$5015,"1",'[1]REG PISP'!$M$16:$M$5015,"&gt;0",'[1]REG PISP'!$L$16:$L$5015,"",'[1]REG PISP'!$F$16:$F$5015,"="&amp;$B39)+COUNTIFS('[1]REG PISP'!$R$16:$R$5015,"&gt;0",'[1]REG PISP'!$R$16:$R$5015,"&lt;5",'[1]REG PISP'!$E$16:$E$5015,"L",'[1]REG PISP'!$T$16:$T$5015,"1",'[1]REG PISP'!$M$16:$M$5015,"&gt;0",'[1]REG PISP'!$L$16:$L$5015,"",'[1]REG PISP'!$F$16:$F$5015,"="&amp;$B39)+COUNTIFS('[1]REG PISP'!$R$16:$R$5015,"0",'[1]REG PISP'!$S$16:$S$5015,"&gt;0",'[1]REG PISP'!$E$16:$E$5015,"P",'[1]REG PISP'!$T$16:$T$5015,"1",'[1]REG PISP'!$M$16:$M$5015,"&gt;0",'[1]REG PISP'!$L$16:$L$5015,"",'[1]REG PISP'!$F$16:$F$5015,"="&amp;$B39)+COUNTIFS('[1]REG PISP'!$R$16:$R$5015,"&gt;0",'[1]REG PISP'!$R$16:$R$5015,"&lt;5",'[1]REG PISP'!$E$16:$E$5015,"P",'[1]REG PISP'!$T$16:$T$5015,"1",'[1]REG PISP'!$M$16:$M$5015,"&gt;0",'[1]REG PISP'!$L$16:$L$5015,"",'[1]REG PISP'!$F$16:$F$5015,"="&amp;$B39)</f>
        <v>0</v>
      </c>
      <c r="AJ39" s="43">
        <f>COUNTIFS('[1]REG PISP'!$R$16:$R$5015,"0",'[1]REG PISP'!$S$16:$S$5015,"&gt;0",'[1]REG PISP'!$E$16:$E$5015,"L",'[1]REG PISP'!$T$16:$T$5015,"1",'[1]REG PISP'!$L$16:$L$5015,"&gt;0",'[1]REG PISP'!$M$16:$M$5015,"&gt;0",'[1]REG PISP'!$F$16:$F$5015,"="&amp;$B39)+COUNTIFS('[1]REG PISP'!$R$16:$R$5015,"&gt;0",'[1]REG PISP'!$R$16:$R$5015,"&lt;5",'[1]REG PISP'!$E$16:$E$5015,"L",'[1]REG PISP'!$T$16:$T$5015,"1",'[1]REG PISP'!$L$16:$L$5015,"&gt;0",'[1]REG PISP'!$M$16:$M$5015,"&gt;0",'[1]REG PISP'!$F$16:$F$5015,"="&amp;$B39)+COUNTIFS('[1]REG PISP'!$R$16:$R$5015,"0",'[1]REG PISP'!$S$16:$S$5015,"&gt;0",'[1]REG PISP'!$E$16:$E$5015,"P",'[1]REG PISP'!$T$16:$T$5015,"1",'[1]REG PISP'!$L$16:$L$5015,"&gt;0",'[1]REG PISP'!$M$16:$M$5015,"&gt;0",'[1]REG PISP'!$F$16:$F$5015,"="&amp;$B39)+COUNTIFS('[1]REG PISP'!$R$16:$R$5015,"&gt;0",'[1]REG PISP'!$R$16:$R$5015,"&lt;5",'[1]REG PISP'!$E$16:$E$5015,"P",'[1]REG PISP'!$T$16:$T$5015,"1",'[1]REG PISP'!$L$16:$L$5015,"&gt;0",'[1]REG PISP'!$M$16:$M$5015,"&gt;0",'[1]REG PISP'!$F$16:$F$5015,"="&amp;$B39)</f>
        <v>0</v>
      </c>
      <c r="AK39" s="43">
        <f>COUNTIFS('[1]REG PISP'!$R$16:$R$5015,"0",'[1]REG PISP'!$S$16:$S$5015,"&gt;0",'[1]REG PISP'!$E$16:$E$5015,"L",'[1]REG PISP'!$T$16:$T$5015,"1",'[1]REG PISP'!$N$16:$N$5015,"&gt;0",'[1]REG PISP'!$F$16:$F$5015,"="&amp;$B39)+COUNTIFS('[1]REG PISP'!$R$16:$R$5015,"&gt;0",'[1]REG PISP'!$R$16:$R$5015,"&lt;5",'[1]REG PISP'!$E$16:$E$5015,"L",'[1]REG PISP'!$T$16:$T$5015,"1",'[1]REG PISP'!$N$16:$N$5015,"&gt;0",'[1]REG PISP'!$F$16:$F$5015,"="&amp;$B39)+COUNTIFS('[1]REG PISP'!$R$16:$R$5015,"0",'[1]REG PISP'!$S$16:$S$5015,"&gt;0",'[1]REG PISP'!$E$16:$E$5015,"P",'[1]REG PISP'!$T$16:$T$5015,"1",'[1]REG PISP'!$N$16:$N$5015,"&gt;0",'[1]REG PISP'!$F$16:$F$5015,"="&amp;$B39)+COUNTIFS('[1]REG PISP'!$R$16:$R$5015,"&gt;0",'[1]REG PISP'!$R$16:$R$5015,"&lt;5",'[1]REG PISP'!$E$16:$E$5015,"P",'[1]REG PISP'!$T$16:$T$5015,"1",'[1]REG PISP'!$N$16:$N$5015,"&gt;0",'[1]REG PISP'!$F$16:$F$5015,"="&amp;$B39)</f>
        <v>0</v>
      </c>
      <c r="AL39" s="46" t="e">
        <f t="shared" si="13"/>
        <v>#DIV/0!</v>
      </c>
      <c r="AM39" s="46" t="e">
        <f t="shared" si="8"/>
        <v>#DIV/0!</v>
      </c>
      <c r="AN39" s="44" t="e">
        <f t="shared" si="9"/>
        <v>#DIV/0!</v>
      </c>
      <c r="AO39" s="43">
        <f>COUNTIFS('[1]REG PISP'!$R$16:$R$5015,"&gt;=5",'[1]REG PISP'!$R$16:$R$5015,"&lt;120",'[1]REG PISP'!$E$16:$E$5015,"L",'[1]REG PISP'!$T$16:$T$5015,"1",'[1]REG PISP'!$L$16:$L$5015,"&gt;0",'[1]REG PISP'!$F$16:$F$5015,"="&amp;$B39)+COUNTIFS('[1]REG PISP'!$R$16:$R$5015,"&gt;=5",'[1]REG PISP'!$R$16:$R$5015,"&lt;120",'[1]REG PISP'!$E$16:$E$5015,"P",'[1]REG PISP'!$T$16:$T$5015,"1",'[1]REG PISP'!$L$16:$L$5015,"&gt;0",'[1]REG PISP'!$F$16:$F$5015,"="&amp;$B39)</f>
        <v>0</v>
      </c>
      <c r="AP39" s="43">
        <f>COUNTIFS('[1]REG PISP'!$R$16:$R$5015,"&gt;=5",'[1]REG PISP'!$R$16:$R$5015,"&lt;120",'[1]REG PISP'!$E$16:$E$5015,"L",'[1]REG PISP'!$T$16:$T$5015,"1",'[1]REG PISP'!$N$16:$N$5015,"&gt;0",'[1]REG PISP'!$F$16:$F$5015,"="&amp;$B39)+COUNTIFS('[1]REG PISP'!$R$16:$R$5015,"&gt;=5",'[1]REG PISP'!$R$16:$R$5015,"&lt;120",'[1]REG PISP'!$E$16:$E$5015,"P",'[1]REG PISP'!$T$16:$T$5015,"1",'[1]REG PISP'!$N$16:$N$5015,"&gt;0",'[1]REG PISP'!$F$16:$F$5015,"="&amp;$B39)</f>
        <v>0</v>
      </c>
      <c r="AQ39" s="46" t="e">
        <f t="shared" si="10"/>
        <v>#DIV/0!</v>
      </c>
      <c r="AR39" s="46" t="e">
        <f t="shared" si="11"/>
        <v>#DIV/0!</v>
      </c>
      <c r="AS39" s="43">
        <f>COUNTIFS('[1]REG PISP'!$S$16:$S$5015,"&lt;12",'[1]REG PISP'!$R$16:$R$5015,"0",'[1]REG PISP'!$E$16:$E$5015,"L",'[1]REG PISP'!$T$16:$T$5015,"1",'[1]REG PISP'!$J$16:$J$5015,"*",'[1]REG PISP'!$P$16:$P$5015,"MATI",'[1]REG PISP'!$F$16:$F$5015,"="&amp;$B39)</f>
        <v>0</v>
      </c>
      <c r="AT39" s="43">
        <f>COUNTIFS('[1]REG PISP'!$S$16:$S$5015,"&lt;12",'[1]REG PISP'!$R$16:$R$5015,"0",'[1]REG PISP'!$E$16:$E$5015,"P",'[1]REG PISP'!$T$16:$T$5015,"1",'[1]REG PISP'!$J$16:$J$5015,"*",'[1]REG PISP'!$P$16:$P$5015,"MATI",'[1]REG PISP'!$F$16:$F$5015,"="&amp;$B39)</f>
        <v>0</v>
      </c>
      <c r="AU39" s="43">
        <f>COUNTIFS('[1]REG PISP'!$R$16:$R$5015,"&gt;=1",'[1]REG PISP'!$R$16:$R$5015,"&lt;5",'[1]REG PISP'!$E$16:$E$5015,"L",'[1]REG PISP'!$T$16:$T$5015,"1",'[1]REG PISP'!$J$16:$J$5015,"*",'[1]REG PISP'!$P$16:$P$5015,"MATI",'[1]REG PISP'!$F$16:$F$5015,"="&amp;$B39)</f>
        <v>0</v>
      </c>
      <c r="AV39" s="43">
        <f>COUNTIFS('[1]REG PISP'!$R$16:$R$5015,"&gt;=1",'[1]REG PISP'!$R$16:$R$5015,"&lt;5",'[1]REG PISP'!$E$16:$E$5015,"P",'[1]REG PISP'!$T$16:$T$5015,"1",'[1]REG PISP'!$J$16:$J$5015,"*",'[1]REG PISP'!$P$16:$P$5015,"MATI",'[1]REG PISP'!$F$16:$F$5015,"="&amp;$B39)</f>
        <v>0</v>
      </c>
      <c r="AW39" s="43">
        <f>COUNTIFS('[1]REG PISP'!$R$16:$R$5015,"&gt;=5",'[1]REG PISP'!$R$16:$R$5015,"&lt;120",'[1]REG PISP'!$E$16:$E$5015,"L",'[1]REG PISP'!$T$16:$T$5015,"1",'[1]REG PISP'!$J$16:$J$5015,"*",'[1]REG PISP'!$P$16:$P$5015,"MATI",'[1]REG PISP'!$F$16:$F$5015,"="&amp;$B39)</f>
        <v>0</v>
      </c>
      <c r="AX39" s="43">
        <f>COUNTIFS('[1]REG PISP'!$R$16:$R$5015,"&gt;=5",'[1]REG PISP'!$R$16:$R$5015,"&lt;120",'[1]REG PISP'!$E$16:$E$5015,"P",'[1]REG PISP'!$T$16:$T$5015,"1",'[1]REG PISP'!$J$16:$J$5015,"*",'[1]REG PISP'!$P$16:$P$5015,"MATI",'[1]REG PISP'!$F$16:$F$5015,"="&amp;$B39)</f>
        <v>0</v>
      </c>
      <c r="AY39" s="45">
        <f t="shared" si="12"/>
        <v>0</v>
      </c>
      <c r="AZ39" s="45">
        <f t="shared" si="12"/>
        <v>0</v>
      </c>
    </row>
    <row r="40" spans="1:52" ht="18" hidden="1" customHeight="1" x14ac:dyDescent="0.25">
      <c r="A40" s="41">
        <v>25</v>
      </c>
      <c r="B40" s="41">
        <f>'[1]INFO DASAR'!B40</f>
        <v>0</v>
      </c>
      <c r="C40" s="41">
        <f>'[1]INFO DASAR'!C40</f>
        <v>0</v>
      </c>
      <c r="D40" s="41">
        <f>'[1]INFO DASAR'!D40</f>
        <v>0</v>
      </c>
      <c r="E40" s="42">
        <f>'[1]INFO DASAR'!E40</f>
        <v>0</v>
      </c>
      <c r="F40" s="42">
        <f>'[1]INFO DASAR'!F40</f>
        <v>0</v>
      </c>
      <c r="G40" s="43">
        <f>COUNTIFS('[1]REG PISP'!$S$16:$S$5015,"&lt;6",'[1]REG PISP'!$R$16:$R$5015,"0",'[1]REG PISP'!$E$16:$E$5015,"L",'[1]REG PISP'!$T$16:$T$5015,"1",'[1]REG PISP'!$J$16:$J$5015,"*",'[1]REG PISP'!$F$16:$F$5015,"="&amp;$B40)</f>
        <v>0</v>
      </c>
      <c r="H40" s="43">
        <f>COUNTIFS('[1]REG PISP'!$S$16:$S$5015,"&lt;6",'[1]REG PISP'!$R$16:$R$5015,"0",'[1]REG PISP'!$E$16:$E$5015,"P",'[1]REG PISP'!$T$16:$T$5015,"1",'[1]REG PISP'!$J$16:$J$5015,"*",'[1]REG PISP'!$F$16:$F$5015,"="&amp;$B40)</f>
        <v>0</v>
      </c>
      <c r="I40" s="43">
        <f>COUNTIFS('[1]REG PISP'!$S$16:$S$5015,"&gt;=6",'[1]REG PISP'!$S$16:$S$5015,"&lt;12",'[1]REG PISP'!$R$16:$R$5015,"0",'[1]REG PISP'!$E$16:$E$5015,"L",'[1]REG PISP'!$T$16:$T$5015,"1",'[1]REG PISP'!$J$16:$J$5015,"*",'[1]REG PISP'!$F$16:$F$5015,"="&amp;$B40)</f>
        <v>0</v>
      </c>
      <c r="J40" s="43">
        <f>COUNTIFS('[1]REG PISP'!$S$16:$S$5015,"&gt;=6",'[1]REG PISP'!$S$16:$S$5015,"&lt;12",'[1]REG PISP'!$R$16:$R$5015,"0",'[1]REG PISP'!$E$16:$E$5015,"P",'[1]REG PISP'!$T$16:$T$5015,"1",'[1]REG PISP'!$J$16:$J$5015,"*",'[1]REG PISP'!$F$16:$F$5015,"="&amp;$B40)</f>
        <v>0</v>
      </c>
      <c r="K40" s="43">
        <f>COUNTIFS('[1]REG PISP'!$R$16:$R$5015,"&gt;=1",'[1]REG PISP'!$R$16:$R$5015,"&lt;5",'[1]REG PISP'!$E$16:$E$5015,"L",'[1]REG PISP'!$T$16:$T$5015,"1",'[1]REG PISP'!$J$16:$J$5015,"*",'[1]REG PISP'!$F$16:$F$5015,"="&amp;$B40)</f>
        <v>0</v>
      </c>
      <c r="L40" s="43">
        <f>COUNTIFS('[1]REG PISP'!$R$16:$R$5015,"&gt;=1",'[1]REG PISP'!$R$16:$R$5015,"&lt;5",'[1]REG PISP'!$E$16:$E$5015,"P",'[1]REG PISP'!$T$16:$T$5015,"1",'[1]REG PISP'!$J$16:$J$5015,"*",'[1]REG PISP'!$F$16:$F$5015,"="&amp;$B40)</f>
        <v>0</v>
      </c>
      <c r="M40" s="43">
        <f t="shared" si="0"/>
        <v>0</v>
      </c>
      <c r="N40" s="43">
        <f t="shared" si="0"/>
        <v>0</v>
      </c>
      <c r="O40" s="43">
        <f t="shared" si="1"/>
        <v>0</v>
      </c>
      <c r="P40" s="44" t="e">
        <f t="shared" si="2"/>
        <v>#DIV/0!</v>
      </c>
      <c r="Q40" s="43">
        <f>COUNTIFS('[1]REG PISP'!$R$16:$R$5015,"&gt;=5",'[1]REG PISP'!$R$16:$R$5015,"&lt;120",'[1]REG PISP'!$E$16:$E$5015,"L",'[1]REG PISP'!$T$16:$T$5015,"1",'[1]REG PISP'!$J$16:$J$5015,"*",'[1]REG PISP'!$F$16:$F$5015,"="&amp;$B40)</f>
        <v>0</v>
      </c>
      <c r="R40" s="43">
        <f>COUNTIFS('[1]REG PISP'!$R$16:$R$5015,"&gt;=5",'[1]REG PISP'!$R$16:$R$5015,"&lt;120",'[1]REG PISP'!$E$16:$E$5015,"P",'[1]REG PISP'!$T$16:$T$5015,"1",'[1]REG PISP'!$J$16:$J$5015,"*",'[1]REG PISP'!$F$16:$F$5015,"="&amp;$B40)</f>
        <v>0</v>
      </c>
      <c r="S40" s="45">
        <f t="shared" si="3"/>
        <v>0</v>
      </c>
      <c r="T40" s="45">
        <f t="shared" si="4"/>
        <v>0</v>
      </c>
      <c r="U40" s="46" t="e">
        <f t="shared" si="5"/>
        <v>#DIV/0!</v>
      </c>
      <c r="V40" s="46" t="e">
        <f t="shared" si="6"/>
        <v>#DIV/0!</v>
      </c>
      <c r="W40" s="43">
        <f>COUNTIFS('[1]REG PISP'!$R$16:$R$5015,"0",'[1]REG PISP'!$S$16:$S$5015,"&gt;0",'[1]REG PISP'!$E$16:$E$5015,"L",'[1]REG PISP'!$T$16:$T$5015,"1",'[1]REG PISP'!$J$16:$J$5015,"*",'[1]REG PISP'!$K$16:$K$5015,"TANPA DEHIDRASI",'[1]REG PISP'!$F$16:$F$5015,"="&amp;$B40)+COUNTIFS('[1]REG PISP'!$R$16:$R$5015,"0",'[1]REG PISP'!$S$16:$S$5015,"&gt;0",'[1]REG PISP'!$E$16:$E$5015,"P",'[1]REG PISP'!$T$16:$T$5015,"1",'[1]REG PISP'!$J$16:$J$5015,"*",'[1]REG PISP'!$K$16:$K$5015,"TANPA DEHIDRASI",'[1]REG PISP'!$F$16:$F$5015,"="&amp;$B40)+COUNTIFS('[1]REG PISP'!$R$16:$R$5015,"&gt;0",'[1]REG PISP'!$R$16:$R$5015,"&lt;120",'[1]REG PISP'!$E$16:$E$5015,"L",'[1]REG PISP'!$T$16:$T$5015,"1",'[1]REG PISP'!$J$16:$J$5015,"*",'[1]REG PISP'!$K$16:$K$5015,"TANPA DEHIDRASI",'[1]REG PISP'!$F$16:$F$5015,"="&amp;$B40)+COUNTIFS('[1]REG PISP'!$R$16:$R$5015,"&gt;0",'[1]REG PISP'!$R$16:$R$5015,"&lt;120",'[1]REG PISP'!$E$16:$E$5015,"P",'[1]REG PISP'!$T$16:$T$5015,"1",'[1]REG PISP'!$J$16:$J$5015,"*",'[1]REG PISP'!$K$16:$K$5015,"TANPA DEHIDRASI",'[1]REG PISP'!$F$16:$F$5015,"="&amp;$B40)</f>
        <v>0</v>
      </c>
      <c r="X40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PISP'!$F$16:$F$5015,"="&amp;$B40)+COUNTIFS('[1]REG PISP'!$R$16:$R$5015,"0",'[1]REG PISP'!$S$16:$S$5015,"&gt;0",'[1]REG PISP'!$E$16:$E$5015,"P",'[1]REG PISP'!$T$16:$T$5015,"1",'[1]REG PISP'!$J$16:$J$5015,"*",'[1]REG PISP'!$K$16:$K$5015,"DEHIDRASI RINGAN/SEDANG",'[1]REG PISP'!$F$16:$F$5015,"="&amp;$B40)+COUNTIFS('[1]REG PISP'!$R$16:$R$5015,"&gt;0",'[1]REG PISP'!$R$16:$R$5015,"&lt;120",'[1]REG PISP'!$E$16:$E$5015,"L",'[1]REG PISP'!$T$16:$T$5015,"1",'[1]REG PISP'!$J$16:$J$5015,"*",'[1]REG PISP'!$K$16:$K$5015,"DEHIDRASI RINGAN/SEDANG",'[1]REG PISP'!$F$16:$F$5015,"="&amp;$B40)+COUNTIFS('[1]REG PISP'!$R$16:$R$5015,"&gt;0",'[1]REG PISP'!$R$16:$R$5015,"&lt;120",'[1]REG PISP'!$E$16:$E$5015,"P",'[1]REG PISP'!$T$16:$T$5015,"1",'[1]REG PISP'!$J$16:$J$5015,"*",'[1]REG PISP'!$K$16:$K$5015,"DEHIDRASI RINGAN/SEDANG",'[1]REG PISP'!$F$16:$F$5015,"="&amp;$B40)</f>
        <v>0</v>
      </c>
      <c r="Y40" s="43">
        <f>COUNTIFS('[1]REG PISP'!$R$16:$R$5015,"0",'[1]REG PISP'!$S$16:$S$5015,"&gt;0",'[1]REG PISP'!$E$16:$E$5015,"L",'[1]REG PISP'!$T$16:$T$5015,"1",'[1]REG PISP'!$J$16:$J$5015,"*",'[1]REG PISP'!$K$16:$K$5015,"DEHIDRASI BERAT",'[1]REG PISP'!$F$16:$F$5015,"="&amp;$B40)+COUNTIFS('[1]REG PISP'!$R$16:$R$5015,"0",'[1]REG PISP'!$S$16:$S$5015,"&gt;0",'[1]REG PISP'!$E$16:$E$5015,"P",'[1]REG PISP'!$T$16:$T$5015,"1",'[1]REG PISP'!$J$16:$J$5015,"*",'[1]REG PISP'!$K$16:$K$5015,"DEHIDRASI BERAT",'[1]REG PISP'!$F$16:$F$5015,"="&amp;$B40)+COUNTIFS('[1]REG PISP'!$R$16:$R$5015,"&gt;0",'[1]REG PISP'!$R$16:$R$5015,"&lt;120",'[1]REG PISP'!$E$16:$E$5015,"L",'[1]REG PISP'!$T$16:$T$5015,"1",'[1]REG PISP'!$J$16:$J$5015,"*",'[1]REG PISP'!$K$16:$K$5015,"DEHIDRASI BERAT",'[1]REG PISP'!$F$16:$F$5015,"="&amp;$B40)+COUNTIFS('[1]REG PISP'!$R$16:$R$5015,"&gt;0",'[1]REG PISP'!$R$16:$R$5015,"&lt;120",'[1]REG PISP'!$E$16:$E$5015,"P",'[1]REG PISP'!$T$16:$T$5015,"1",'[1]REG PISP'!$J$16:$J$5015,"*",'[1]REG PISP'!$K$16:$K$5015,"DEHIDRASI BERAT",'[1]REG PISP'!$F$16:$F$5015,"="&amp;$B40)</f>
        <v>0</v>
      </c>
      <c r="Z40" s="46" t="e">
        <f t="shared" si="7"/>
        <v>#DIV/0!</v>
      </c>
      <c r="AA40" s="43">
        <f>COUNTIFS('[1]REG PISP'!$R$16:$R$5015,"0",'[1]REG PISP'!$S$16:$S$5015,"&gt;0",'[1]REG PISP'!$E$16:$E$5015,"L",'[1]REG PISP'!$T$16:$T$5015,"1",'[1]REG PISP'!$J$16:$J$5015,"DIARE AKUT",'[1]REG PISP'!$F$16:$F$5015,"="&amp;$B40)+COUNTIFS('[1]REG PISP'!$R$16:$R$5015,"0",'[1]REG PISP'!$S$16:$S$5015,"&gt;0",'[1]REG PISP'!$E$16:$E$5015,"P",'[1]REG PISP'!$T$16:$T$5015,"1",'[1]REG PISP'!$J$16:$J$5015,"DIARE AKUT",'[1]REG PISP'!$F$16:$F$5015,"="&amp;$B40)+COUNTIFS('[1]REG PISP'!$R$16:$R$5015,"&gt;0",'[1]REG PISP'!$R$16:$R$5015,"&lt;120",'[1]REG PISP'!$E$16:$E$5015,"L",'[1]REG PISP'!$T$16:$T$5015,"1",'[1]REG PISP'!$J$16:$J$5015,"DIARE AKUT",'[1]REG PISP'!$F$16:$F$5015,"="&amp;$B40)+COUNTIFS('[1]REG PISP'!$R$16:$R$5015,"&gt;0",'[1]REG PISP'!$R$16:$R$5015,"&lt;120",'[1]REG PISP'!$E$16:$E$5015,"P",'[1]REG PISP'!$T$16:$T$5015,"1",'[1]REG PISP'!$J$16:$J$5015,"DIARE AKUT",'[1]REG PISP'!$F$16:$F$5015,"="&amp;$B40)</f>
        <v>0</v>
      </c>
      <c r="AB40" s="43">
        <f>COUNTIFS('[1]REG PISP'!$R$16:$R$5015,"0",'[1]REG PISP'!$S$16:$S$5015,"&gt;0",'[1]REG PISP'!$E$16:$E$5015,"L",'[1]REG PISP'!$T$16:$T$5015,"1",'[1]REG PISP'!$J$16:$J$5015,"DISENTRI",'[1]REG PISP'!$F$16:$F$5015,"="&amp;$B40)+COUNTIFS('[1]REG PISP'!$R$16:$R$5015,"0",'[1]REG PISP'!$S$16:$S$5015,"&gt;0",'[1]REG PISP'!$E$16:$E$5015,"P",'[1]REG PISP'!$T$16:$T$5015,"1",'[1]REG PISP'!$J$16:$J$5015,"DISENTRI",'[1]REG PISP'!$F$16:$F$5015,"="&amp;$B40)+COUNTIFS('[1]REG PISP'!$R$16:$R$5015,"&gt;0",'[1]REG PISP'!$R$16:$R$5015,"&lt;120",'[1]REG PISP'!$E$16:$E$5015,"L",'[1]REG PISP'!$T$16:$T$5015,"1",'[1]REG PISP'!$J$16:$J$5015,"DISENTRI",'[1]REG PISP'!$F$16:$F$5015,"="&amp;$B40)+COUNTIFS('[1]REG PISP'!$R$16:$R$5015,"&gt;0",'[1]REG PISP'!$R$16:$R$5015,"&lt;120",'[1]REG PISP'!$E$16:$E$5015,"P",'[1]REG PISP'!$T$16:$T$5015,"1",'[1]REG PISP'!$J$16:$J$5015,"DISENTRI",'[1]REG PISP'!$F$16:$F$5015,"="&amp;$B40)</f>
        <v>0</v>
      </c>
      <c r="AC40" s="43">
        <f>COUNTIFS('[1]REG PISP'!$R$16:$R$5015,"0",'[1]REG PISP'!$S$16:$S$5015,"&gt;0",'[1]REG PISP'!$E$16:$E$5015,"L",'[1]REG PISP'!$T$16:$T$5015,"1",'[1]REG PISP'!$J$16:$J$5015,"KOLERA",'[1]REG PISP'!$F$16:$F$5015,"="&amp;$B40)+COUNTIFS('[1]REG PISP'!$R$16:$R$5015,"0",'[1]REG PISP'!$S$16:$S$5015,"&gt;0",'[1]REG PISP'!$E$16:$E$5015,"P",'[1]REG PISP'!$T$16:$T$5015,"1",'[1]REG PISP'!$J$16:$J$5015,"KOLERA",'[1]REG PISP'!$F$16:$F$5015,"="&amp;$B40)+COUNTIFS('[1]REG PISP'!$R$16:$R$5015,"&gt;0",'[1]REG PISP'!$R$16:$R$5015,"&lt;120",'[1]REG PISP'!$E$16:$E$5015,"L",'[1]REG PISP'!$T$16:$T$5015,"1",'[1]REG PISP'!$J$16:$J$5015,"KOLERA",'[1]REG PISP'!$F$16:$F$5015,"="&amp;$B40)+COUNTIFS('[1]REG PISP'!$R$16:$R$5015,"&gt;0",'[1]REG PISP'!$R$16:$R$5015,"&lt;120",'[1]REG PISP'!$E$16:$E$5015,"P",'[1]REG PISP'!$T$16:$T$5015,"1",'[1]REG PISP'!$J$16:$J$5015,"KOLERA",'[1]REG PISP'!$F$16:$F$5015,"="&amp;$B40)</f>
        <v>0</v>
      </c>
      <c r="AD40" s="43">
        <f>COUNTIFS('[1]REG PISP'!$R$16:$R$5015,"0",'[1]REG PISP'!$S$16:$S$5015,"&gt;0",'[1]REG PISP'!$E$16:$E$5015,"L",'[1]REG PISP'!$T$16:$T$5015,"1",'[1]REG PISP'!$J$16:$J$5015,"DIARE BERKEPANJANGAN",'[1]REG PISP'!$F$16:$F$5015,"="&amp;$B40)+COUNTIFS('[1]REG PISP'!$R$16:$R$5015,"0",'[1]REG PISP'!$S$16:$S$5015,"&gt;0",'[1]REG PISP'!$E$16:$E$5015,"P",'[1]REG PISP'!$T$16:$T$5015,"1",'[1]REG PISP'!$J$16:$J$5015,"DIARE BERKEPANJANGAN",'[1]REG PISP'!$F$16:$F$5015,"="&amp;$B40)+COUNTIFS('[1]REG PISP'!$R$16:$R$5015,"&gt;0",'[1]REG PISP'!$R$16:$R$5015,"&lt;120",'[1]REG PISP'!$E$16:$E$5015,"L",'[1]REG PISP'!$T$16:$T$5015,"1",'[1]REG PISP'!$J$16:$J$5015,"DIARE BERKEPANJANGAN",'[1]REG PISP'!$F$16:$F$5015,"="&amp;$B40)+COUNTIFS('[1]REG PISP'!$R$16:$R$5015,"&gt;0",'[1]REG PISP'!$R$16:$R$5015,"&lt;120",'[1]REG PISP'!$E$16:$E$5015,"P",'[1]REG PISP'!$T$16:$T$5015,"1",'[1]REG PISP'!$J$16:$J$5015,"DIARE BERKEPANJANGAN",'[1]REG PISP'!$F$16:$F$5015,"="&amp;$B40)</f>
        <v>0</v>
      </c>
      <c r="AE40" s="43">
        <f>COUNTIFS('[1]REG PISP'!$R$16:$R$5015,"0",'[1]REG PISP'!$S$16:$S$5015,"&gt;0",'[1]REG PISP'!$E$16:$E$5015,"L",'[1]REG PISP'!$T$16:$T$5015,"1",'[1]REG PISP'!$J$16:$J$5015,"DIARE PERSISTEN/KRONIK",'[1]REG PISP'!$F$16:$F$5015,"="&amp;$B40)+COUNTIFS('[1]REG PISP'!$R$16:$R$5015,"0",'[1]REG PISP'!$S$16:$S$5015,"&gt;0",'[1]REG PISP'!$E$16:$E$5015,"P",'[1]REG PISP'!$T$16:$T$5015,"1",'[1]REG PISP'!$J$16:$J$5015,"DIARE PERSISTEN/KRONIK",'[1]REG PISP'!$F$16:$F$5015,"="&amp;$B40)+COUNTIFS('[1]REG PISP'!$R$16:$R$5015,"&gt;0",'[1]REG PISP'!$R$16:$R$5015,"&lt;120",'[1]REG PISP'!$E$16:$E$5015,"L",'[1]REG PISP'!$T$16:$T$5015,"1",'[1]REG PISP'!$J$16:$J$5015,"DIARE PERSISTEN/KRONIK",'[1]REG PISP'!$F$16:$F$5015,"="&amp;$B40)+COUNTIFS('[1]REG PISP'!$R$16:$R$5015,"&gt;0",'[1]REG PISP'!$R$16:$R$5015,"&lt;120",'[1]REG PISP'!$E$16:$E$5015,"P",'[1]REG PISP'!$T$16:$T$5015,"1",'[1]REG PISP'!$J$16:$J$5015,"DIARE PERSISTEN/KRONIK",'[1]REG PISP'!$F$16:$F$5015,"="&amp;$B40)</f>
        <v>0</v>
      </c>
      <c r="AF40" s="43">
        <f>COUNTIFS('[1]REG PISP'!$R$16:$R$5015,"0",'[1]REG PISP'!$S$16:$S$5015,"&gt;0",'[1]REG PISP'!$E$16:$E$5015,"L",'[1]REG PISP'!$T$16:$T$5015,"1",'[1]REG PISP'!$J$16:$J$5015,"DIARE GIZI BURUK",'[1]REG PISP'!$F$16:$F$5015,"="&amp;$B40)+COUNTIFS('[1]REG PISP'!$R$16:$R$5015,"0",'[1]REG PISP'!$S$16:$S$5015,"&gt;0",'[1]REG PISP'!$E$16:$E$5015,"P",'[1]REG PISP'!$T$16:$T$5015,"1",'[1]REG PISP'!$J$16:$J$5015,"DIARE GIZI BURUK",'[1]REG PISP'!$F$16:$F$5015,"="&amp;$B40)+COUNTIFS('[1]REG PISP'!$R$16:$R$5015,"&gt;0",'[1]REG PISP'!$R$16:$R$5015,"&lt;120",'[1]REG PISP'!$E$16:$E$5015,"L",'[1]REG PISP'!$T$16:$T$5015,"1",'[1]REG PISP'!$J$16:$J$5015,"DIARE GIZI BURUK",'[1]REG PISP'!$F$16:$F$5015,"="&amp;$B40)+COUNTIFS('[1]REG PISP'!$R$16:$R$5015,"&gt;0",'[1]REG PISP'!$R$16:$R$5015,"&lt;120",'[1]REG PISP'!$E$16:$E$5015,"P",'[1]REG PISP'!$T$16:$T$5015,"1",'[1]REG PISP'!$J$16:$J$5015,"DIARE GIZI BURUK",'[1]REG PISP'!$F$16:$F$5015,"="&amp;$B40)</f>
        <v>0</v>
      </c>
      <c r="AG40" s="43">
        <f>COUNTIFS('[1]REG PISP'!$R$16:$R$5015,"0",'[1]REG PISP'!$S$16:$S$5015,"&gt;0",'[1]REG PISP'!$E$16:$E$5015,"L",'[1]REG PISP'!$T$16:$T$5015,"1",'[1]REG PISP'!$J$16:$J$5015,"DIARE DENGAN PENYAKIT PENYERTA",'[1]REG PISP'!$F$16:$F$5015,"="&amp;$B40)+COUNTIFS('[1]REG PISP'!$R$16:$R$5015,"0",'[1]REG PISP'!$S$16:$S$5015,"&gt;0",'[1]REG PISP'!$E$16:$E$5015,"P",'[1]REG PISP'!$T$16:$T$5015,"1",'[1]REG PISP'!$J$16:$J$5015,"DIARE DENGAN PENYAKIT PENYERTA",'[1]REG PISP'!$F$16:$F$5015,"="&amp;$B40)+COUNTIFS('[1]REG PISP'!$R$16:$R$5015,"&gt;0",'[1]REG PISP'!$R$16:$R$5015,"&lt;120",'[1]REG PISP'!$E$16:$E$5015,"L",'[1]REG PISP'!$T$16:$T$5015,"1",'[1]REG PISP'!$J$16:$J$5015,"DIARE DENGAN PENYAKIT PENYERTA",'[1]REG PISP'!$F$16:$F$5015,"="&amp;$B40)+COUNTIFS('[1]REG PISP'!$R$16:$R$5015,"&gt;0",'[1]REG PISP'!$R$16:$R$5015,"&lt;120",'[1]REG PISP'!$E$16:$E$5015,"P",'[1]REG PISP'!$T$16:$T$5015,"1",'[1]REG PISP'!$J$16:$J$5015,"DIARE DENGAN PENYAKIT PENYERTA",'[1]REG PISP'!$F$16:$F$5015,"="&amp;$B40)</f>
        <v>0</v>
      </c>
      <c r="AH40" s="43">
        <f>COUNTIFS('[1]REG PISP'!$R$16:$R$5015,"0",'[1]REG PISP'!$S$16:$S$5015,"&gt;0",'[1]REG PISP'!$E$16:$E$5015,"L",'[1]REG PISP'!$T$16:$T$5015,"1",'[1]REG PISP'!$L$16:$L$5015,"&gt;0",'[1]REG PISP'!$M$16:$M$5015,"&lt;1",'[1]REG PISP'!$F$16:$F$5015,"="&amp;$B40)+COUNTIFS('[1]REG PISP'!$R$16:$R$5015,"&gt;0",'[1]REG PISP'!$R$16:$R$5015,"&lt;5",'[1]REG PISP'!$E$16:$E$5015,"L",'[1]REG PISP'!$T$16:$T$5015,"1",'[1]REG PISP'!$L$16:$L$5015,"&gt;0",'[1]REG PISP'!$M$16:$M$5015,"&lt;1",'[1]REG PISP'!$F$16:$F$5015,"="&amp;$B40)+COUNTIFS('[1]REG PISP'!$R$16:$R$5015,"0",'[1]REG PISP'!$S$16:$S$5015,"&gt;0",'[1]REG PISP'!$E$16:$E$5015,"P",'[1]REG PISP'!$T$16:$T$5015,"1",'[1]REG PISP'!$L$16:$L$5015,"&gt;0",'[1]REG PISP'!$M$16:$M$5015,"&lt;1",'[1]REG PISP'!$F$16:$F$5015,"="&amp;$B40)+COUNTIFS('[1]REG PISP'!$R$16:$R$5015,"&gt;0",'[1]REG PISP'!$R$16:$R$5015,"&lt;5",'[1]REG PISP'!$E$16:$E$5015,"P",'[1]REG PISP'!$T$16:$T$5015,"1",'[1]REG PISP'!$L$16:$L$5015,"&gt;0",'[1]REG PISP'!$M$16:$M$5015,"&lt;1",'[1]REG PISP'!$F$16:$F$5015,"="&amp;$B40)+COUNTIFS('[1]REG PISP'!$R$16:$R$5015,"0",'[1]REG PISP'!$S$16:$S$5015,"&gt;0",'[1]REG PISP'!$E$16:$E$5015,"L",'[1]REG PISP'!$T$16:$T$5015,"1",'[1]REG PISP'!$L$16:$L$5015,"&gt;0",'[1]REG PISP'!$M$16:$M$5015,"",'[1]REG PISP'!$F$16:$F$5015,"="&amp;$B40)+COUNTIFS('[1]REG PISP'!$R$16:$R$5015,"&gt;0",'[1]REG PISP'!$R$16:$R$5015,"&lt;5",'[1]REG PISP'!$E$16:$E$5015,"L",'[1]REG PISP'!$T$16:$T$5015,"1",'[1]REG PISP'!$L$16:$L$5015,"&gt;0",'[1]REG PISP'!$M$16:$M$5015,"",'[1]REG PISP'!$F$16:$F$5015,"="&amp;$B40)+COUNTIFS('[1]REG PISP'!$R$16:$R$5015,"0",'[1]REG PISP'!$S$16:$S$5015,"&gt;0",'[1]REG PISP'!$E$16:$E$5015,"P",'[1]REG PISP'!$T$16:$T$5015,"1",'[1]REG PISP'!$L$16:$L$5015,"&gt;0",'[1]REG PISP'!$M$16:$M$5015,"",'[1]REG PISP'!$F$16:$F$5015,"="&amp;$B40)+COUNTIFS('[1]REG PISP'!$R$16:$R$5015,"&gt;0",'[1]REG PISP'!$R$16:$R$5015,"&lt;5",'[1]REG PISP'!$E$16:$E$5015,"P",'[1]REG PISP'!$T$16:$T$5015,"1",'[1]REG PISP'!$L$16:$L$5015,"&gt;0",'[1]REG PISP'!$M$16:$M$5015,"",'[1]REG PISP'!$F$16:$F$5015,"="&amp;$B40)</f>
        <v>0</v>
      </c>
      <c r="AI40" s="43">
        <f>COUNTIFS('[1]REG PISP'!$R$16:$R$5015,"0",'[1]REG PISP'!$S$16:$S$5015,"&gt;0",'[1]REG PISP'!$E$16:$E$5015,"L",'[1]REG PISP'!$T$16:$T$5015,"1",'[1]REG PISP'!$M$16:$M$5015,"&gt;0",'[1]REG PISP'!$L$16:$L$5015,"&lt;1",'[1]REG PISP'!$F$16:$F$5015,"="&amp;$B40)+COUNTIFS('[1]REG PISP'!$R$16:$R$5015,"&gt;0",'[1]REG PISP'!$R$16:$R$5015,"&lt;5",'[1]REG PISP'!$E$16:$E$5015,"L",'[1]REG PISP'!$T$16:$T$5015,"1",'[1]REG PISP'!$M$16:$M$5015,"&gt;0",'[1]REG PISP'!$L$16:$L$5015,"&lt;1",'[1]REG PISP'!$F$16:$F$5015,"="&amp;$B40)+COUNTIFS('[1]REG PISP'!$R$16:$R$5015,"0",'[1]REG PISP'!$S$16:$S$5015,"&gt;0",'[1]REG PISP'!$E$16:$E$5015,"P",'[1]REG PISP'!$T$16:$T$5015,"1",'[1]REG PISP'!$M$16:$M$5015,"&gt;0",'[1]REG PISP'!$L$16:$L$5015,"&lt;1",'[1]REG PISP'!$F$16:$F$5015,"="&amp;$B40)+COUNTIFS('[1]REG PISP'!$R$16:$R$5015,"&gt;0",'[1]REG PISP'!$R$16:$R$5015,"&lt;5",'[1]REG PISP'!$E$16:$E$5015,"P",'[1]REG PISP'!$T$16:$T$5015,"1",'[1]REG PISP'!$M$16:$M$5015,"&gt;0",'[1]REG PISP'!$L$16:$L$5015,"&lt;1",'[1]REG PISP'!$F$16:$F$5015,"="&amp;$B40)+COUNTIFS('[1]REG PISP'!$R$16:$R$5015,"0",'[1]REG PISP'!$S$16:$S$5015,"&gt;0",'[1]REG PISP'!$E$16:$E$5015,"L",'[1]REG PISP'!$T$16:$T$5015,"1",'[1]REG PISP'!$M$16:$M$5015,"&gt;0",'[1]REG PISP'!$L$16:$L$5015,"",'[1]REG PISP'!$F$16:$F$5015,"="&amp;$B40)+COUNTIFS('[1]REG PISP'!$R$16:$R$5015,"&gt;0",'[1]REG PISP'!$R$16:$R$5015,"&lt;5",'[1]REG PISP'!$E$16:$E$5015,"L",'[1]REG PISP'!$T$16:$T$5015,"1",'[1]REG PISP'!$M$16:$M$5015,"&gt;0",'[1]REG PISP'!$L$16:$L$5015,"",'[1]REG PISP'!$F$16:$F$5015,"="&amp;$B40)+COUNTIFS('[1]REG PISP'!$R$16:$R$5015,"0",'[1]REG PISP'!$S$16:$S$5015,"&gt;0",'[1]REG PISP'!$E$16:$E$5015,"P",'[1]REG PISP'!$T$16:$T$5015,"1",'[1]REG PISP'!$M$16:$M$5015,"&gt;0",'[1]REG PISP'!$L$16:$L$5015,"",'[1]REG PISP'!$F$16:$F$5015,"="&amp;$B40)+COUNTIFS('[1]REG PISP'!$R$16:$R$5015,"&gt;0",'[1]REG PISP'!$R$16:$R$5015,"&lt;5",'[1]REG PISP'!$E$16:$E$5015,"P",'[1]REG PISP'!$T$16:$T$5015,"1",'[1]REG PISP'!$M$16:$M$5015,"&gt;0",'[1]REG PISP'!$L$16:$L$5015,"",'[1]REG PISP'!$F$16:$F$5015,"="&amp;$B40)</f>
        <v>0</v>
      </c>
      <c r="AJ40" s="43">
        <f>COUNTIFS('[1]REG PISP'!$R$16:$R$5015,"0",'[1]REG PISP'!$S$16:$S$5015,"&gt;0",'[1]REG PISP'!$E$16:$E$5015,"L",'[1]REG PISP'!$T$16:$T$5015,"1",'[1]REG PISP'!$L$16:$L$5015,"&gt;0",'[1]REG PISP'!$M$16:$M$5015,"&gt;0",'[1]REG PISP'!$F$16:$F$5015,"="&amp;$B40)+COUNTIFS('[1]REG PISP'!$R$16:$R$5015,"&gt;0",'[1]REG PISP'!$R$16:$R$5015,"&lt;5",'[1]REG PISP'!$E$16:$E$5015,"L",'[1]REG PISP'!$T$16:$T$5015,"1",'[1]REG PISP'!$L$16:$L$5015,"&gt;0",'[1]REG PISP'!$M$16:$M$5015,"&gt;0",'[1]REG PISP'!$F$16:$F$5015,"="&amp;$B40)+COUNTIFS('[1]REG PISP'!$R$16:$R$5015,"0",'[1]REG PISP'!$S$16:$S$5015,"&gt;0",'[1]REG PISP'!$E$16:$E$5015,"P",'[1]REG PISP'!$T$16:$T$5015,"1",'[1]REG PISP'!$L$16:$L$5015,"&gt;0",'[1]REG PISP'!$M$16:$M$5015,"&gt;0",'[1]REG PISP'!$F$16:$F$5015,"="&amp;$B40)+COUNTIFS('[1]REG PISP'!$R$16:$R$5015,"&gt;0",'[1]REG PISP'!$R$16:$R$5015,"&lt;5",'[1]REG PISP'!$E$16:$E$5015,"P",'[1]REG PISP'!$T$16:$T$5015,"1",'[1]REG PISP'!$L$16:$L$5015,"&gt;0",'[1]REG PISP'!$M$16:$M$5015,"&gt;0",'[1]REG PISP'!$F$16:$F$5015,"="&amp;$B40)</f>
        <v>0</v>
      </c>
      <c r="AK40" s="43">
        <f>COUNTIFS('[1]REG PISP'!$R$16:$R$5015,"0",'[1]REG PISP'!$S$16:$S$5015,"&gt;0",'[1]REG PISP'!$E$16:$E$5015,"L",'[1]REG PISP'!$T$16:$T$5015,"1",'[1]REG PISP'!$N$16:$N$5015,"&gt;0",'[1]REG PISP'!$F$16:$F$5015,"="&amp;$B40)+COUNTIFS('[1]REG PISP'!$R$16:$R$5015,"&gt;0",'[1]REG PISP'!$R$16:$R$5015,"&lt;5",'[1]REG PISP'!$E$16:$E$5015,"L",'[1]REG PISP'!$T$16:$T$5015,"1",'[1]REG PISP'!$N$16:$N$5015,"&gt;0",'[1]REG PISP'!$F$16:$F$5015,"="&amp;$B40)+COUNTIFS('[1]REG PISP'!$R$16:$R$5015,"0",'[1]REG PISP'!$S$16:$S$5015,"&gt;0",'[1]REG PISP'!$E$16:$E$5015,"P",'[1]REG PISP'!$T$16:$T$5015,"1",'[1]REG PISP'!$N$16:$N$5015,"&gt;0",'[1]REG PISP'!$F$16:$F$5015,"="&amp;$B40)+COUNTIFS('[1]REG PISP'!$R$16:$R$5015,"&gt;0",'[1]REG PISP'!$R$16:$R$5015,"&lt;5",'[1]REG PISP'!$E$16:$E$5015,"P",'[1]REG PISP'!$T$16:$T$5015,"1",'[1]REG PISP'!$N$16:$N$5015,"&gt;0",'[1]REG PISP'!$F$16:$F$5015,"="&amp;$B40)</f>
        <v>0</v>
      </c>
      <c r="AL40" s="46" t="e">
        <f t="shared" si="13"/>
        <v>#DIV/0!</v>
      </c>
      <c r="AM40" s="46" t="e">
        <f t="shared" si="8"/>
        <v>#DIV/0!</v>
      </c>
      <c r="AN40" s="44" t="e">
        <f t="shared" si="9"/>
        <v>#DIV/0!</v>
      </c>
      <c r="AO40" s="43">
        <f>COUNTIFS('[1]REG PISP'!$R$16:$R$5015,"&gt;=5",'[1]REG PISP'!$R$16:$R$5015,"&lt;120",'[1]REG PISP'!$E$16:$E$5015,"L",'[1]REG PISP'!$T$16:$T$5015,"1",'[1]REG PISP'!$L$16:$L$5015,"&gt;0",'[1]REG PISP'!$F$16:$F$5015,"="&amp;$B40)+COUNTIFS('[1]REG PISP'!$R$16:$R$5015,"&gt;=5",'[1]REG PISP'!$R$16:$R$5015,"&lt;120",'[1]REG PISP'!$E$16:$E$5015,"P",'[1]REG PISP'!$T$16:$T$5015,"1",'[1]REG PISP'!$L$16:$L$5015,"&gt;0",'[1]REG PISP'!$F$16:$F$5015,"="&amp;$B40)</f>
        <v>0</v>
      </c>
      <c r="AP40" s="43">
        <f>COUNTIFS('[1]REG PISP'!$R$16:$R$5015,"&gt;=5",'[1]REG PISP'!$R$16:$R$5015,"&lt;120",'[1]REG PISP'!$E$16:$E$5015,"L",'[1]REG PISP'!$T$16:$T$5015,"1",'[1]REG PISP'!$N$16:$N$5015,"&gt;0",'[1]REG PISP'!$F$16:$F$5015,"="&amp;$B40)+COUNTIFS('[1]REG PISP'!$R$16:$R$5015,"&gt;=5",'[1]REG PISP'!$R$16:$R$5015,"&lt;120",'[1]REG PISP'!$E$16:$E$5015,"P",'[1]REG PISP'!$T$16:$T$5015,"1",'[1]REG PISP'!$N$16:$N$5015,"&gt;0",'[1]REG PISP'!$F$16:$F$5015,"="&amp;$B40)</f>
        <v>0</v>
      </c>
      <c r="AQ40" s="46" t="e">
        <f t="shared" si="10"/>
        <v>#DIV/0!</v>
      </c>
      <c r="AR40" s="46" t="e">
        <f t="shared" si="11"/>
        <v>#DIV/0!</v>
      </c>
      <c r="AS40" s="43">
        <f>COUNTIFS('[1]REG PISP'!$S$16:$S$5015,"&lt;12",'[1]REG PISP'!$R$16:$R$5015,"0",'[1]REG PISP'!$E$16:$E$5015,"L",'[1]REG PISP'!$T$16:$T$5015,"1",'[1]REG PISP'!$J$16:$J$5015,"*",'[1]REG PISP'!$P$16:$P$5015,"MATI",'[1]REG PISP'!$F$16:$F$5015,"="&amp;$B40)</f>
        <v>0</v>
      </c>
      <c r="AT40" s="43">
        <f>COUNTIFS('[1]REG PISP'!$S$16:$S$5015,"&lt;12",'[1]REG PISP'!$R$16:$R$5015,"0",'[1]REG PISP'!$E$16:$E$5015,"P",'[1]REG PISP'!$T$16:$T$5015,"1",'[1]REG PISP'!$J$16:$J$5015,"*",'[1]REG PISP'!$P$16:$P$5015,"MATI",'[1]REG PISP'!$F$16:$F$5015,"="&amp;$B40)</f>
        <v>0</v>
      </c>
      <c r="AU40" s="43">
        <f>COUNTIFS('[1]REG PISP'!$R$16:$R$5015,"&gt;=1",'[1]REG PISP'!$R$16:$R$5015,"&lt;5",'[1]REG PISP'!$E$16:$E$5015,"L",'[1]REG PISP'!$T$16:$T$5015,"1",'[1]REG PISP'!$J$16:$J$5015,"*",'[1]REG PISP'!$P$16:$P$5015,"MATI",'[1]REG PISP'!$F$16:$F$5015,"="&amp;$B40)</f>
        <v>0</v>
      </c>
      <c r="AV40" s="43">
        <f>COUNTIFS('[1]REG PISP'!$R$16:$R$5015,"&gt;=1",'[1]REG PISP'!$R$16:$R$5015,"&lt;5",'[1]REG PISP'!$E$16:$E$5015,"P",'[1]REG PISP'!$T$16:$T$5015,"1",'[1]REG PISP'!$J$16:$J$5015,"*",'[1]REG PISP'!$P$16:$P$5015,"MATI",'[1]REG PISP'!$F$16:$F$5015,"="&amp;$B40)</f>
        <v>0</v>
      </c>
      <c r="AW40" s="43">
        <f>COUNTIFS('[1]REG PISP'!$R$16:$R$5015,"&gt;=5",'[1]REG PISP'!$R$16:$R$5015,"&lt;120",'[1]REG PISP'!$E$16:$E$5015,"L",'[1]REG PISP'!$T$16:$T$5015,"1",'[1]REG PISP'!$J$16:$J$5015,"*",'[1]REG PISP'!$P$16:$P$5015,"MATI",'[1]REG PISP'!$F$16:$F$5015,"="&amp;$B40)</f>
        <v>0</v>
      </c>
      <c r="AX40" s="43">
        <f>COUNTIFS('[1]REG PISP'!$R$16:$R$5015,"&gt;=5",'[1]REG PISP'!$R$16:$R$5015,"&lt;120",'[1]REG PISP'!$E$16:$E$5015,"P",'[1]REG PISP'!$T$16:$T$5015,"1",'[1]REG PISP'!$J$16:$J$5015,"*",'[1]REG PISP'!$P$16:$P$5015,"MATI",'[1]REG PISP'!$F$16:$F$5015,"="&amp;$B40)</f>
        <v>0</v>
      </c>
      <c r="AY40" s="45">
        <f t="shared" si="12"/>
        <v>0</v>
      </c>
      <c r="AZ40" s="45">
        <f t="shared" si="12"/>
        <v>0</v>
      </c>
    </row>
    <row r="41" spans="1:52" ht="18" hidden="1" customHeight="1" x14ac:dyDescent="0.25">
      <c r="A41" s="48">
        <v>26</v>
      </c>
      <c r="B41" s="41">
        <f>'[1]INFO DASAR'!B41</f>
        <v>0</v>
      </c>
      <c r="C41" s="41">
        <f>'[1]INFO DASAR'!C41</f>
        <v>0</v>
      </c>
      <c r="D41" s="41">
        <f>'[1]INFO DASAR'!D41</f>
        <v>0</v>
      </c>
      <c r="E41" s="42">
        <f>'[1]INFO DASAR'!E41</f>
        <v>0</v>
      </c>
      <c r="F41" s="42">
        <f>'[1]INFO DASAR'!F41</f>
        <v>0</v>
      </c>
      <c r="G41" s="43">
        <f>COUNTIFS('[1]REG PISP'!$S$16:$S$5015,"&lt;6",'[1]REG PISP'!$R$16:$R$5015,"0",'[1]REG PISP'!$E$16:$E$5015,"L",'[1]REG PISP'!$T$16:$T$5015,"1",'[1]REG PISP'!$J$16:$J$5015,"*",'[1]REG PISP'!$F$16:$F$5015,"="&amp;$B41)</f>
        <v>0</v>
      </c>
      <c r="H41" s="43">
        <f>COUNTIFS('[1]REG PISP'!$S$16:$S$5015,"&lt;6",'[1]REG PISP'!$R$16:$R$5015,"0",'[1]REG PISP'!$E$16:$E$5015,"P",'[1]REG PISP'!$T$16:$T$5015,"1",'[1]REG PISP'!$J$16:$J$5015,"*",'[1]REG PISP'!$F$16:$F$5015,"="&amp;$B41)</f>
        <v>0</v>
      </c>
      <c r="I41" s="43">
        <f>COUNTIFS('[1]REG PISP'!$S$16:$S$5015,"&gt;=6",'[1]REG PISP'!$S$16:$S$5015,"&lt;12",'[1]REG PISP'!$R$16:$R$5015,"0",'[1]REG PISP'!$E$16:$E$5015,"L",'[1]REG PISP'!$T$16:$T$5015,"1",'[1]REG PISP'!$J$16:$J$5015,"*",'[1]REG PISP'!$F$16:$F$5015,"="&amp;$B41)</f>
        <v>0</v>
      </c>
      <c r="J41" s="43">
        <f>COUNTIFS('[1]REG PISP'!$S$16:$S$5015,"&gt;=6",'[1]REG PISP'!$S$16:$S$5015,"&lt;12",'[1]REG PISP'!$R$16:$R$5015,"0",'[1]REG PISP'!$E$16:$E$5015,"P",'[1]REG PISP'!$T$16:$T$5015,"1",'[1]REG PISP'!$J$16:$J$5015,"*",'[1]REG PISP'!$F$16:$F$5015,"="&amp;$B41)</f>
        <v>0</v>
      </c>
      <c r="K41" s="43">
        <f>COUNTIFS('[1]REG PISP'!$R$16:$R$5015,"&gt;=1",'[1]REG PISP'!$R$16:$R$5015,"&lt;5",'[1]REG PISP'!$E$16:$E$5015,"L",'[1]REG PISP'!$T$16:$T$5015,"1",'[1]REG PISP'!$J$16:$J$5015,"*",'[1]REG PISP'!$F$16:$F$5015,"="&amp;$B41)</f>
        <v>0</v>
      </c>
      <c r="L41" s="43">
        <f>COUNTIFS('[1]REG PISP'!$R$16:$R$5015,"&gt;=1",'[1]REG PISP'!$R$16:$R$5015,"&lt;5",'[1]REG PISP'!$E$16:$E$5015,"P",'[1]REG PISP'!$T$16:$T$5015,"1",'[1]REG PISP'!$J$16:$J$5015,"*",'[1]REG PISP'!$F$16:$F$5015,"="&amp;$B41)</f>
        <v>0</v>
      </c>
      <c r="M41" s="43">
        <f t="shared" si="0"/>
        <v>0</v>
      </c>
      <c r="N41" s="43">
        <f t="shared" si="0"/>
        <v>0</v>
      </c>
      <c r="O41" s="43">
        <f t="shared" si="1"/>
        <v>0</v>
      </c>
      <c r="P41" s="44" t="e">
        <f t="shared" si="2"/>
        <v>#DIV/0!</v>
      </c>
      <c r="Q41" s="43">
        <f>COUNTIFS('[1]REG PISP'!$R$16:$R$5015,"&gt;=5",'[1]REG PISP'!$R$16:$R$5015,"&lt;120",'[1]REG PISP'!$E$16:$E$5015,"L",'[1]REG PISP'!$T$16:$T$5015,"1",'[1]REG PISP'!$J$16:$J$5015,"*",'[1]REG PISP'!$F$16:$F$5015,"="&amp;$B41)</f>
        <v>0</v>
      </c>
      <c r="R41" s="43">
        <f>COUNTIFS('[1]REG PISP'!$R$16:$R$5015,"&gt;=5",'[1]REG PISP'!$R$16:$R$5015,"&lt;120",'[1]REG PISP'!$E$16:$E$5015,"P",'[1]REG PISP'!$T$16:$T$5015,"1",'[1]REG PISP'!$J$16:$J$5015,"*",'[1]REG PISP'!$F$16:$F$5015,"="&amp;$B41)</f>
        <v>0</v>
      </c>
      <c r="S41" s="45">
        <f t="shared" si="3"/>
        <v>0</v>
      </c>
      <c r="T41" s="45">
        <f t="shared" si="4"/>
        <v>0</v>
      </c>
      <c r="U41" s="46" t="e">
        <f t="shared" si="5"/>
        <v>#DIV/0!</v>
      </c>
      <c r="V41" s="46" t="e">
        <f t="shared" si="6"/>
        <v>#DIV/0!</v>
      </c>
      <c r="W41" s="43">
        <f>COUNTIFS('[1]REG PISP'!$R$16:$R$5015,"0",'[1]REG PISP'!$S$16:$S$5015,"&gt;0",'[1]REG PISP'!$E$16:$E$5015,"L",'[1]REG PISP'!$T$16:$T$5015,"1",'[1]REG PISP'!$J$16:$J$5015,"*",'[1]REG PISP'!$K$16:$K$5015,"TANPA DEHIDRASI",'[1]REG PISP'!$F$16:$F$5015,"="&amp;$B41)+COUNTIFS('[1]REG PISP'!$R$16:$R$5015,"0",'[1]REG PISP'!$S$16:$S$5015,"&gt;0",'[1]REG PISP'!$E$16:$E$5015,"P",'[1]REG PISP'!$T$16:$T$5015,"1",'[1]REG PISP'!$J$16:$J$5015,"*",'[1]REG PISP'!$K$16:$K$5015,"TANPA DEHIDRASI",'[1]REG PISP'!$F$16:$F$5015,"="&amp;$B41)+COUNTIFS('[1]REG PISP'!$R$16:$R$5015,"&gt;0",'[1]REG PISP'!$R$16:$R$5015,"&lt;120",'[1]REG PISP'!$E$16:$E$5015,"L",'[1]REG PISP'!$T$16:$T$5015,"1",'[1]REG PISP'!$J$16:$J$5015,"*",'[1]REG PISP'!$K$16:$K$5015,"TANPA DEHIDRASI",'[1]REG PISP'!$F$16:$F$5015,"="&amp;$B41)+COUNTIFS('[1]REG PISP'!$R$16:$R$5015,"&gt;0",'[1]REG PISP'!$R$16:$R$5015,"&lt;120",'[1]REG PISP'!$E$16:$E$5015,"P",'[1]REG PISP'!$T$16:$T$5015,"1",'[1]REG PISP'!$J$16:$J$5015,"*",'[1]REG PISP'!$K$16:$K$5015,"TANPA DEHIDRASI",'[1]REG PISP'!$F$16:$F$5015,"="&amp;$B41)</f>
        <v>0</v>
      </c>
      <c r="X41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PISP'!$F$16:$F$5015,"="&amp;$B41)+COUNTIFS('[1]REG PISP'!$R$16:$R$5015,"0",'[1]REG PISP'!$S$16:$S$5015,"&gt;0",'[1]REG PISP'!$E$16:$E$5015,"P",'[1]REG PISP'!$T$16:$T$5015,"1",'[1]REG PISP'!$J$16:$J$5015,"*",'[1]REG PISP'!$K$16:$K$5015,"DEHIDRASI RINGAN/SEDANG",'[1]REG PISP'!$F$16:$F$5015,"="&amp;$B41)+COUNTIFS('[1]REG PISP'!$R$16:$R$5015,"&gt;0",'[1]REG PISP'!$R$16:$R$5015,"&lt;120",'[1]REG PISP'!$E$16:$E$5015,"L",'[1]REG PISP'!$T$16:$T$5015,"1",'[1]REG PISP'!$J$16:$J$5015,"*",'[1]REG PISP'!$K$16:$K$5015,"DEHIDRASI RINGAN/SEDANG",'[1]REG PISP'!$F$16:$F$5015,"="&amp;$B41)+COUNTIFS('[1]REG PISP'!$R$16:$R$5015,"&gt;0",'[1]REG PISP'!$R$16:$R$5015,"&lt;120",'[1]REG PISP'!$E$16:$E$5015,"P",'[1]REG PISP'!$T$16:$T$5015,"1",'[1]REG PISP'!$J$16:$J$5015,"*",'[1]REG PISP'!$K$16:$K$5015,"DEHIDRASI RINGAN/SEDANG",'[1]REG PISP'!$F$16:$F$5015,"="&amp;$B41)</f>
        <v>0</v>
      </c>
      <c r="Y41" s="43">
        <f>COUNTIFS('[1]REG PISP'!$R$16:$R$5015,"0",'[1]REG PISP'!$S$16:$S$5015,"&gt;0",'[1]REG PISP'!$E$16:$E$5015,"L",'[1]REG PISP'!$T$16:$T$5015,"1",'[1]REG PISP'!$J$16:$J$5015,"*",'[1]REG PISP'!$K$16:$K$5015,"DEHIDRASI BERAT",'[1]REG PISP'!$F$16:$F$5015,"="&amp;$B41)+COUNTIFS('[1]REG PISP'!$R$16:$R$5015,"0",'[1]REG PISP'!$S$16:$S$5015,"&gt;0",'[1]REG PISP'!$E$16:$E$5015,"P",'[1]REG PISP'!$T$16:$T$5015,"1",'[1]REG PISP'!$J$16:$J$5015,"*",'[1]REG PISP'!$K$16:$K$5015,"DEHIDRASI BERAT",'[1]REG PISP'!$F$16:$F$5015,"="&amp;$B41)+COUNTIFS('[1]REG PISP'!$R$16:$R$5015,"&gt;0",'[1]REG PISP'!$R$16:$R$5015,"&lt;120",'[1]REG PISP'!$E$16:$E$5015,"L",'[1]REG PISP'!$T$16:$T$5015,"1",'[1]REG PISP'!$J$16:$J$5015,"*",'[1]REG PISP'!$K$16:$K$5015,"DEHIDRASI BERAT",'[1]REG PISP'!$F$16:$F$5015,"="&amp;$B41)+COUNTIFS('[1]REG PISP'!$R$16:$R$5015,"&gt;0",'[1]REG PISP'!$R$16:$R$5015,"&lt;120",'[1]REG PISP'!$E$16:$E$5015,"P",'[1]REG PISP'!$T$16:$T$5015,"1",'[1]REG PISP'!$J$16:$J$5015,"*",'[1]REG PISP'!$K$16:$K$5015,"DEHIDRASI BERAT",'[1]REG PISP'!$F$16:$F$5015,"="&amp;$B41)</f>
        <v>0</v>
      </c>
      <c r="Z41" s="46" t="e">
        <f t="shared" si="7"/>
        <v>#DIV/0!</v>
      </c>
      <c r="AA41" s="43">
        <f>COUNTIFS('[1]REG PISP'!$R$16:$R$5015,"0",'[1]REG PISP'!$S$16:$S$5015,"&gt;0",'[1]REG PISP'!$E$16:$E$5015,"L",'[1]REG PISP'!$T$16:$T$5015,"1",'[1]REG PISP'!$J$16:$J$5015,"DIARE AKUT",'[1]REG PISP'!$F$16:$F$5015,"="&amp;$B41)+COUNTIFS('[1]REG PISP'!$R$16:$R$5015,"0",'[1]REG PISP'!$S$16:$S$5015,"&gt;0",'[1]REG PISP'!$E$16:$E$5015,"P",'[1]REG PISP'!$T$16:$T$5015,"1",'[1]REG PISP'!$J$16:$J$5015,"DIARE AKUT",'[1]REG PISP'!$F$16:$F$5015,"="&amp;$B41)+COUNTIFS('[1]REG PISP'!$R$16:$R$5015,"&gt;0",'[1]REG PISP'!$R$16:$R$5015,"&lt;120",'[1]REG PISP'!$E$16:$E$5015,"L",'[1]REG PISP'!$T$16:$T$5015,"1",'[1]REG PISP'!$J$16:$J$5015,"DIARE AKUT",'[1]REG PISP'!$F$16:$F$5015,"="&amp;$B41)+COUNTIFS('[1]REG PISP'!$R$16:$R$5015,"&gt;0",'[1]REG PISP'!$R$16:$R$5015,"&lt;120",'[1]REG PISP'!$E$16:$E$5015,"P",'[1]REG PISP'!$T$16:$T$5015,"1",'[1]REG PISP'!$J$16:$J$5015,"DIARE AKUT",'[1]REG PISP'!$F$16:$F$5015,"="&amp;$B41)</f>
        <v>0</v>
      </c>
      <c r="AB41" s="43">
        <f>COUNTIFS('[1]REG PISP'!$R$16:$R$5015,"0",'[1]REG PISP'!$S$16:$S$5015,"&gt;0",'[1]REG PISP'!$E$16:$E$5015,"L",'[1]REG PISP'!$T$16:$T$5015,"1",'[1]REG PISP'!$J$16:$J$5015,"DISENTRI",'[1]REG PISP'!$F$16:$F$5015,"="&amp;$B41)+COUNTIFS('[1]REG PISP'!$R$16:$R$5015,"0",'[1]REG PISP'!$S$16:$S$5015,"&gt;0",'[1]REG PISP'!$E$16:$E$5015,"P",'[1]REG PISP'!$T$16:$T$5015,"1",'[1]REG PISP'!$J$16:$J$5015,"DISENTRI",'[1]REG PISP'!$F$16:$F$5015,"="&amp;$B41)+COUNTIFS('[1]REG PISP'!$R$16:$R$5015,"&gt;0",'[1]REG PISP'!$R$16:$R$5015,"&lt;120",'[1]REG PISP'!$E$16:$E$5015,"L",'[1]REG PISP'!$T$16:$T$5015,"1",'[1]REG PISP'!$J$16:$J$5015,"DISENTRI",'[1]REG PISP'!$F$16:$F$5015,"="&amp;$B41)+COUNTIFS('[1]REG PISP'!$R$16:$R$5015,"&gt;0",'[1]REG PISP'!$R$16:$R$5015,"&lt;120",'[1]REG PISP'!$E$16:$E$5015,"P",'[1]REG PISP'!$T$16:$T$5015,"1",'[1]REG PISP'!$J$16:$J$5015,"DISENTRI",'[1]REG PISP'!$F$16:$F$5015,"="&amp;$B41)</f>
        <v>0</v>
      </c>
      <c r="AC41" s="43">
        <f>COUNTIFS('[1]REG PISP'!$R$16:$R$5015,"0",'[1]REG PISP'!$S$16:$S$5015,"&gt;0",'[1]REG PISP'!$E$16:$E$5015,"L",'[1]REG PISP'!$T$16:$T$5015,"1",'[1]REG PISP'!$J$16:$J$5015,"KOLERA",'[1]REG PISP'!$F$16:$F$5015,"="&amp;$B41)+COUNTIFS('[1]REG PISP'!$R$16:$R$5015,"0",'[1]REG PISP'!$S$16:$S$5015,"&gt;0",'[1]REG PISP'!$E$16:$E$5015,"P",'[1]REG PISP'!$T$16:$T$5015,"1",'[1]REG PISP'!$J$16:$J$5015,"KOLERA",'[1]REG PISP'!$F$16:$F$5015,"="&amp;$B41)+COUNTIFS('[1]REG PISP'!$R$16:$R$5015,"&gt;0",'[1]REG PISP'!$R$16:$R$5015,"&lt;120",'[1]REG PISP'!$E$16:$E$5015,"L",'[1]REG PISP'!$T$16:$T$5015,"1",'[1]REG PISP'!$J$16:$J$5015,"KOLERA",'[1]REG PISP'!$F$16:$F$5015,"="&amp;$B41)+COUNTIFS('[1]REG PISP'!$R$16:$R$5015,"&gt;0",'[1]REG PISP'!$R$16:$R$5015,"&lt;120",'[1]REG PISP'!$E$16:$E$5015,"P",'[1]REG PISP'!$T$16:$T$5015,"1",'[1]REG PISP'!$J$16:$J$5015,"KOLERA",'[1]REG PISP'!$F$16:$F$5015,"="&amp;$B41)</f>
        <v>0</v>
      </c>
      <c r="AD41" s="43">
        <f>COUNTIFS('[1]REG PISP'!$R$16:$R$5015,"0",'[1]REG PISP'!$S$16:$S$5015,"&gt;0",'[1]REG PISP'!$E$16:$E$5015,"L",'[1]REG PISP'!$T$16:$T$5015,"1",'[1]REG PISP'!$J$16:$J$5015,"DIARE BERKEPANJANGAN",'[1]REG PISP'!$F$16:$F$5015,"="&amp;$B41)+COUNTIFS('[1]REG PISP'!$R$16:$R$5015,"0",'[1]REG PISP'!$S$16:$S$5015,"&gt;0",'[1]REG PISP'!$E$16:$E$5015,"P",'[1]REG PISP'!$T$16:$T$5015,"1",'[1]REG PISP'!$J$16:$J$5015,"DIARE BERKEPANJANGAN",'[1]REG PISP'!$F$16:$F$5015,"="&amp;$B41)+COUNTIFS('[1]REG PISP'!$R$16:$R$5015,"&gt;0",'[1]REG PISP'!$R$16:$R$5015,"&lt;120",'[1]REG PISP'!$E$16:$E$5015,"L",'[1]REG PISP'!$T$16:$T$5015,"1",'[1]REG PISP'!$J$16:$J$5015,"DIARE BERKEPANJANGAN",'[1]REG PISP'!$F$16:$F$5015,"="&amp;$B41)+COUNTIFS('[1]REG PISP'!$R$16:$R$5015,"&gt;0",'[1]REG PISP'!$R$16:$R$5015,"&lt;120",'[1]REG PISP'!$E$16:$E$5015,"P",'[1]REG PISP'!$T$16:$T$5015,"1",'[1]REG PISP'!$J$16:$J$5015,"DIARE BERKEPANJANGAN",'[1]REG PISP'!$F$16:$F$5015,"="&amp;$B41)</f>
        <v>0</v>
      </c>
      <c r="AE41" s="43">
        <f>COUNTIFS('[1]REG PISP'!$R$16:$R$5015,"0",'[1]REG PISP'!$S$16:$S$5015,"&gt;0",'[1]REG PISP'!$E$16:$E$5015,"L",'[1]REG PISP'!$T$16:$T$5015,"1",'[1]REG PISP'!$J$16:$J$5015,"DIARE PERSISTEN/KRONIK",'[1]REG PISP'!$F$16:$F$5015,"="&amp;$B41)+COUNTIFS('[1]REG PISP'!$R$16:$R$5015,"0",'[1]REG PISP'!$S$16:$S$5015,"&gt;0",'[1]REG PISP'!$E$16:$E$5015,"P",'[1]REG PISP'!$T$16:$T$5015,"1",'[1]REG PISP'!$J$16:$J$5015,"DIARE PERSISTEN/KRONIK",'[1]REG PISP'!$F$16:$F$5015,"="&amp;$B41)+COUNTIFS('[1]REG PISP'!$R$16:$R$5015,"&gt;0",'[1]REG PISP'!$R$16:$R$5015,"&lt;120",'[1]REG PISP'!$E$16:$E$5015,"L",'[1]REG PISP'!$T$16:$T$5015,"1",'[1]REG PISP'!$J$16:$J$5015,"DIARE PERSISTEN/KRONIK",'[1]REG PISP'!$F$16:$F$5015,"="&amp;$B41)+COUNTIFS('[1]REG PISP'!$R$16:$R$5015,"&gt;0",'[1]REG PISP'!$R$16:$R$5015,"&lt;120",'[1]REG PISP'!$E$16:$E$5015,"P",'[1]REG PISP'!$T$16:$T$5015,"1",'[1]REG PISP'!$J$16:$J$5015,"DIARE PERSISTEN/KRONIK",'[1]REG PISP'!$F$16:$F$5015,"="&amp;$B41)</f>
        <v>0</v>
      </c>
      <c r="AF41" s="43">
        <f>COUNTIFS('[1]REG PISP'!$R$16:$R$5015,"0",'[1]REG PISP'!$S$16:$S$5015,"&gt;0",'[1]REG PISP'!$E$16:$E$5015,"L",'[1]REG PISP'!$T$16:$T$5015,"1",'[1]REG PISP'!$J$16:$J$5015,"DIARE GIZI BURUK",'[1]REG PISP'!$F$16:$F$5015,"="&amp;$B41)+COUNTIFS('[1]REG PISP'!$R$16:$R$5015,"0",'[1]REG PISP'!$S$16:$S$5015,"&gt;0",'[1]REG PISP'!$E$16:$E$5015,"P",'[1]REG PISP'!$T$16:$T$5015,"1",'[1]REG PISP'!$J$16:$J$5015,"DIARE GIZI BURUK",'[1]REG PISP'!$F$16:$F$5015,"="&amp;$B41)+COUNTIFS('[1]REG PISP'!$R$16:$R$5015,"&gt;0",'[1]REG PISP'!$R$16:$R$5015,"&lt;120",'[1]REG PISP'!$E$16:$E$5015,"L",'[1]REG PISP'!$T$16:$T$5015,"1",'[1]REG PISP'!$J$16:$J$5015,"DIARE GIZI BURUK",'[1]REG PISP'!$F$16:$F$5015,"="&amp;$B41)+COUNTIFS('[1]REG PISP'!$R$16:$R$5015,"&gt;0",'[1]REG PISP'!$R$16:$R$5015,"&lt;120",'[1]REG PISP'!$E$16:$E$5015,"P",'[1]REG PISP'!$T$16:$T$5015,"1",'[1]REG PISP'!$J$16:$J$5015,"DIARE GIZI BURUK",'[1]REG PISP'!$F$16:$F$5015,"="&amp;$B41)</f>
        <v>0</v>
      </c>
      <c r="AG41" s="43">
        <f>COUNTIFS('[1]REG PISP'!$R$16:$R$5015,"0",'[1]REG PISP'!$S$16:$S$5015,"&gt;0",'[1]REG PISP'!$E$16:$E$5015,"L",'[1]REG PISP'!$T$16:$T$5015,"1",'[1]REG PISP'!$J$16:$J$5015,"DIARE DENGAN PENYAKIT PENYERTA",'[1]REG PISP'!$F$16:$F$5015,"="&amp;$B41)+COUNTIFS('[1]REG PISP'!$R$16:$R$5015,"0",'[1]REG PISP'!$S$16:$S$5015,"&gt;0",'[1]REG PISP'!$E$16:$E$5015,"P",'[1]REG PISP'!$T$16:$T$5015,"1",'[1]REG PISP'!$J$16:$J$5015,"DIARE DENGAN PENYAKIT PENYERTA",'[1]REG PISP'!$F$16:$F$5015,"="&amp;$B41)+COUNTIFS('[1]REG PISP'!$R$16:$R$5015,"&gt;0",'[1]REG PISP'!$R$16:$R$5015,"&lt;120",'[1]REG PISP'!$E$16:$E$5015,"L",'[1]REG PISP'!$T$16:$T$5015,"1",'[1]REG PISP'!$J$16:$J$5015,"DIARE DENGAN PENYAKIT PENYERTA",'[1]REG PISP'!$F$16:$F$5015,"="&amp;$B41)+COUNTIFS('[1]REG PISP'!$R$16:$R$5015,"&gt;0",'[1]REG PISP'!$R$16:$R$5015,"&lt;120",'[1]REG PISP'!$E$16:$E$5015,"P",'[1]REG PISP'!$T$16:$T$5015,"1",'[1]REG PISP'!$J$16:$J$5015,"DIARE DENGAN PENYAKIT PENYERTA",'[1]REG PISP'!$F$16:$F$5015,"="&amp;$B41)</f>
        <v>0</v>
      </c>
      <c r="AH41" s="43">
        <f>COUNTIFS('[1]REG PISP'!$R$16:$R$5015,"0",'[1]REG PISP'!$S$16:$S$5015,"&gt;0",'[1]REG PISP'!$E$16:$E$5015,"L",'[1]REG PISP'!$T$16:$T$5015,"1",'[1]REG PISP'!$L$16:$L$5015,"&gt;0",'[1]REG PISP'!$M$16:$M$5015,"&lt;1",'[1]REG PISP'!$F$16:$F$5015,"="&amp;$B41)+COUNTIFS('[1]REG PISP'!$R$16:$R$5015,"&gt;0",'[1]REG PISP'!$R$16:$R$5015,"&lt;5",'[1]REG PISP'!$E$16:$E$5015,"L",'[1]REG PISP'!$T$16:$T$5015,"1",'[1]REG PISP'!$L$16:$L$5015,"&gt;0",'[1]REG PISP'!$M$16:$M$5015,"&lt;1",'[1]REG PISP'!$F$16:$F$5015,"="&amp;$B41)+COUNTIFS('[1]REG PISP'!$R$16:$R$5015,"0",'[1]REG PISP'!$S$16:$S$5015,"&gt;0",'[1]REG PISP'!$E$16:$E$5015,"P",'[1]REG PISP'!$T$16:$T$5015,"1",'[1]REG PISP'!$L$16:$L$5015,"&gt;0",'[1]REG PISP'!$M$16:$M$5015,"&lt;1",'[1]REG PISP'!$F$16:$F$5015,"="&amp;$B41)+COUNTIFS('[1]REG PISP'!$R$16:$R$5015,"&gt;0",'[1]REG PISP'!$R$16:$R$5015,"&lt;5",'[1]REG PISP'!$E$16:$E$5015,"P",'[1]REG PISP'!$T$16:$T$5015,"1",'[1]REG PISP'!$L$16:$L$5015,"&gt;0",'[1]REG PISP'!$M$16:$M$5015,"&lt;1",'[1]REG PISP'!$F$16:$F$5015,"="&amp;$B41)+COUNTIFS('[1]REG PISP'!$R$16:$R$5015,"0",'[1]REG PISP'!$S$16:$S$5015,"&gt;0",'[1]REG PISP'!$E$16:$E$5015,"L",'[1]REG PISP'!$T$16:$T$5015,"1",'[1]REG PISP'!$L$16:$L$5015,"&gt;0",'[1]REG PISP'!$M$16:$M$5015,"",'[1]REG PISP'!$F$16:$F$5015,"="&amp;$B41)+COUNTIFS('[1]REG PISP'!$R$16:$R$5015,"&gt;0",'[1]REG PISP'!$R$16:$R$5015,"&lt;5",'[1]REG PISP'!$E$16:$E$5015,"L",'[1]REG PISP'!$T$16:$T$5015,"1",'[1]REG PISP'!$L$16:$L$5015,"&gt;0",'[1]REG PISP'!$M$16:$M$5015,"",'[1]REG PISP'!$F$16:$F$5015,"="&amp;$B41)+COUNTIFS('[1]REG PISP'!$R$16:$R$5015,"0",'[1]REG PISP'!$S$16:$S$5015,"&gt;0",'[1]REG PISP'!$E$16:$E$5015,"P",'[1]REG PISP'!$T$16:$T$5015,"1",'[1]REG PISP'!$L$16:$L$5015,"&gt;0",'[1]REG PISP'!$M$16:$M$5015,"",'[1]REG PISP'!$F$16:$F$5015,"="&amp;$B41)+COUNTIFS('[1]REG PISP'!$R$16:$R$5015,"&gt;0",'[1]REG PISP'!$R$16:$R$5015,"&lt;5",'[1]REG PISP'!$E$16:$E$5015,"P",'[1]REG PISP'!$T$16:$T$5015,"1",'[1]REG PISP'!$L$16:$L$5015,"&gt;0",'[1]REG PISP'!$M$16:$M$5015,"",'[1]REG PISP'!$F$16:$F$5015,"="&amp;$B41)</f>
        <v>0</v>
      </c>
      <c r="AI41" s="43">
        <f>COUNTIFS('[1]REG PISP'!$R$16:$R$5015,"0",'[1]REG PISP'!$S$16:$S$5015,"&gt;0",'[1]REG PISP'!$E$16:$E$5015,"L",'[1]REG PISP'!$T$16:$T$5015,"1",'[1]REG PISP'!$M$16:$M$5015,"&gt;0",'[1]REG PISP'!$L$16:$L$5015,"&lt;1",'[1]REG PISP'!$F$16:$F$5015,"="&amp;$B41)+COUNTIFS('[1]REG PISP'!$R$16:$R$5015,"&gt;0",'[1]REG PISP'!$R$16:$R$5015,"&lt;5",'[1]REG PISP'!$E$16:$E$5015,"L",'[1]REG PISP'!$T$16:$T$5015,"1",'[1]REG PISP'!$M$16:$M$5015,"&gt;0",'[1]REG PISP'!$L$16:$L$5015,"&lt;1",'[1]REG PISP'!$F$16:$F$5015,"="&amp;$B41)+COUNTIFS('[1]REG PISP'!$R$16:$R$5015,"0",'[1]REG PISP'!$S$16:$S$5015,"&gt;0",'[1]REG PISP'!$E$16:$E$5015,"P",'[1]REG PISP'!$T$16:$T$5015,"1",'[1]REG PISP'!$M$16:$M$5015,"&gt;0",'[1]REG PISP'!$L$16:$L$5015,"&lt;1",'[1]REG PISP'!$F$16:$F$5015,"="&amp;$B41)+COUNTIFS('[1]REG PISP'!$R$16:$R$5015,"&gt;0",'[1]REG PISP'!$R$16:$R$5015,"&lt;5",'[1]REG PISP'!$E$16:$E$5015,"P",'[1]REG PISP'!$T$16:$T$5015,"1",'[1]REG PISP'!$M$16:$M$5015,"&gt;0",'[1]REG PISP'!$L$16:$L$5015,"&lt;1",'[1]REG PISP'!$F$16:$F$5015,"="&amp;$B41)+COUNTIFS('[1]REG PISP'!$R$16:$R$5015,"0",'[1]REG PISP'!$S$16:$S$5015,"&gt;0",'[1]REG PISP'!$E$16:$E$5015,"L",'[1]REG PISP'!$T$16:$T$5015,"1",'[1]REG PISP'!$M$16:$M$5015,"&gt;0",'[1]REG PISP'!$L$16:$L$5015,"",'[1]REG PISP'!$F$16:$F$5015,"="&amp;$B41)+COUNTIFS('[1]REG PISP'!$R$16:$R$5015,"&gt;0",'[1]REG PISP'!$R$16:$R$5015,"&lt;5",'[1]REG PISP'!$E$16:$E$5015,"L",'[1]REG PISP'!$T$16:$T$5015,"1",'[1]REG PISP'!$M$16:$M$5015,"&gt;0",'[1]REG PISP'!$L$16:$L$5015,"",'[1]REG PISP'!$F$16:$F$5015,"="&amp;$B41)+COUNTIFS('[1]REG PISP'!$R$16:$R$5015,"0",'[1]REG PISP'!$S$16:$S$5015,"&gt;0",'[1]REG PISP'!$E$16:$E$5015,"P",'[1]REG PISP'!$T$16:$T$5015,"1",'[1]REG PISP'!$M$16:$M$5015,"&gt;0",'[1]REG PISP'!$L$16:$L$5015,"",'[1]REG PISP'!$F$16:$F$5015,"="&amp;$B41)+COUNTIFS('[1]REG PISP'!$R$16:$R$5015,"&gt;0",'[1]REG PISP'!$R$16:$R$5015,"&lt;5",'[1]REG PISP'!$E$16:$E$5015,"P",'[1]REG PISP'!$T$16:$T$5015,"1",'[1]REG PISP'!$M$16:$M$5015,"&gt;0",'[1]REG PISP'!$L$16:$L$5015,"",'[1]REG PISP'!$F$16:$F$5015,"="&amp;$B41)</f>
        <v>0</v>
      </c>
      <c r="AJ41" s="43">
        <f>COUNTIFS('[1]REG PISP'!$R$16:$R$5015,"0",'[1]REG PISP'!$S$16:$S$5015,"&gt;0",'[1]REG PISP'!$E$16:$E$5015,"L",'[1]REG PISP'!$T$16:$T$5015,"1",'[1]REG PISP'!$L$16:$L$5015,"&gt;0",'[1]REG PISP'!$M$16:$M$5015,"&gt;0",'[1]REG PISP'!$F$16:$F$5015,"="&amp;$B41)+COUNTIFS('[1]REG PISP'!$R$16:$R$5015,"&gt;0",'[1]REG PISP'!$R$16:$R$5015,"&lt;5",'[1]REG PISP'!$E$16:$E$5015,"L",'[1]REG PISP'!$T$16:$T$5015,"1",'[1]REG PISP'!$L$16:$L$5015,"&gt;0",'[1]REG PISP'!$M$16:$M$5015,"&gt;0",'[1]REG PISP'!$F$16:$F$5015,"="&amp;$B41)+COUNTIFS('[1]REG PISP'!$R$16:$R$5015,"0",'[1]REG PISP'!$S$16:$S$5015,"&gt;0",'[1]REG PISP'!$E$16:$E$5015,"P",'[1]REG PISP'!$T$16:$T$5015,"1",'[1]REG PISP'!$L$16:$L$5015,"&gt;0",'[1]REG PISP'!$M$16:$M$5015,"&gt;0",'[1]REG PISP'!$F$16:$F$5015,"="&amp;$B41)+COUNTIFS('[1]REG PISP'!$R$16:$R$5015,"&gt;0",'[1]REG PISP'!$R$16:$R$5015,"&lt;5",'[1]REG PISP'!$E$16:$E$5015,"P",'[1]REG PISP'!$T$16:$T$5015,"1",'[1]REG PISP'!$L$16:$L$5015,"&gt;0",'[1]REG PISP'!$M$16:$M$5015,"&gt;0",'[1]REG PISP'!$F$16:$F$5015,"="&amp;$B41)</f>
        <v>0</v>
      </c>
      <c r="AK41" s="43">
        <f>COUNTIFS('[1]REG PISP'!$R$16:$R$5015,"0",'[1]REG PISP'!$S$16:$S$5015,"&gt;0",'[1]REG PISP'!$E$16:$E$5015,"L",'[1]REG PISP'!$T$16:$T$5015,"1",'[1]REG PISP'!$N$16:$N$5015,"&gt;0",'[1]REG PISP'!$F$16:$F$5015,"="&amp;$B41)+COUNTIFS('[1]REG PISP'!$R$16:$R$5015,"&gt;0",'[1]REG PISP'!$R$16:$R$5015,"&lt;5",'[1]REG PISP'!$E$16:$E$5015,"L",'[1]REG PISP'!$T$16:$T$5015,"1",'[1]REG PISP'!$N$16:$N$5015,"&gt;0",'[1]REG PISP'!$F$16:$F$5015,"="&amp;$B41)+COUNTIFS('[1]REG PISP'!$R$16:$R$5015,"0",'[1]REG PISP'!$S$16:$S$5015,"&gt;0",'[1]REG PISP'!$E$16:$E$5015,"P",'[1]REG PISP'!$T$16:$T$5015,"1",'[1]REG PISP'!$N$16:$N$5015,"&gt;0",'[1]REG PISP'!$F$16:$F$5015,"="&amp;$B41)+COUNTIFS('[1]REG PISP'!$R$16:$R$5015,"&gt;0",'[1]REG PISP'!$R$16:$R$5015,"&lt;5",'[1]REG PISP'!$E$16:$E$5015,"P",'[1]REG PISP'!$T$16:$T$5015,"1",'[1]REG PISP'!$N$16:$N$5015,"&gt;0",'[1]REG PISP'!$F$16:$F$5015,"="&amp;$B41)</f>
        <v>0</v>
      </c>
      <c r="AL41" s="46" t="e">
        <f t="shared" si="13"/>
        <v>#DIV/0!</v>
      </c>
      <c r="AM41" s="46" t="e">
        <f t="shared" si="8"/>
        <v>#DIV/0!</v>
      </c>
      <c r="AN41" s="44" t="e">
        <f t="shared" si="9"/>
        <v>#DIV/0!</v>
      </c>
      <c r="AO41" s="43">
        <f>COUNTIFS('[1]REG PISP'!$R$16:$R$5015,"&gt;=5",'[1]REG PISP'!$R$16:$R$5015,"&lt;120",'[1]REG PISP'!$E$16:$E$5015,"L",'[1]REG PISP'!$T$16:$T$5015,"1",'[1]REG PISP'!$L$16:$L$5015,"&gt;0",'[1]REG PISP'!$F$16:$F$5015,"="&amp;$B41)+COUNTIFS('[1]REG PISP'!$R$16:$R$5015,"&gt;=5",'[1]REG PISP'!$R$16:$R$5015,"&lt;120",'[1]REG PISP'!$E$16:$E$5015,"P",'[1]REG PISP'!$T$16:$T$5015,"1",'[1]REG PISP'!$L$16:$L$5015,"&gt;0",'[1]REG PISP'!$F$16:$F$5015,"="&amp;$B41)</f>
        <v>0</v>
      </c>
      <c r="AP41" s="43">
        <f>COUNTIFS('[1]REG PISP'!$R$16:$R$5015,"&gt;=5",'[1]REG PISP'!$R$16:$R$5015,"&lt;120",'[1]REG PISP'!$E$16:$E$5015,"L",'[1]REG PISP'!$T$16:$T$5015,"1",'[1]REG PISP'!$N$16:$N$5015,"&gt;0",'[1]REG PISP'!$F$16:$F$5015,"="&amp;$B41)+COUNTIFS('[1]REG PISP'!$R$16:$R$5015,"&gt;=5",'[1]REG PISP'!$R$16:$R$5015,"&lt;120",'[1]REG PISP'!$E$16:$E$5015,"P",'[1]REG PISP'!$T$16:$T$5015,"1",'[1]REG PISP'!$N$16:$N$5015,"&gt;0",'[1]REG PISP'!$F$16:$F$5015,"="&amp;$B41)</f>
        <v>0</v>
      </c>
      <c r="AQ41" s="46" t="e">
        <f t="shared" si="10"/>
        <v>#DIV/0!</v>
      </c>
      <c r="AR41" s="46" t="e">
        <f t="shared" si="11"/>
        <v>#DIV/0!</v>
      </c>
      <c r="AS41" s="43">
        <f>COUNTIFS('[1]REG PISP'!$S$16:$S$5015,"&lt;12",'[1]REG PISP'!$R$16:$R$5015,"0",'[1]REG PISP'!$E$16:$E$5015,"L",'[1]REG PISP'!$T$16:$T$5015,"1",'[1]REG PISP'!$J$16:$J$5015,"*",'[1]REG PISP'!$P$16:$P$5015,"MATI",'[1]REG PISP'!$F$16:$F$5015,"="&amp;$B41)</f>
        <v>0</v>
      </c>
      <c r="AT41" s="43">
        <f>COUNTIFS('[1]REG PISP'!$S$16:$S$5015,"&lt;12",'[1]REG PISP'!$R$16:$R$5015,"0",'[1]REG PISP'!$E$16:$E$5015,"P",'[1]REG PISP'!$T$16:$T$5015,"1",'[1]REG PISP'!$J$16:$J$5015,"*",'[1]REG PISP'!$P$16:$P$5015,"MATI",'[1]REG PISP'!$F$16:$F$5015,"="&amp;$B41)</f>
        <v>0</v>
      </c>
      <c r="AU41" s="43">
        <f>COUNTIFS('[1]REG PISP'!$R$16:$R$5015,"&gt;=1",'[1]REG PISP'!$R$16:$R$5015,"&lt;5",'[1]REG PISP'!$E$16:$E$5015,"L",'[1]REG PISP'!$T$16:$T$5015,"1",'[1]REG PISP'!$J$16:$J$5015,"*",'[1]REG PISP'!$P$16:$P$5015,"MATI",'[1]REG PISP'!$F$16:$F$5015,"="&amp;$B41)</f>
        <v>0</v>
      </c>
      <c r="AV41" s="43">
        <f>COUNTIFS('[1]REG PISP'!$R$16:$R$5015,"&gt;=1",'[1]REG PISP'!$R$16:$R$5015,"&lt;5",'[1]REG PISP'!$E$16:$E$5015,"P",'[1]REG PISP'!$T$16:$T$5015,"1",'[1]REG PISP'!$J$16:$J$5015,"*",'[1]REG PISP'!$P$16:$P$5015,"MATI",'[1]REG PISP'!$F$16:$F$5015,"="&amp;$B41)</f>
        <v>0</v>
      </c>
      <c r="AW41" s="43">
        <f>COUNTIFS('[1]REG PISP'!$R$16:$R$5015,"&gt;=5",'[1]REG PISP'!$R$16:$R$5015,"&lt;120",'[1]REG PISP'!$E$16:$E$5015,"L",'[1]REG PISP'!$T$16:$T$5015,"1",'[1]REG PISP'!$J$16:$J$5015,"*",'[1]REG PISP'!$P$16:$P$5015,"MATI",'[1]REG PISP'!$F$16:$F$5015,"="&amp;$B41)</f>
        <v>0</v>
      </c>
      <c r="AX41" s="43">
        <f>COUNTIFS('[1]REG PISP'!$R$16:$R$5015,"&gt;=5",'[1]REG PISP'!$R$16:$R$5015,"&lt;120",'[1]REG PISP'!$E$16:$E$5015,"P",'[1]REG PISP'!$T$16:$T$5015,"1",'[1]REG PISP'!$J$16:$J$5015,"*",'[1]REG PISP'!$P$16:$P$5015,"MATI",'[1]REG PISP'!$F$16:$F$5015,"="&amp;$B41)</f>
        <v>0</v>
      </c>
      <c r="AY41" s="45">
        <f t="shared" si="12"/>
        <v>0</v>
      </c>
      <c r="AZ41" s="45">
        <f t="shared" si="12"/>
        <v>0</v>
      </c>
    </row>
    <row r="42" spans="1:52" ht="18" hidden="1" customHeight="1" x14ac:dyDescent="0.25">
      <c r="A42" s="41">
        <v>27</v>
      </c>
      <c r="B42" s="41">
        <f>'[1]INFO DASAR'!B42</f>
        <v>0</v>
      </c>
      <c r="C42" s="41">
        <f>'[1]INFO DASAR'!C42</f>
        <v>0</v>
      </c>
      <c r="D42" s="41">
        <f>'[1]INFO DASAR'!D42</f>
        <v>0</v>
      </c>
      <c r="E42" s="42">
        <f>'[1]INFO DASAR'!E42</f>
        <v>0</v>
      </c>
      <c r="F42" s="42">
        <f>'[1]INFO DASAR'!F42</f>
        <v>0</v>
      </c>
      <c r="G42" s="43">
        <f>COUNTIFS('[1]REG PISP'!$S$16:$S$5015,"&lt;6",'[1]REG PISP'!$R$16:$R$5015,"0",'[1]REG PISP'!$E$16:$E$5015,"L",'[1]REG PISP'!$T$16:$T$5015,"1",'[1]REG PISP'!$J$16:$J$5015,"*",'[1]REG PISP'!$F$16:$F$5015,"="&amp;$B42)</f>
        <v>0</v>
      </c>
      <c r="H42" s="43">
        <f>COUNTIFS('[1]REG PISP'!$S$16:$S$5015,"&lt;6",'[1]REG PISP'!$R$16:$R$5015,"0",'[1]REG PISP'!$E$16:$E$5015,"P",'[1]REG PISP'!$T$16:$T$5015,"1",'[1]REG PISP'!$J$16:$J$5015,"*",'[1]REG PISP'!$F$16:$F$5015,"="&amp;$B42)</f>
        <v>0</v>
      </c>
      <c r="I42" s="43">
        <f>COUNTIFS('[1]REG PISP'!$S$16:$S$5015,"&gt;=6",'[1]REG PISP'!$S$16:$S$5015,"&lt;12",'[1]REG PISP'!$R$16:$R$5015,"0",'[1]REG PISP'!$E$16:$E$5015,"L",'[1]REG PISP'!$T$16:$T$5015,"1",'[1]REG PISP'!$J$16:$J$5015,"*",'[1]REG PISP'!$F$16:$F$5015,"="&amp;$B42)</f>
        <v>0</v>
      </c>
      <c r="J42" s="43">
        <f>COUNTIFS('[1]REG PISP'!$S$16:$S$5015,"&gt;=6",'[1]REG PISP'!$S$16:$S$5015,"&lt;12",'[1]REG PISP'!$R$16:$R$5015,"0",'[1]REG PISP'!$E$16:$E$5015,"P",'[1]REG PISP'!$T$16:$T$5015,"1",'[1]REG PISP'!$J$16:$J$5015,"*",'[1]REG PISP'!$F$16:$F$5015,"="&amp;$B42)</f>
        <v>0</v>
      </c>
      <c r="K42" s="43">
        <f>COUNTIFS('[1]REG PISP'!$R$16:$R$5015,"&gt;=1",'[1]REG PISP'!$R$16:$R$5015,"&lt;5",'[1]REG PISP'!$E$16:$E$5015,"L",'[1]REG PISP'!$T$16:$T$5015,"1",'[1]REG PISP'!$J$16:$J$5015,"*",'[1]REG PISP'!$F$16:$F$5015,"="&amp;$B42)</f>
        <v>0</v>
      </c>
      <c r="L42" s="43">
        <f>COUNTIFS('[1]REG PISP'!$R$16:$R$5015,"&gt;=1",'[1]REG PISP'!$R$16:$R$5015,"&lt;5",'[1]REG PISP'!$E$16:$E$5015,"P",'[1]REG PISP'!$T$16:$T$5015,"1",'[1]REG PISP'!$J$16:$J$5015,"*",'[1]REG PISP'!$F$16:$F$5015,"="&amp;$B42)</f>
        <v>0</v>
      </c>
      <c r="M42" s="43">
        <f t="shared" si="0"/>
        <v>0</v>
      </c>
      <c r="N42" s="43">
        <f t="shared" si="0"/>
        <v>0</v>
      </c>
      <c r="O42" s="43">
        <f t="shared" si="1"/>
        <v>0</v>
      </c>
      <c r="P42" s="44" t="e">
        <f t="shared" si="2"/>
        <v>#DIV/0!</v>
      </c>
      <c r="Q42" s="43">
        <f>COUNTIFS('[1]REG PISP'!$R$16:$R$5015,"&gt;=5",'[1]REG PISP'!$R$16:$R$5015,"&lt;120",'[1]REG PISP'!$E$16:$E$5015,"L",'[1]REG PISP'!$T$16:$T$5015,"1",'[1]REG PISP'!$J$16:$J$5015,"*",'[1]REG PISP'!$F$16:$F$5015,"="&amp;$B42)</f>
        <v>0</v>
      </c>
      <c r="R42" s="43">
        <f>COUNTIFS('[1]REG PISP'!$R$16:$R$5015,"&gt;=5",'[1]REG PISP'!$R$16:$R$5015,"&lt;120",'[1]REG PISP'!$E$16:$E$5015,"P",'[1]REG PISP'!$T$16:$T$5015,"1",'[1]REG PISP'!$J$16:$J$5015,"*",'[1]REG PISP'!$F$16:$F$5015,"="&amp;$B42)</f>
        <v>0</v>
      </c>
      <c r="S42" s="45">
        <f t="shared" si="3"/>
        <v>0</v>
      </c>
      <c r="T42" s="45">
        <f t="shared" si="4"/>
        <v>0</v>
      </c>
      <c r="U42" s="46" t="e">
        <f t="shared" si="5"/>
        <v>#DIV/0!</v>
      </c>
      <c r="V42" s="46" t="e">
        <f t="shared" si="6"/>
        <v>#DIV/0!</v>
      </c>
      <c r="W42" s="43">
        <f>COUNTIFS('[1]REG PISP'!$R$16:$R$5015,"0",'[1]REG PISP'!$S$16:$S$5015,"&gt;0",'[1]REG PISP'!$E$16:$E$5015,"L",'[1]REG PISP'!$T$16:$T$5015,"1",'[1]REG PISP'!$J$16:$J$5015,"*",'[1]REG PISP'!$K$16:$K$5015,"TANPA DEHIDRASI",'[1]REG PISP'!$F$16:$F$5015,"="&amp;$B42)+COUNTIFS('[1]REG PISP'!$R$16:$R$5015,"0",'[1]REG PISP'!$S$16:$S$5015,"&gt;0",'[1]REG PISP'!$E$16:$E$5015,"P",'[1]REG PISP'!$T$16:$T$5015,"1",'[1]REG PISP'!$J$16:$J$5015,"*",'[1]REG PISP'!$K$16:$K$5015,"TANPA DEHIDRASI",'[1]REG PISP'!$F$16:$F$5015,"="&amp;$B42)+COUNTIFS('[1]REG PISP'!$R$16:$R$5015,"&gt;0",'[1]REG PISP'!$R$16:$R$5015,"&lt;120",'[1]REG PISP'!$E$16:$E$5015,"L",'[1]REG PISP'!$T$16:$T$5015,"1",'[1]REG PISP'!$J$16:$J$5015,"*",'[1]REG PISP'!$K$16:$K$5015,"TANPA DEHIDRASI",'[1]REG PISP'!$F$16:$F$5015,"="&amp;$B42)+COUNTIFS('[1]REG PISP'!$R$16:$R$5015,"&gt;0",'[1]REG PISP'!$R$16:$R$5015,"&lt;120",'[1]REG PISP'!$E$16:$E$5015,"P",'[1]REG PISP'!$T$16:$T$5015,"1",'[1]REG PISP'!$J$16:$J$5015,"*",'[1]REG PISP'!$K$16:$K$5015,"TANPA DEHIDRASI",'[1]REG PISP'!$F$16:$F$5015,"="&amp;$B42)</f>
        <v>0</v>
      </c>
      <c r="X42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PISP'!$F$16:$F$5015,"="&amp;$B42)+COUNTIFS('[1]REG PISP'!$R$16:$R$5015,"0",'[1]REG PISP'!$S$16:$S$5015,"&gt;0",'[1]REG PISP'!$E$16:$E$5015,"P",'[1]REG PISP'!$T$16:$T$5015,"1",'[1]REG PISP'!$J$16:$J$5015,"*",'[1]REG PISP'!$K$16:$K$5015,"DEHIDRASI RINGAN/SEDANG",'[1]REG PISP'!$F$16:$F$5015,"="&amp;$B42)+COUNTIFS('[1]REG PISP'!$R$16:$R$5015,"&gt;0",'[1]REG PISP'!$R$16:$R$5015,"&lt;120",'[1]REG PISP'!$E$16:$E$5015,"L",'[1]REG PISP'!$T$16:$T$5015,"1",'[1]REG PISP'!$J$16:$J$5015,"*",'[1]REG PISP'!$K$16:$K$5015,"DEHIDRASI RINGAN/SEDANG",'[1]REG PISP'!$F$16:$F$5015,"="&amp;$B42)+COUNTIFS('[1]REG PISP'!$R$16:$R$5015,"&gt;0",'[1]REG PISP'!$R$16:$R$5015,"&lt;120",'[1]REG PISP'!$E$16:$E$5015,"P",'[1]REG PISP'!$T$16:$T$5015,"1",'[1]REG PISP'!$J$16:$J$5015,"*",'[1]REG PISP'!$K$16:$K$5015,"DEHIDRASI RINGAN/SEDANG",'[1]REG PISP'!$F$16:$F$5015,"="&amp;$B42)</f>
        <v>0</v>
      </c>
      <c r="Y42" s="43">
        <f>COUNTIFS('[1]REG PISP'!$R$16:$R$5015,"0",'[1]REG PISP'!$S$16:$S$5015,"&gt;0",'[1]REG PISP'!$E$16:$E$5015,"L",'[1]REG PISP'!$T$16:$T$5015,"1",'[1]REG PISP'!$J$16:$J$5015,"*",'[1]REG PISP'!$K$16:$K$5015,"DEHIDRASI BERAT",'[1]REG PISP'!$F$16:$F$5015,"="&amp;$B42)+COUNTIFS('[1]REG PISP'!$R$16:$R$5015,"0",'[1]REG PISP'!$S$16:$S$5015,"&gt;0",'[1]REG PISP'!$E$16:$E$5015,"P",'[1]REG PISP'!$T$16:$T$5015,"1",'[1]REG PISP'!$J$16:$J$5015,"*",'[1]REG PISP'!$K$16:$K$5015,"DEHIDRASI BERAT",'[1]REG PISP'!$F$16:$F$5015,"="&amp;$B42)+COUNTIFS('[1]REG PISP'!$R$16:$R$5015,"&gt;0",'[1]REG PISP'!$R$16:$R$5015,"&lt;120",'[1]REG PISP'!$E$16:$E$5015,"L",'[1]REG PISP'!$T$16:$T$5015,"1",'[1]REG PISP'!$J$16:$J$5015,"*",'[1]REG PISP'!$K$16:$K$5015,"DEHIDRASI BERAT",'[1]REG PISP'!$F$16:$F$5015,"="&amp;$B42)+COUNTIFS('[1]REG PISP'!$R$16:$R$5015,"&gt;0",'[1]REG PISP'!$R$16:$R$5015,"&lt;120",'[1]REG PISP'!$E$16:$E$5015,"P",'[1]REG PISP'!$T$16:$T$5015,"1",'[1]REG PISP'!$J$16:$J$5015,"*",'[1]REG PISP'!$K$16:$K$5015,"DEHIDRASI BERAT",'[1]REG PISP'!$F$16:$F$5015,"="&amp;$B42)</f>
        <v>0</v>
      </c>
      <c r="Z42" s="46" t="e">
        <f t="shared" si="7"/>
        <v>#DIV/0!</v>
      </c>
      <c r="AA42" s="43">
        <f>COUNTIFS('[1]REG PISP'!$R$16:$R$5015,"0",'[1]REG PISP'!$S$16:$S$5015,"&gt;0",'[1]REG PISP'!$E$16:$E$5015,"L",'[1]REG PISP'!$T$16:$T$5015,"1",'[1]REG PISP'!$J$16:$J$5015,"DIARE AKUT",'[1]REG PISP'!$F$16:$F$5015,"="&amp;$B42)+COUNTIFS('[1]REG PISP'!$R$16:$R$5015,"0",'[1]REG PISP'!$S$16:$S$5015,"&gt;0",'[1]REG PISP'!$E$16:$E$5015,"P",'[1]REG PISP'!$T$16:$T$5015,"1",'[1]REG PISP'!$J$16:$J$5015,"DIARE AKUT",'[1]REG PISP'!$F$16:$F$5015,"="&amp;$B42)+COUNTIFS('[1]REG PISP'!$R$16:$R$5015,"&gt;0",'[1]REG PISP'!$R$16:$R$5015,"&lt;120",'[1]REG PISP'!$E$16:$E$5015,"L",'[1]REG PISP'!$T$16:$T$5015,"1",'[1]REG PISP'!$J$16:$J$5015,"DIARE AKUT",'[1]REG PISP'!$F$16:$F$5015,"="&amp;$B42)+COUNTIFS('[1]REG PISP'!$R$16:$R$5015,"&gt;0",'[1]REG PISP'!$R$16:$R$5015,"&lt;120",'[1]REG PISP'!$E$16:$E$5015,"P",'[1]REG PISP'!$T$16:$T$5015,"1",'[1]REG PISP'!$J$16:$J$5015,"DIARE AKUT",'[1]REG PISP'!$F$16:$F$5015,"="&amp;$B42)</f>
        <v>0</v>
      </c>
      <c r="AB42" s="43">
        <f>COUNTIFS('[1]REG PISP'!$R$16:$R$5015,"0",'[1]REG PISP'!$S$16:$S$5015,"&gt;0",'[1]REG PISP'!$E$16:$E$5015,"L",'[1]REG PISP'!$T$16:$T$5015,"1",'[1]REG PISP'!$J$16:$J$5015,"DISENTRI",'[1]REG PISP'!$F$16:$F$5015,"="&amp;$B42)+COUNTIFS('[1]REG PISP'!$R$16:$R$5015,"0",'[1]REG PISP'!$S$16:$S$5015,"&gt;0",'[1]REG PISP'!$E$16:$E$5015,"P",'[1]REG PISP'!$T$16:$T$5015,"1",'[1]REG PISP'!$J$16:$J$5015,"DISENTRI",'[1]REG PISP'!$F$16:$F$5015,"="&amp;$B42)+COUNTIFS('[1]REG PISP'!$R$16:$R$5015,"&gt;0",'[1]REG PISP'!$R$16:$R$5015,"&lt;120",'[1]REG PISP'!$E$16:$E$5015,"L",'[1]REG PISP'!$T$16:$T$5015,"1",'[1]REG PISP'!$J$16:$J$5015,"DISENTRI",'[1]REG PISP'!$F$16:$F$5015,"="&amp;$B42)+COUNTIFS('[1]REG PISP'!$R$16:$R$5015,"&gt;0",'[1]REG PISP'!$R$16:$R$5015,"&lt;120",'[1]REG PISP'!$E$16:$E$5015,"P",'[1]REG PISP'!$T$16:$T$5015,"1",'[1]REG PISP'!$J$16:$J$5015,"DISENTRI",'[1]REG PISP'!$F$16:$F$5015,"="&amp;$B42)</f>
        <v>0</v>
      </c>
      <c r="AC42" s="43">
        <f>COUNTIFS('[1]REG PISP'!$R$16:$R$5015,"0",'[1]REG PISP'!$S$16:$S$5015,"&gt;0",'[1]REG PISP'!$E$16:$E$5015,"L",'[1]REG PISP'!$T$16:$T$5015,"1",'[1]REG PISP'!$J$16:$J$5015,"KOLERA",'[1]REG PISP'!$F$16:$F$5015,"="&amp;$B42)+COUNTIFS('[1]REG PISP'!$R$16:$R$5015,"0",'[1]REG PISP'!$S$16:$S$5015,"&gt;0",'[1]REG PISP'!$E$16:$E$5015,"P",'[1]REG PISP'!$T$16:$T$5015,"1",'[1]REG PISP'!$J$16:$J$5015,"KOLERA",'[1]REG PISP'!$F$16:$F$5015,"="&amp;$B42)+COUNTIFS('[1]REG PISP'!$R$16:$R$5015,"&gt;0",'[1]REG PISP'!$R$16:$R$5015,"&lt;120",'[1]REG PISP'!$E$16:$E$5015,"L",'[1]REG PISP'!$T$16:$T$5015,"1",'[1]REG PISP'!$J$16:$J$5015,"KOLERA",'[1]REG PISP'!$F$16:$F$5015,"="&amp;$B42)+COUNTIFS('[1]REG PISP'!$R$16:$R$5015,"&gt;0",'[1]REG PISP'!$R$16:$R$5015,"&lt;120",'[1]REG PISP'!$E$16:$E$5015,"P",'[1]REG PISP'!$T$16:$T$5015,"1",'[1]REG PISP'!$J$16:$J$5015,"KOLERA",'[1]REG PISP'!$F$16:$F$5015,"="&amp;$B42)</f>
        <v>0</v>
      </c>
      <c r="AD42" s="43">
        <f>COUNTIFS('[1]REG PISP'!$R$16:$R$5015,"0",'[1]REG PISP'!$S$16:$S$5015,"&gt;0",'[1]REG PISP'!$E$16:$E$5015,"L",'[1]REG PISP'!$T$16:$T$5015,"1",'[1]REG PISP'!$J$16:$J$5015,"DIARE BERKEPANJANGAN",'[1]REG PISP'!$F$16:$F$5015,"="&amp;$B42)+COUNTIFS('[1]REG PISP'!$R$16:$R$5015,"0",'[1]REG PISP'!$S$16:$S$5015,"&gt;0",'[1]REG PISP'!$E$16:$E$5015,"P",'[1]REG PISP'!$T$16:$T$5015,"1",'[1]REG PISP'!$J$16:$J$5015,"DIARE BERKEPANJANGAN",'[1]REG PISP'!$F$16:$F$5015,"="&amp;$B42)+COUNTIFS('[1]REG PISP'!$R$16:$R$5015,"&gt;0",'[1]REG PISP'!$R$16:$R$5015,"&lt;120",'[1]REG PISP'!$E$16:$E$5015,"L",'[1]REG PISP'!$T$16:$T$5015,"1",'[1]REG PISP'!$J$16:$J$5015,"DIARE BERKEPANJANGAN",'[1]REG PISP'!$F$16:$F$5015,"="&amp;$B42)+COUNTIFS('[1]REG PISP'!$R$16:$R$5015,"&gt;0",'[1]REG PISP'!$R$16:$R$5015,"&lt;120",'[1]REG PISP'!$E$16:$E$5015,"P",'[1]REG PISP'!$T$16:$T$5015,"1",'[1]REG PISP'!$J$16:$J$5015,"DIARE BERKEPANJANGAN",'[1]REG PISP'!$F$16:$F$5015,"="&amp;$B42)</f>
        <v>0</v>
      </c>
      <c r="AE42" s="43">
        <f>COUNTIFS('[1]REG PISP'!$R$16:$R$5015,"0",'[1]REG PISP'!$S$16:$S$5015,"&gt;0",'[1]REG PISP'!$E$16:$E$5015,"L",'[1]REG PISP'!$T$16:$T$5015,"1",'[1]REG PISP'!$J$16:$J$5015,"DIARE PERSISTEN/KRONIK",'[1]REG PISP'!$F$16:$F$5015,"="&amp;$B42)+COUNTIFS('[1]REG PISP'!$R$16:$R$5015,"0",'[1]REG PISP'!$S$16:$S$5015,"&gt;0",'[1]REG PISP'!$E$16:$E$5015,"P",'[1]REG PISP'!$T$16:$T$5015,"1",'[1]REG PISP'!$J$16:$J$5015,"DIARE PERSISTEN/KRONIK",'[1]REG PISP'!$F$16:$F$5015,"="&amp;$B42)+COUNTIFS('[1]REG PISP'!$R$16:$R$5015,"&gt;0",'[1]REG PISP'!$R$16:$R$5015,"&lt;120",'[1]REG PISP'!$E$16:$E$5015,"L",'[1]REG PISP'!$T$16:$T$5015,"1",'[1]REG PISP'!$J$16:$J$5015,"DIARE PERSISTEN/KRONIK",'[1]REG PISP'!$F$16:$F$5015,"="&amp;$B42)+COUNTIFS('[1]REG PISP'!$R$16:$R$5015,"&gt;0",'[1]REG PISP'!$R$16:$R$5015,"&lt;120",'[1]REG PISP'!$E$16:$E$5015,"P",'[1]REG PISP'!$T$16:$T$5015,"1",'[1]REG PISP'!$J$16:$J$5015,"DIARE PERSISTEN/KRONIK",'[1]REG PISP'!$F$16:$F$5015,"="&amp;$B42)</f>
        <v>0</v>
      </c>
      <c r="AF42" s="43">
        <f>COUNTIFS('[1]REG PISP'!$R$16:$R$5015,"0",'[1]REG PISP'!$S$16:$S$5015,"&gt;0",'[1]REG PISP'!$E$16:$E$5015,"L",'[1]REG PISP'!$T$16:$T$5015,"1",'[1]REG PISP'!$J$16:$J$5015,"DIARE GIZI BURUK",'[1]REG PISP'!$F$16:$F$5015,"="&amp;$B42)+COUNTIFS('[1]REG PISP'!$R$16:$R$5015,"0",'[1]REG PISP'!$S$16:$S$5015,"&gt;0",'[1]REG PISP'!$E$16:$E$5015,"P",'[1]REG PISP'!$T$16:$T$5015,"1",'[1]REG PISP'!$J$16:$J$5015,"DIARE GIZI BURUK",'[1]REG PISP'!$F$16:$F$5015,"="&amp;$B42)+COUNTIFS('[1]REG PISP'!$R$16:$R$5015,"&gt;0",'[1]REG PISP'!$R$16:$R$5015,"&lt;120",'[1]REG PISP'!$E$16:$E$5015,"L",'[1]REG PISP'!$T$16:$T$5015,"1",'[1]REG PISP'!$J$16:$J$5015,"DIARE GIZI BURUK",'[1]REG PISP'!$F$16:$F$5015,"="&amp;$B42)+COUNTIFS('[1]REG PISP'!$R$16:$R$5015,"&gt;0",'[1]REG PISP'!$R$16:$R$5015,"&lt;120",'[1]REG PISP'!$E$16:$E$5015,"P",'[1]REG PISP'!$T$16:$T$5015,"1",'[1]REG PISP'!$J$16:$J$5015,"DIARE GIZI BURUK",'[1]REG PISP'!$F$16:$F$5015,"="&amp;$B42)</f>
        <v>0</v>
      </c>
      <c r="AG42" s="43">
        <f>COUNTIFS('[1]REG PISP'!$R$16:$R$5015,"0",'[1]REG PISP'!$S$16:$S$5015,"&gt;0",'[1]REG PISP'!$E$16:$E$5015,"L",'[1]REG PISP'!$T$16:$T$5015,"1",'[1]REG PISP'!$J$16:$J$5015,"DIARE DENGAN PENYAKIT PENYERTA",'[1]REG PISP'!$F$16:$F$5015,"="&amp;$B42)+COUNTIFS('[1]REG PISP'!$R$16:$R$5015,"0",'[1]REG PISP'!$S$16:$S$5015,"&gt;0",'[1]REG PISP'!$E$16:$E$5015,"P",'[1]REG PISP'!$T$16:$T$5015,"1",'[1]REG PISP'!$J$16:$J$5015,"DIARE DENGAN PENYAKIT PENYERTA",'[1]REG PISP'!$F$16:$F$5015,"="&amp;$B42)+COUNTIFS('[1]REG PISP'!$R$16:$R$5015,"&gt;0",'[1]REG PISP'!$R$16:$R$5015,"&lt;120",'[1]REG PISP'!$E$16:$E$5015,"L",'[1]REG PISP'!$T$16:$T$5015,"1",'[1]REG PISP'!$J$16:$J$5015,"DIARE DENGAN PENYAKIT PENYERTA",'[1]REG PISP'!$F$16:$F$5015,"="&amp;$B42)+COUNTIFS('[1]REG PISP'!$R$16:$R$5015,"&gt;0",'[1]REG PISP'!$R$16:$R$5015,"&lt;120",'[1]REG PISP'!$E$16:$E$5015,"P",'[1]REG PISP'!$T$16:$T$5015,"1",'[1]REG PISP'!$J$16:$J$5015,"DIARE DENGAN PENYAKIT PENYERTA",'[1]REG PISP'!$F$16:$F$5015,"="&amp;$B42)</f>
        <v>0</v>
      </c>
      <c r="AH42" s="43">
        <f>COUNTIFS('[1]REG PISP'!$R$16:$R$5015,"0",'[1]REG PISP'!$S$16:$S$5015,"&gt;0",'[1]REG PISP'!$E$16:$E$5015,"L",'[1]REG PISP'!$T$16:$T$5015,"1",'[1]REG PISP'!$L$16:$L$5015,"&gt;0",'[1]REG PISP'!$M$16:$M$5015,"&lt;1",'[1]REG PISP'!$F$16:$F$5015,"="&amp;$B42)+COUNTIFS('[1]REG PISP'!$R$16:$R$5015,"&gt;0",'[1]REG PISP'!$R$16:$R$5015,"&lt;5",'[1]REG PISP'!$E$16:$E$5015,"L",'[1]REG PISP'!$T$16:$T$5015,"1",'[1]REG PISP'!$L$16:$L$5015,"&gt;0",'[1]REG PISP'!$M$16:$M$5015,"&lt;1",'[1]REG PISP'!$F$16:$F$5015,"="&amp;$B42)+COUNTIFS('[1]REG PISP'!$R$16:$R$5015,"0",'[1]REG PISP'!$S$16:$S$5015,"&gt;0",'[1]REG PISP'!$E$16:$E$5015,"P",'[1]REG PISP'!$T$16:$T$5015,"1",'[1]REG PISP'!$L$16:$L$5015,"&gt;0",'[1]REG PISP'!$M$16:$M$5015,"&lt;1",'[1]REG PISP'!$F$16:$F$5015,"="&amp;$B42)+COUNTIFS('[1]REG PISP'!$R$16:$R$5015,"&gt;0",'[1]REG PISP'!$R$16:$R$5015,"&lt;5",'[1]REG PISP'!$E$16:$E$5015,"P",'[1]REG PISP'!$T$16:$T$5015,"1",'[1]REG PISP'!$L$16:$L$5015,"&gt;0",'[1]REG PISP'!$M$16:$M$5015,"&lt;1",'[1]REG PISP'!$F$16:$F$5015,"="&amp;$B42)+COUNTIFS('[1]REG PISP'!$R$16:$R$5015,"0",'[1]REG PISP'!$S$16:$S$5015,"&gt;0",'[1]REG PISP'!$E$16:$E$5015,"L",'[1]REG PISP'!$T$16:$T$5015,"1",'[1]REG PISP'!$L$16:$L$5015,"&gt;0",'[1]REG PISP'!$M$16:$M$5015,"",'[1]REG PISP'!$F$16:$F$5015,"="&amp;$B42)+COUNTIFS('[1]REG PISP'!$R$16:$R$5015,"&gt;0",'[1]REG PISP'!$R$16:$R$5015,"&lt;5",'[1]REG PISP'!$E$16:$E$5015,"L",'[1]REG PISP'!$T$16:$T$5015,"1",'[1]REG PISP'!$L$16:$L$5015,"&gt;0",'[1]REG PISP'!$M$16:$M$5015,"",'[1]REG PISP'!$F$16:$F$5015,"="&amp;$B42)+COUNTIFS('[1]REG PISP'!$R$16:$R$5015,"0",'[1]REG PISP'!$S$16:$S$5015,"&gt;0",'[1]REG PISP'!$E$16:$E$5015,"P",'[1]REG PISP'!$T$16:$T$5015,"1",'[1]REG PISP'!$L$16:$L$5015,"&gt;0",'[1]REG PISP'!$M$16:$M$5015,"",'[1]REG PISP'!$F$16:$F$5015,"="&amp;$B42)+COUNTIFS('[1]REG PISP'!$R$16:$R$5015,"&gt;0",'[1]REG PISP'!$R$16:$R$5015,"&lt;5",'[1]REG PISP'!$E$16:$E$5015,"P",'[1]REG PISP'!$T$16:$T$5015,"1",'[1]REG PISP'!$L$16:$L$5015,"&gt;0",'[1]REG PISP'!$M$16:$M$5015,"",'[1]REG PISP'!$F$16:$F$5015,"="&amp;$B42)</f>
        <v>0</v>
      </c>
      <c r="AI42" s="43">
        <f>COUNTIFS('[1]REG PISP'!$R$16:$R$5015,"0",'[1]REG PISP'!$S$16:$S$5015,"&gt;0",'[1]REG PISP'!$E$16:$E$5015,"L",'[1]REG PISP'!$T$16:$T$5015,"1",'[1]REG PISP'!$M$16:$M$5015,"&gt;0",'[1]REG PISP'!$L$16:$L$5015,"&lt;1",'[1]REG PISP'!$F$16:$F$5015,"="&amp;$B42)+COUNTIFS('[1]REG PISP'!$R$16:$R$5015,"&gt;0",'[1]REG PISP'!$R$16:$R$5015,"&lt;5",'[1]REG PISP'!$E$16:$E$5015,"L",'[1]REG PISP'!$T$16:$T$5015,"1",'[1]REG PISP'!$M$16:$M$5015,"&gt;0",'[1]REG PISP'!$L$16:$L$5015,"&lt;1",'[1]REG PISP'!$F$16:$F$5015,"="&amp;$B42)+COUNTIFS('[1]REG PISP'!$R$16:$R$5015,"0",'[1]REG PISP'!$S$16:$S$5015,"&gt;0",'[1]REG PISP'!$E$16:$E$5015,"P",'[1]REG PISP'!$T$16:$T$5015,"1",'[1]REG PISP'!$M$16:$M$5015,"&gt;0",'[1]REG PISP'!$L$16:$L$5015,"&lt;1",'[1]REG PISP'!$F$16:$F$5015,"="&amp;$B42)+COUNTIFS('[1]REG PISP'!$R$16:$R$5015,"&gt;0",'[1]REG PISP'!$R$16:$R$5015,"&lt;5",'[1]REG PISP'!$E$16:$E$5015,"P",'[1]REG PISP'!$T$16:$T$5015,"1",'[1]REG PISP'!$M$16:$M$5015,"&gt;0",'[1]REG PISP'!$L$16:$L$5015,"&lt;1",'[1]REG PISP'!$F$16:$F$5015,"="&amp;$B42)+COUNTIFS('[1]REG PISP'!$R$16:$R$5015,"0",'[1]REG PISP'!$S$16:$S$5015,"&gt;0",'[1]REG PISP'!$E$16:$E$5015,"L",'[1]REG PISP'!$T$16:$T$5015,"1",'[1]REG PISP'!$M$16:$M$5015,"&gt;0",'[1]REG PISP'!$L$16:$L$5015,"",'[1]REG PISP'!$F$16:$F$5015,"="&amp;$B42)+COUNTIFS('[1]REG PISP'!$R$16:$R$5015,"&gt;0",'[1]REG PISP'!$R$16:$R$5015,"&lt;5",'[1]REG PISP'!$E$16:$E$5015,"L",'[1]REG PISP'!$T$16:$T$5015,"1",'[1]REG PISP'!$M$16:$M$5015,"&gt;0",'[1]REG PISP'!$L$16:$L$5015,"",'[1]REG PISP'!$F$16:$F$5015,"="&amp;$B42)+COUNTIFS('[1]REG PISP'!$R$16:$R$5015,"0",'[1]REG PISP'!$S$16:$S$5015,"&gt;0",'[1]REG PISP'!$E$16:$E$5015,"P",'[1]REG PISP'!$T$16:$T$5015,"1",'[1]REG PISP'!$M$16:$M$5015,"&gt;0",'[1]REG PISP'!$L$16:$L$5015,"",'[1]REG PISP'!$F$16:$F$5015,"="&amp;$B42)+COUNTIFS('[1]REG PISP'!$R$16:$R$5015,"&gt;0",'[1]REG PISP'!$R$16:$R$5015,"&lt;5",'[1]REG PISP'!$E$16:$E$5015,"P",'[1]REG PISP'!$T$16:$T$5015,"1",'[1]REG PISP'!$M$16:$M$5015,"&gt;0",'[1]REG PISP'!$L$16:$L$5015,"",'[1]REG PISP'!$F$16:$F$5015,"="&amp;$B42)</f>
        <v>0</v>
      </c>
      <c r="AJ42" s="43">
        <f>COUNTIFS('[1]REG PISP'!$R$16:$R$5015,"0",'[1]REG PISP'!$S$16:$S$5015,"&gt;0",'[1]REG PISP'!$E$16:$E$5015,"L",'[1]REG PISP'!$T$16:$T$5015,"1",'[1]REG PISP'!$L$16:$L$5015,"&gt;0",'[1]REG PISP'!$M$16:$M$5015,"&gt;0",'[1]REG PISP'!$F$16:$F$5015,"="&amp;$B42)+COUNTIFS('[1]REG PISP'!$R$16:$R$5015,"&gt;0",'[1]REG PISP'!$R$16:$R$5015,"&lt;5",'[1]REG PISP'!$E$16:$E$5015,"L",'[1]REG PISP'!$T$16:$T$5015,"1",'[1]REG PISP'!$L$16:$L$5015,"&gt;0",'[1]REG PISP'!$M$16:$M$5015,"&gt;0",'[1]REG PISP'!$F$16:$F$5015,"="&amp;$B42)+COUNTIFS('[1]REG PISP'!$R$16:$R$5015,"0",'[1]REG PISP'!$S$16:$S$5015,"&gt;0",'[1]REG PISP'!$E$16:$E$5015,"P",'[1]REG PISP'!$T$16:$T$5015,"1",'[1]REG PISP'!$L$16:$L$5015,"&gt;0",'[1]REG PISP'!$M$16:$M$5015,"&gt;0",'[1]REG PISP'!$F$16:$F$5015,"="&amp;$B42)+COUNTIFS('[1]REG PISP'!$R$16:$R$5015,"&gt;0",'[1]REG PISP'!$R$16:$R$5015,"&lt;5",'[1]REG PISP'!$E$16:$E$5015,"P",'[1]REG PISP'!$T$16:$T$5015,"1",'[1]REG PISP'!$L$16:$L$5015,"&gt;0",'[1]REG PISP'!$M$16:$M$5015,"&gt;0",'[1]REG PISP'!$F$16:$F$5015,"="&amp;$B42)</f>
        <v>0</v>
      </c>
      <c r="AK42" s="43">
        <f>COUNTIFS('[1]REG PISP'!$R$16:$R$5015,"0",'[1]REG PISP'!$S$16:$S$5015,"&gt;0",'[1]REG PISP'!$E$16:$E$5015,"L",'[1]REG PISP'!$T$16:$T$5015,"1",'[1]REG PISP'!$N$16:$N$5015,"&gt;0",'[1]REG PISP'!$F$16:$F$5015,"="&amp;$B42)+COUNTIFS('[1]REG PISP'!$R$16:$R$5015,"&gt;0",'[1]REG PISP'!$R$16:$R$5015,"&lt;5",'[1]REG PISP'!$E$16:$E$5015,"L",'[1]REG PISP'!$T$16:$T$5015,"1",'[1]REG PISP'!$N$16:$N$5015,"&gt;0",'[1]REG PISP'!$F$16:$F$5015,"="&amp;$B42)+COUNTIFS('[1]REG PISP'!$R$16:$R$5015,"0",'[1]REG PISP'!$S$16:$S$5015,"&gt;0",'[1]REG PISP'!$E$16:$E$5015,"P",'[1]REG PISP'!$T$16:$T$5015,"1",'[1]REG PISP'!$N$16:$N$5015,"&gt;0",'[1]REG PISP'!$F$16:$F$5015,"="&amp;$B42)+COUNTIFS('[1]REG PISP'!$R$16:$R$5015,"&gt;0",'[1]REG PISP'!$R$16:$R$5015,"&lt;5",'[1]REG PISP'!$E$16:$E$5015,"P",'[1]REG PISP'!$T$16:$T$5015,"1",'[1]REG PISP'!$N$16:$N$5015,"&gt;0",'[1]REG PISP'!$F$16:$F$5015,"="&amp;$B42)</f>
        <v>0</v>
      </c>
      <c r="AL42" s="46" t="e">
        <f t="shared" si="13"/>
        <v>#DIV/0!</v>
      </c>
      <c r="AM42" s="46" t="e">
        <f t="shared" si="8"/>
        <v>#DIV/0!</v>
      </c>
      <c r="AN42" s="44" t="e">
        <f t="shared" si="9"/>
        <v>#DIV/0!</v>
      </c>
      <c r="AO42" s="43">
        <f>COUNTIFS('[1]REG PISP'!$R$16:$R$5015,"&gt;=5",'[1]REG PISP'!$R$16:$R$5015,"&lt;120",'[1]REG PISP'!$E$16:$E$5015,"L",'[1]REG PISP'!$T$16:$T$5015,"1",'[1]REG PISP'!$L$16:$L$5015,"&gt;0",'[1]REG PISP'!$F$16:$F$5015,"="&amp;$B42)+COUNTIFS('[1]REG PISP'!$R$16:$R$5015,"&gt;=5",'[1]REG PISP'!$R$16:$R$5015,"&lt;120",'[1]REG PISP'!$E$16:$E$5015,"P",'[1]REG PISP'!$T$16:$T$5015,"1",'[1]REG PISP'!$L$16:$L$5015,"&gt;0",'[1]REG PISP'!$F$16:$F$5015,"="&amp;$B42)</f>
        <v>0</v>
      </c>
      <c r="AP42" s="43">
        <f>COUNTIFS('[1]REG PISP'!$R$16:$R$5015,"&gt;=5",'[1]REG PISP'!$R$16:$R$5015,"&lt;120",'[1]REG PISP'!$E$16:$E$5015,"L",'[1]REG PISP'!$T$16:$T$5015,"1",'[1]REG PISP'!$N$16:$N$5015,"&gt;0",'[1]REG PISP'!$F$16:$F$5015,"="&amp;$B42)+COUNTIFS('[1]REG PISP'!$R$16:$R$5015,"&gt;=5",'[1]REG PISP'!$R$16:$R$5015,"&lt;120",'[1]REG PISP'!$E$16:$E$5015,"P",'[1]REG PISP'!$T$16:$T$5015,"1",'[1]REG PISP'!$N$16:$N$5015,"&gt;0",'[1]REG PISP'!$F$16:$F$5015,"="&amp;$B42)</f>
        <v>0</v>
      </c>
      <c r="AQ42" s="46" t="e">
        <f t="shared" si="10"/>
        <v>#DIV/0!</v>
      </c>
      <c r="AR42" s="46" t="e">
        <f t="shared" si="11"/>
        <v>#DIV/0!</v>
      </c>
      <c r="AS42" s="43">
        <f>COUNTIFS('[1]REG PISP'!$S$16:$S$5015,"&lt;12",'[1]REG PISP'!$R$16:$R$5015,"0",'[1]REG PISP'!$E$16:$E$5015,"L",'[1]REG PISP'!$T$16:$T$5015,"1",'[1]REG PISP'!$J$16:$J$5015,"*",'[1]REG PISP'!$P$16:$P$5015,"MATI",'[1]REG PISP'!$F$16:$F$5015,"="&amp;$B42)</f>
        <v>0</v>
      </c>
      <c r="AT42" s="43">
        <f>COUNTIFS('[1]REG PISP'!$S$16:$S$5015,"&lt;12",'[1]REG PISP'!$R$16:$R$5015,"0",'[1]REG PISP'!$E$16:$E$5015,"P",'[1]REG PISP'!$T$16:$T$5015,"1",'[1]REG PISP'!$J$16:$J$5015,"*",'[1]REG PISP'!$P$16:$P$5015,"MATI",'[1]REG PISP'!$F$16:$F$5015,"="&amp;$B42)</f>
        <v>0</v>
      </c>
      <c r="AU42" s="43">
        <f>COUNTIFS('[1]REG PISP'!$R$16:$R$5015,"&gt;=1",'[1]REG PISP'!$R$16:$R$5015,"&lt;5",'[1]REG PISP'!$E$16:$E$5015,"L",'[1]REG PISP'!$T$16:$T$5015,"1",'[1]REG PISP'!$J$16:$J$5015,"*",'[1]REG PISP'!$P$16:$P$5015,"MATI",'[1]REG PISP'!$F$16:$F$5015,"="&amp;$B42)</f>
        <v>0</v>
      </c>
      <c r="AV42" s="43">
        <f>COUNTIFS('[1]REG PISP'!$R$16:$R$5015,"&gt;=1",'[1]REG PISP'!$R$16:$R$5015,"&lt;5",'[1]REG PISP'!$E$16:$E$5015,"P",'[1]REG PISP'!$T$16:$T$5015,"1",'[1]REG PISP'!$J$16:$J$5015,"*",'[1]REG PISP'!$P$16:$P$5015,"MATI",'[1]REG PISP'!$F$16:$F$5015,"="&amp;$B42)</f>
        <v>0</v>
      </c>
      <c r="AW42" s="43">
        <f>COUNTIFS('[1]REG PISP'!$R$16:$R$5015,"&gt;=5",'[1]REG PISP'!$R$16:$R$5015,"&lt;120",'[1]REG PISP'!$E$16:$E$5015,"L",'[1]REG PISP'!$T$16:$T$5015,"1",'[1]REG PISP'!$J$16:$J$5015,"*",'[1]REG PISP'!$P$16:$P$5015,"MATI",'[1]REG PISP'!$F$16:$F$5015,"="&amp;$B42)</f>
        <v>0</v>
      </c>
      <c r="AX42" s="43">
        <f>COUNTIFS('[1]REG PISP'!$R$16:$R$5015,"&gt;=5",'[1]REG PISP'!$R$16:$R$5015,"&lt;120",'[1]REG PISP'!$E$16:$E$5015,"P",'[1]REG PISP'!$T$16:$T$5015,"1",'[1]REG PISP'!$J$16:$J$5015,"*",'[1]REG PISP'!$P$16:$P$5015,"MATI",'[1]REG PISP'!$F$16:$F$5015,"="&amp;$B42)</f>
        <v>0</v>
      </c>
      <c r="AY42" s="45">
        <f t="shared" si="12"/>
        <v>0</v>
      </c>
      <c r="AZ42" s="45">
        <f t="shared" si="12"/>
        <v>0</v>
      </c>
    </row>
    <row r="43" spans="1:52" ht="18" hidden="1" customHeight="1" x14ac:dyDescent="0.25">
      <c r="A43" s="48">
        <v>28</v>
      </c>
      <c r="B43" s="41">
        <f>'[1]INFO DASAR'!B43</f>
        <v>0</v>
      </c>
      <c r="C43" s="41">
        <f>'[1]INFO DASAR'!C43</f>
        <v>0</v>
      </c>
      <c r="D43" s="41">
        <f>'[1]INFO DASAR'!D43</f>
        <v>0</v>
      </c>
      <c r="E43" s="42">
        <f>'[1]INFO DASAR'!E43</f>
        <v>0</v>
      </c>
      <c r="F43" s="42">
        <f>'[1]INFO DASAR'!F43</f>
        <v>0</v>
      </c>
      <c r="G43" s="43">
        <f>COUNTIFS('[1]REG PISP'!$S$16:$S$5015,"&lt;6",'[1]REG PISP'!$R$16:$R$5015,"0",'[1]REG PISP'!$E$16:$E$5015,"L",'[1]REG PISP'!$T$16:$T$5015,"1",'[1]REG PISP'!$J$16:$J$5015,"*",'[1]REG PISP'!$F$16:$F$5015,"="&amp;$B43)</f>
        <v>0</v>
      </c>
      <c r="H43" s="43">
        <f>COUNTIFS('[1]REG PISP'!$S$16:$S$5015,"&lt;6",'[1]REG PISP'!$R$16:$R$5015,"0",'[1]REG PISP'!$E$16:$E$5015,"P",'[1]REG PISP'!$T$16:$T$5015,"1",'[1]REG PISP'!$J$16:$J$5015,"*",'[1]REG PISP'!$F$16:$F$5015,"="&amp;$B43)</f>
        <v>0</v>
      </c>
      <c r="I43" s="43">
        <f>COUNTIFS('[1]REG PISP'!$S$16:$S$5015,"&gt;=6",'[1]REG PISP'!$S$16:$S$5015,"&lt;12",'[1]REG PISP'!$R$16:$R$5015,"0",'[1]REG PISP'!$E$16:$E$5015,"L",'[1]REG PISP'!$T$16:$T$5015,"1",'[1]REG PISP'!$J$16:$J$5015,"*",'[1]REG PISP'!$F$16:$F$5015,"="&amp;$B43)</f>
        <v>0</v>
      </c>
      <c r="J43" s="43">
        <f>COUNTIFS('[1]REG PISP'!$S$16:$S$5015,"&gt;=6",'[1]REG PISP'!$S$16:$S$5015,"&lt;12",'[1]REG PISP'!$R$16:$R$5015,"0",'[1]REG PISP'!$E$16:$E$5015,"P",'[1]REG PISP'!$T$16:$T$5015,"1",'[1]REG PISP'!$J$16:$J$5015,"*",'[1]REG PISP'!$F$16:$F$5015,"="&amp;$B43)</f>
        <v>0</v>
      </c>
      <c r="K43" s="43">
        <f>COUNTIFS('[1]REG PISP'!$R$16:$R$5015,"&gt;=1",'[1]REG PISP'!$R$16:$R$5015,"&lt;5",'[1]REG PISP'!$E$16:$E$5015,"L",'[1]REG PISP'!$T$16:$T$5015,"1",'[1]REG PISP'!$J$16:$J$5015,"*",'[1]REG PISP'!$F$16:$F$5015,"="&amp;$B43)</f>
        <v>0</v>
      </c>
      <c r="L43" s="43">
        <f>COUNTIFS('[1]REG PISP'!$R$16:$R$5015,"&gt;=1",'[1]REG PISP'!$R$16:$R$5015,"&lt;5",'[1]REG PISP'!$E$16:$E$5015,"P",'[1]REG PISP'!$T$16:$T$5015,"1",'[1]REG PISP'!$J$16:$J$5015,"*",'[1]REG PISP'!$F$16:$F$5015,"="&amp;$B43)</f>
        <v>0</v>
      </c>
      <c r="M43" s="43">
        <f t="shared" si="0"/>
        <v>0</v>
      </c>
      <c r="N43" s="43">
        <f t="shared" si="0"/>
        <v>0</v>
      </c>
      <c r="O43" s="43">
        <f t="shared" si="1"/>
        <v>0</v>
      </c>
      <c r="P43" s="44" t="e">
        <f t="shared" si="2"/>
        <v>#DIV/0!</v>
      </c>
      <c r="Q43" s="43">
        <f>COUNTIFS('[1]REG PISP'!$R$16:$R$5015,"&gt;=5",'[1]REG PISP'!$R$16:$R$5015,"&lt;120",'[1]REG PISP'!$E$16:$E$5015,"L",'[1]REG PISP'!$T$16:$T$5015,"1",'[1]REG PISP'!$J$16:$J$5015,"*",'[1]REG PISP'!$F$16:$F$5015,"="&amp;$B43)</f>
        <v>0</v>
      </c>
      <c r="R43" s="43">
        <f>COUNTIFS('[1]REG PISP'!$R$16:$R$5015,"&gt;=5",'[1]REG PISP'!$R$16:$R$5015,"&lt;120",'[1]REG PISP'!$E$16:$E$5015,"P",'[1]REG PISP'!$T$16:$T$5015,"1",'[1]REG PISP'!$J$16:$J$5015,"*",'[1]REG PISP'!$F$16:$F$5015,"="&amp;$B43)</f>
        <v>0</v>
      </c>
      <c r="S43" s="45">
        <f t="shared" si="3"/>
        <v>0</v>
      </c>
      <c r="T43" s="45">
        <f t="shared" si="4"/>
        <v>0</v>
      </c>
      <c r="U43" s="46" t="e">
        <f t="shared" si="5"/>
        <v>#DIV/0!</v>
      </c>
      <c r="V43" s="46" t="e">
        <f t="shared" si="6"/>
        <v>#DIV/0!</v>
      </c>
      <c r="W43" s="43">
        <f>COUNTIFS('[1]REG PISP'!$R$16:$R$5015,"0",'[1]REG PISP'!$S$16:$S$5015,"&gt;0",'[1]REG PISP'!$E$16:$E$5015,"L",'[1]REG PISP'!$T$16:$T$5015,"1",'[1]REG PISP'!$J$16:$J$5015,"*",'[1]REG PISP'!$K$16:$K$5015,"TANPA DEHIDRASI",'[1]REG PISP'!$F$16:$F$5015,"="&amp;$B43)+COUNTIFS('[1]REG PISP'!$R$16:$R$5015,"0",'[1]REG PISP'!$S$16:$S$5015,"&gt;0",'[1]REG PISP'!$E$16:$E$5015,"P",'[1]REG PISP'!$T$16:$T$5015,"1",'[1]REG PISP'!$J$16:$J$5015,"*",'[1]REG PISP'!$K$16:$K$5015,"TANPA DEHIDRASI",'[1]REG PISP'!$F$16:$F$5015,"="&amp;$B43)+COUNTIFS('[1]REG PISP'!$R$16:$R$5015,"&gt;0",'[1]REG PISP'!$R$16:$R$5015,"&lt;120",'[1]REG PISP'!$E$16:$E$5015,"L",'[1]REG PISP'!$T$16:$T$5015,"1",'[1]REG PISP'!$J$16:$J$5015,"*",'[1]REG PISP'!$K$16:$K$5015,"TANPA DEHIDRASI",'[1]REG PISP'!$F$16:$F$5015,"="&amp;$B43)+COUNTIFS('[1]REG PISP'!$R$16:$R$5015,"&gt;0",'[1]REG PISP'!$R$16:$R$5015,"&lt;120",'[1]REG PISP'!$E$16:$E$5015,"P",'[1]REG PISP'!$T$16:$T$5015,"1",'[1]REG PISP'!$J$16:$J$5015,"*",'[1]REG PISP'!$K$16:$K$5015,"TANPA DEHIDRASI",'[1]REG PISP'!$F$16:$F$5015,"="&amp;$B43)</f>
        <v>0</v>
      </c>
      <c r="X43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PISP'!$F$16:$F$5015,"="&amp;$B43)+COUNTIFS('[1]REG PISP'!$R$16:$R$5015,"0",'[1]REG PISP'!$S$16:$S$5015,"&gt;0",'[1]REG PISP'!$E$16:$E$5015,"P",'[1]REG PISP'!$T$16:$T$5015,"1",'[1]REG PISP'!$J$16:$J$5015,"*",'[1]REG PISP'!$K$16:$K$5015,"DEHIDRASI RINGAN/SEDANG",'[1]REG PISP'!$F$16:$F$5015,"="&amp;$B43)+COUNTIFS('[1]REG PISP'!$R$16:$R$5015,"&gt;0",'[1]REG PISP'!$R$16:$R$5015,"&lt;120",'[1]REG PISP'!$E$16:$E$5015,"L",'[1]REG PISP'!$T$16:$T$5015,"1",'[1]REG PISP'!$J$16:$J$5015,"*",'[1]REG PISP'!$K$16:$K$5015,"DEHIDRASI RINGAN/SEDANG",'[1]REG PISP'!$F$16:$F$5015,"="&amp;$B43)+COUNTIFS('[1]REG PISP'!$R$16:$R$5015,"&gt;0",'[1]REG PISP'!$R$16:$R$5015,"&lt;120",'[1]REG PISP'!$E$16:$E$5015,"P",'[1]REG PISP'!$T$16:$T$5015,"1",'[1]REG PISP'!$J$16:$J$5015,"*",'[1]REG PISP'!$K$16:$K$5015,"DEHIDRASI RINGAN/SEDANG",'[1]REG PISP'!$F$16:$F$5015,"="&amp;$B43)</f>
        <v>0</v>
      </c>
      <c r="Y43" s="43">
        <f>COUNTIFS('[1]REG PISP'!$R$16:$R$5015,"0",'[1]REG PISP'!$S$16:$S$5015,"&gt;0",'[1]REG PISP'!$E$16:$E$5015,"L",'[1]REG PISP'!$T$16:$T$5015,"1",'[1]REG PISP'!$J$16:$J$5015,"*",'[1]REG PISP'!$K$16:$K$5015,"DEHIDRASI BERAT",'[1]REG PISP'!$F$16:$F$5015,"="&amp;$B43)+COUNTIFS('[1]REG PISP'!$R$16:$R$5015,"0",'[1]REG PISP'!$S$16:$S$5015,"&gt;0",'[1]REG PISP'!$E$16:$E$5015,"P",'[1]REG PISP'!$T$16:$T$5015,"1",'[1]REG PISP'!$J$16:$J$5015,"*",'[1]REG PISP'!$K$16:$K$5015,"DEHIDRASI BERAT",'[1]REG PISP'!$F$16:$F$5015,"="&amp;$B43)+COUNTIFS('[1]REG PISP'!$R$16:$R$5015,"&gt;0",'[1]REG PISP'!$R$16:$R$5015,"&lt;120",'[1]REG PISP'!$E$16:$E$5015,"L",'[1]REG PISP'!$T$16:$T$5015,"1",'[1]REG PISP'!$J$16:$J$5015,"*",'[1]REG PISP'!$K$16:$K$5015,"DEHIDRASI BERAT",'[1]REG PISP'!$F$16:$F$5015,"="&amp;$B43)+COUNTIFS('[1]REG PISP'!$R$16:$R$5015,"&gt;0",'[1]REG PISP'!$R$16:$R$5015,"&lt;120",'[1]REG PISP'!$E$16:$E$5015,"P",'[1]REG PISP'!$T$16:$T$5015,"1",'[1]REG PISP'!$J$16:$J$5015,"*",'[1]REG PISP'!$K$16:$K$5015,"DEHIDRASI BERAT",'[1]REG PISP'!$F$16:$F$5015,"="&amp;$B43)</f>
        <v>0</v>
      </c>
      <c r="Z43" s="46" t="e">
        <f t="shared" si="7"/>
        <v>#DIV/0!</v>
      </c>
      <c r="AA43" s="43">
        <f>COUNTIFS('[1]REG PISP'!$R$16:$R$5015,"0",'[1]REG PISP'!$S$16:$S$5015,"&gt;0",'[1]REG PISP'!$E$16:$E$5015,"L",'[1]REG PISP'!$T$16:$T$5015,"1",'[1]REG PISP'!$J$16:$J$5015,"DIARE AKUT",'[1]REG PISP'!$F$16:$F$5015,"="&amp;$B43)+COUNTIFS('[1]REG PISP'!$R$16:$R$5015,"0",'[1]REG PISP'!$S$16:$S$5015,"&gt;0",'[1]REG PISP'!$E$16:$E$5015,"P",'[1]REG PISP'!$T$16:$T$5015,"1",'[1]REG PISP'!$J$16:$J$5015,"DIARE AKUT",'[1]REG PISP'!$F$16:$F$5015,"="&amp;$B43)+COUNTIFS('[1]REG PISP'!$R$16:$R$5015,"&gt;0",'[1]REG PISP'!$R$16:$R$5015,"&lt;120",'[1]REG PISP'!$E$16:$E$5015,"L",'[1]REG PISP'!$T$16:$T$5015,"1",'[1]REG PISP'!$J$16:$J$5015,"DIARE AKUT",'[1]REG PISP'!$F$16:$F$5015,"="&amp;$B43)+COUNTIFS('[1]REG PISP'!$R$16:$R$5015,"&gt;0",'[1]REG PISP'!$R$16:$R$5015,"&lt;120",'[1]REG PISP'!$E$16:$E$5015,"P",'[1]REG PISP'!$T$16:$T$5015,"1",'[1]REG PISP'!$J$16:$J$5015,"DIARE AKUT",'[1]REG PISP'!$F$16:$F$5015,"="&amp;$B43)</f>
        <v>0</v>
      </c>
      <c r="AB43" s="43">
        <f>COUNTIFS('[1]REG PISP'!$R$16:$R$5015,"0",'[1]REG PISP'!$S$16:$S$5015,"&gt;0",'[1]REG PISP'!$E$16:$E$5015,"L",'[1]REG PISP'!$T$16:$T$5015,"1",'[1]REG PISP'!$J$16:$J$5015,"DISENTRI",'[1]REG PISP'!$F$16:$F$5015,"="&amp;$B43)+COUNTIFS('[1]REG PISP'!$R$16:$R$5015,"0",'[1]REG PISP'!$S$16:$S$5015,"&gt;0",'[1]REG PISP'!$E$16:$E$5015,"P",'[1]REG PISP'!$T$16:$T$5015,"1",'[1]REG PISP'!$J$16:$J$5015,"DISENTRI",'[1]REG PISP'!$F$16:$F$5015,"="&amp;$B43)+COUNTIFS('[1]REG PISP'!$R$16:$R$5015,"&gt;0",'[1]REG PISP'!$R$16:$R$5015,"&lt;120",'[1]REG PISP'!$E$16:$E$5015,"L",'[1]REG PISP'!$T$16:$T$5015,"1",'[1]REG PISP'!$J$16:$J$5015,"DISENTRI",'[1]REG PISP'!$F$16:$F$5015,"="&amp;$B43)+COUNTIFS('[1]REG PISP'!$R$16:$R$5015,"&gt;0",'[1]REG PISP'!$R$16:$R$5015,"&lt;120",'[1]REG PISP'!$E$16:$E$5015,"P",'[1]REG PISP'!$T$16:$T$5015,"1",'[1]REG PISP'!$J$16:$J$5015,"DISENTRI",'[1]REG PISP'!$F$16:$F$5015,"="&amp;$B43)</f>
        <v>0</v>
      </c>
      <c r="AC43" s="43">
        <f>COUNTIFS('[1]REG PISP'!$R$16:$R$5015,"0",'[1]REG PISP'!$S$16:$S$5015,"&gt;0",'[1]REG PISP'!$E$16:$E$5015,"L",'[1]REG PISP'!$T$16:$T$5015,"1",'[1]REG PISP'!$J$16:$J$5015,"KOLERA",'[1]REG PISP'!$F$16:$F$5015,"="&amp;$B43)+COUNTIFS('[1]REG PISP'!$R$16:$R$5015,"0",'[1]REG PISP'!$S$16:$S$5015,"&gt;0",'[1]REG PISP'!$E$16:$E$5015,"P",'[1]REG PISP'!$T$16:$T$5015,"1",'[1]REG PISP'!$J$16:$J$5015,"KOLERA",'[1]REG PISP'!$F$16:$F$5015,"="&amp;$B43)+COUNTIFS('[1]REG PISP'!$R$16:$R$5015,"&gt;0",'[1]REG PISP'!$R$16:$R$5015,"&lt;120",'[1]REG PISP'!$E$16:$E$5015,"L",'[1]REG PISP'!$T$16:$T$5015,"1",'[1]REG PISP'!$J$16:$J$5015,"KOLERA",'[1]REG PISP'!$F$16:$F$5015,"="&amp;$B43)+COUNTIFS('[1]REG PISP'!$R$16:$R$5015,"&gt;0",'[1]REG PISP'!$R$16:$R$5015,"&lt;120",'[1]REG PISP'!$E$16:$E$5015,"P",'[1]REG PISP'!$T$16:$T$5015,"1",'[1]REG PISP'!$J$16:$J$5015,"KOLERA",'[1]REG PISP'!$F$16:$F$5015,"="&amp;$B43)</f>
        <v>0</v>
      </c>
      <c r="AD43" s="43">
        <f>COUNTIFS('[1]REG PISP'!$R$16:$R$5015,"0",'[1]REG PISP'!$S$16:$S$5015,"&gt;0",'[1]REG PISP'!$E$16:$E$5015,"L",'[1]REG PISP'!$T$16:$T$5015,"1",'[1]REG PISP'!$J$16:$J$5015,"DIARE BERKEPANJANGAN",'[1]REG PISP'!$F$16:$F$5015,"="&amp;$B43)+COUNTIFS('[1]REG PISP'!$R$16:$R$5015,"0",'[1]REG PISP'!$S$16:$S$5015,"&gt;0",'[1]REG PISP'!$E$16:$E$5015,"P",'[1]REG PISP'!$T$16:$T$5015,"1",'[1]REG PISP'!$J$16:$J$5015,"DIARE BERKEPANJANGAN",'[1]REG PISP'!$F$16:$F$5015,"="&amp;$B43)+COUNTIFS('[1]REG PISP'!$R$16:$R$5015,"&gt;0",'[1]REG PISP'!$R$16:$R$5015,"&lt;120",'[1]REG PISP'!$E$16:$E$5015,"L",'[1]REG PISP'!$T$16:$T$5015,"1",'[1]REG PISP'!$J$16:$J$5015,"DIARE BERKEPANJANGAN",'[1]REG PISP'!$F$16:$F$5015,"="&amp;$B43)+COUNTIFS('[1]REG PISP'!$R$16:$R$5015,"&gt;0",'[1]REG PISP'!$R$16:$R$5015,"&lt;120",'[1]REG PISP'!$E$16:$E$5015,"P",'[1]REG PISP'!$T$16:$T$5015,"1",'[1]REG PISP'!$J$16:$J$5015,"DIARE BERKEPANJANGAN",'[1]REG PISP'!$F$16:$F$5015,"="&amp;$B43)</f>
        <v>0</v>
      </c>
      <c r="AE43" s="43">
        <f>COUNTIFS('[1]REG PISP'!$R$16:$R$5015,"0",'[1]REG PISP'!$S$16:$S$5015,"&gt;0",'[1]REG PISP'!$E$16:$E$5015,"L",'[1]REG PISP'!$T$16:$T$5015,"1",'[1]REG PISP'!$J$16:$J$5015,"DIARE PERSISTEN/KRONIK",'[1]REG PISP'!$F$16:$F$5015,"="&amp;$B43)+COUNTIFS('[1]REG PISP'!$R$16:$R$5015,"0",'[1]REG PISP'!$S$16:$S$5015,"&gt;0",'[1]REG PISP'!$E$16:$E$5015,"P",'[1]REG PISP'!$T$16:$T$5015,"1",'[1]REG PISP'!$J$16:$J$5015,"DIARE PERSISTEN/KRONIK",'[1]REG PISP'!$F$16:$F$5015,"="&amp;$B43)+COUNTIFS('[1]REG PISP'!$R$16:$R$5015,"&gt;0",'[1]REG PISP'!$R$16:$R$5015,"&lt;120",'[1]REG PISP'!$E$16:$E$5015,"L",'[1]REG PISP'!$T$16:$T$5015,"1",'[1]REG PISP'!$J$16:$J$5015,"DIARE PERSISTEN/KRONIK",'[1]REG PISP'!$F$16:$F$5015,"="&amp;$B43)+COUNTIFS('[1]REG PISP'!$R$16:$R$5015,"&gt;0",'[1]REG PISP'!$R$16:$R$5015,"&lt;120",'[1]REG PISP'!$E$16:$E$5015,"P",'[1]REG PISP'!$T$16:$T$5015,"1",'[1]REG PISP'!$J$16:$J$5015,"DIARE PERSISTEN/KRONIK",'[1]REG PISP'!$F$16:$F$5015,"="&amp;$B43)</f>
        <v>0</v>
      </c>
      <c r="AF43" s="43">
        <f>COUNTIFS('[1]REG PISP'!$R$16:$R$5015,"0",'[1]REG PISP'!$S$16:$S$5015,"&gt;0",'[1]REG PISP'!$E$16:$E$5015,"L",'[1]REG PISP'!$T$16:$T$5015,"1",'[1]REG PISP'!$J$16:$J$5015,"DIARE GIZI BURUK",'[1]REG PISP'!$F$16:$F$5015,"="&amp;$B43)+COUNTIFS('[1]REG PISP'!$R$16:$R$5015,"0",'[1]REG PISP'!$S$16:$S$5015,"&gt;0",'[1]REG PISP'!$E$16:$E$5015,"P",'[1]REG PISP'!$T$16:$T$5015,"1",'[1]REG PISP'!$J$16:$J$5015,"DIARE GIZI BURUK",'[1]REG PISP'!$F$16:$F$5015,"="&amp;$B43)+COUNTIFS('[1]REG PISP'!$R$16:$R$5015,"&gt;0",'[1]REG PISP'!$R$16:$R$5015,"&lt;120",'[1]REG PISP'!$E$16:$E$5015,"L",'[1]REG PISP'!$T$16:$T$5015,"1",'[1]REG PISP'!$J$16:$J$5015,"DIARE GIZI BURUK",'[1]REG PISP'!$F$16:$F$5015,"="&amp;$B43)+COUNTIFS('[1]REG PISP'!$R$16:$R$5015,"&gt;0",'[1]REG PISP'!$R$16:$R$5015,"&lt;120",'[1]REG PISP'!$E$16:$E$5015,"P",'[1]REG PISP'!$T$16:$T$5015,"1",'[1]REG PISP'!$J$16:$J$5015,"DIARE GIZI BURUK",'[1]REG PISP'!$F$16:$F$5015,"="&amp;$B43)</f>
        <v>0</v>
      </c>
      <c r="AG43" s="43">
        <f>COUNTIFS('[1]REG PISP'!$R$16:$R$5015,"0",'[1]REG PISP'!$S$16:$S$5015,"&gt;0",'[1]REG PISP'!$E$16:$E$5015,"L",'[1]REG PISP'!$T$16:$T$5015,"1",'[1]REG PISP'!$J$16:$J$5015,"DIARE DENGAN PENYAKIT PENYERTA",'[1]REG PISP'!$F$16:$F$5015,"="&amp;$B43)+COUNTIFS('[1]REG PISP'!$R$16:$R$5015,"0",'[1]REG PISP'!$S$16:$S$5015,"&gt;0",'[1]REG PISP'!$E$16:$E$5015,"P",'[1]REG PISP'!$T$16:$T$5015,"1",'[1]REG PISP'!$J$16:$J$5015,"DIARE DENGAN PENYAKIT PENYERTA",'[1]REG PISP'!$F$16:$F$5015,"="&amp;$B43)+COUNTIFS('[1]REG PISP'!$R$16:$R$5015,"&gt;0",'[1]REG PISP'!$R$16:$R$5015,"&lt;120",'[1]REG PISP'!$E$16:$E$5015,"L",'[1]REG PISP'!$T$16:$T$5015,"1",'[1]REG PISP'!$J$16:$J$5015,"DIARE DENGAN PENYAKIT PENYERTA",'[1]REG PISP'!$F$16:$F$5015,"="&amp;$B43)+COUNTIFS('[1]REG PISP'!$R$16:$R$5015,"&gt;0",'[1]REG PISP'!$R$16:$R$5015,"&lt;120",'[1]REG PISP'!$E$16:$E$5015,"P",'[1]REG PISP'!$T$16:$T$5015,"1",'[1]REG PISP'!$J$16:$J$5015,"DIARE DENGAN PENYAKIT PENYERTA",'[1]REG PISP'!$F$16:$F$5015,"="&amp;$B43)</f>
        <v>0</v>
      </c>
      <c r="AH43" s="43">
        <f>COUNTIFS('[1]REG PISP'!$R$16:$R$5015,"0",'[1]REG PISP'!$S$16:$S$5015,"&gt;0",'[1]REG PISP'!$E$16:$E$5015,"L",'[1]REG PISP'!$T$16:$T$5015,"1",'[1]REG PISP'!$L$16:$L$5015,"&gt;0",'[1]REG PISP'!$M$16:$M$5015,"&lt;1",'[1]REG PISP'!$F$16:$F$5015,"="&amp;$B43)+COUNTIFS('[1]REG PISP'!$R$16:$R$5015,"&gt;0",'[1]REG PISP'!$R$16:$R$5015,"&lt;5",'[1]REG PISP'!$E$16:$E$5015,"L",'[1]REG PISP'!$T$16:$T$5015,"1",'[1]REG PISP'!$L$16:$L$5015,"&gt;0",'[1]REG PISP'!$M$16:$M$5015,"&lt;1",'[1]REG PISP'!$F$16:$F$5015,"="&amp;$B43)+COUNTIFS('[1]REG PISP'!$R$16:$R$5015,"0",'[1]REG PISP'!$S$16:$S$5015,"&gt;0",'[1]REG PISP'!$E$16:$E$5015,"P",'[1]REG PISP'!$T$16:$T$5015,"1",'[1]REG PISP'!$L$16:$L$5015,"&gt;0",'[1]REG PISP'!$M$16:$M$5015,"&lt;1",'[1]REG PISP'!$F$16:$F$5015,"="&amp;$B43)+COUNTIFS('[1]REG PISP'!$R$16:$R$5015,"&gt;0",'[1]REG PISP'!$R$16:$R$5015,"&lt;5",'[1]REG PISP'!$E$16:$E$5015,"P",'[1]REG PISP'!$T$16:$T$5015,"1",'[1]REG PISP'!$L$16:$L$5015,"&gt;0",'[1]REG PISP'!$M$16:$M$5015,"&lt;1",'[1]REG PISP'!$F$16:$F$5015,"="&amp;$B43)+COUNTIFS('[1]REG PISP'!$R$16:$R$5015,"0",'[1]REG PISP'!$S$16:$S$5015,"&gt;0",'[1]REG PISP'!$E$16:$E$5015,"L",'[1]REG PISP'!$T$16:$T$5015,"1",'[1]REG PISP'!$L$16:$L$5015,"&gt;0",'[1]REG PISP'!$M$16:$M$5015,"",'[1]REG PISP'!$F$16:$F$5015,"="&amp;$B43)+COUNTIFS('[1]REG PISP'!$R$16:$R$5015,"&gt;0",'[1]REG PISP'!$R$16:$R$5015,"&lt;5",'[1]REG PISP'!$E$16:$E$5015,"L",'[1]REG PISP'!$T$16:$T$5015,"1",'[1]REG PISP'!$L$16:$L$5015,"&gt;0",'[1]REG PISP'!$M$16:$M$5015,"",'[1]REG PISP'!$F$16:$F$5015,"="&amp;$B43)+COUNTIFS('[1]REG PISP'!$R$16:$R$5015,"0",'[1]REG PISP'!$S$16:$S$5015,"&gt;0",'[1]REG PISP'!$E$16:$E$5015,"P",'[1]REG PISP'!$T$16:$T$5015,"1",'[1]REG PISP'!$L$16:$L$5015,"&gt;0",'[1]REG PISP'!$M$16:$M$5015,"",'[1]REG PISP'!$F$16:$F$5015,"="&amp;$B43)+COUNTIFS('[1]REG PISP'!$R$16:$R$5015,"&gt;0",'[1]REG PISP'!$R$16:$R$5015,"&lt;5",'[1]REG PISP'!$E$16:$E$5015,"P",'[1]REG PISP'!$T$16:$T$5015,"1",'[1]REG PISP'!$L$16:$L$5015,"&gt;0",'[1]REG PISP'!$M$16:$M$5015,"",'[1]REG PISP'!$F$16:$F$5015,"="&amp;$B43)</f>
        <v>0</v>
      </c>
      <c r="AI43" s="43">
        <f>COUNTIFS('[1]REG PISP'!$R$16:$R$5015,"0",'[1]REG PISP'!$S$16:$S$5015,"&gt;0",'[1]REG PISP'!$E$16:$E$5015,"L",'[1]REG PISP'!$T$16:$T$5015,"1",'[1]REG PISP'!$M$16:$M$5015,"&gt;0",'[1]REG PISP'!$L$16:$L$5015,"&lt;1",'[1]REG PISP'!$F$16:$F$5015,"="&amp;$B43)+COUNTIFS('[1]REG PISP'!$R$16:$R$5015,"&gt;0",'[1]REG PISP'!$R$16:$R$5015,"&lt;5",'[1]REG PISP'!$E$16:$E$5015,"L",'[1]REG PISP'!$T$16:$T$5015,"1",'[1]REG PISP'!$M$16:$M$5015,"&gt;0",'[1]REG PISP'!$L$16:$L$5015,"&lt;1",'[1]REG PISP'!$F$16:$F$5015,"="&amp;$B43)+COUNTIFS('[1]REG PISP'!$R$16:$R$5015,"0",'[1]REG PISP'!$S$16:$S$5015,"&gt;0",'[1]REG PISP'!$E$16:$E$5015,"P",'[1]REG PISP'!$T$16:$T$5015,"1",'[1]REG PISP'!$M$16:$M$5015,"&gt;0",'[1]REG PISP'!$L$16:$L$5015,"&lt;1",'[1]REG PISP'!$F$16:$F$5015,"="&amp;$B43)+COUNTIFS('[1]REG PISP'!$R$16:$R$5015,"&gt;0",'[1]REG PISP'!$R$16:$R$5015,"&lt;5",'[1]REG PISP'!$E$16:$E$5015,"P",'[1]REG PISP'!$T$16:$T$5015,"1",'[1]REG PISP'!$M$16:$M$5015,"&gt;0",'[1]REG PISP'!$L$16:$L$5015,"&lt;1",'[1]REG PISP'!$F$16:$F$5015,"="&amp;$B43)+COUNTIFS('[1]REG PISP'!$R$16:$R$5015,"0",'[1]REG PISP'!$S$16:$S$5015,"&gt;0",'[1]REG PISP'!$E$16:$E$5015,"L",'[1]REG PISP'!$T$16:$T$5015,"1",'[1]REG PISP'!$M$16:$M$5015,"&gt;0",'[1]REG PISP'!$L$16:$L$5015,"",'[1]REG PISP'!$F$16:$F$5015,"="&amp;$B43)+COUNTIFS('[1]REG PISP'!$R$16:$R$5015,"&gt;0",'[1]REG PISP'!$R$16:$R$5015,"&lt;5",'[1]REG PISP'!$E$16:$E$5015,"L",'[1]REG PISP'!$T$16:$T$5015,"1",'[1]REG PISP'!$M$16:$M$5015,"&gt;0",'[1]REG PISP'!$L$16:$L$5015,"",'[1]REG PISP'!$F$16:$F$5015,"="&amp;$B43)+COUNTIFS('[1]REG PISP'!$R$16:$R$5015,"0",'[1]REG PISP'!$S$16:$S$5015,"&gt;0",'[1]REG PISP'!$E$16:$E$5015,"P",'[1]REG PISP'!$T$16:$T$5015,"1",'[1]REG PISP'!$M$16:$M$5015,"&gt;0",'[1]REG PISP'!$L$16:$L$5015,"",'[1]REG PISP'!$F$16:$F$5015,"="&amp;$B43)+COUNTIFS('[1]REG PISP'!$R$16:$R$5015,"&gt;0",'[1]REG PISP'!$R$16:$R$5015,"&lt;5",'[1]REG PISP'!$E$16:$E$5015,"P",'[1]REG PISP'!$T$16:$T$5015,"1",'[1]REG PISP'!$M$16:$M$5015,"&gt;0",'[1]REG PISP'!$L$16:$L$5015,"",'[1]REG PISP'!$F$16:$F$5015,"="&amp;$B43)</f>
        <v>0</v>
      </c>
      <c r="AJ43" s="43">
        <f>COUNTIFS('[1]REG PISP'!$R$16:$R$5015,"0",'[1]REG PISP'!$S$16:$S$5015,"&gt;0",'[1]REG PISP'!$E$16:$E$5015,"L",'[1]REG PISP'!$T$16:$T$5015,"1",'[1]REG PISP'!$L$16:$L$5015,"&gt;0",'[1]REG PISP'!$M$16:$M$5015,"&gt;0",'[1]REG PISP'!$F$16:$F$5015,"="&amp;$B43)+COUNTIFS('[1]REG PISP'!$R$16:$R$5015,"&gt;0",'[1]REG PISP'!$R$16:$R$5015,"&lt;5",'[1]REG PISP'!$E$16:$E$5015,"L",'[1]REG PISP'!$T$16:$T$5015,"1",'[1]REG PISP'!$L$16:$L$5015,"&gt;0",'[1]REG PISP'!$M$16:$M$5015,"&gt;0",'[1]REG PISP'!$F$16:$F$5015,"="&amp;$B43)+COUNTIFS('[1]REG PISP'!$R$16:$R$5015,"0",'[1]REG PISP'!$S$16:$S$5015,"&gt;0",'[1]REG PISP'!$E$16:$E$5015,"P",'[1]REG PISP'!$T$16:$T$5015,"1",'[1]REG PISP'!$L$16:$L$5015,"&gt;0",'[1]REG PISP'!$M$16:$M$5015,"&gt;0",'[1]REG PISP'!$F$16:$F$5015,"="&amp;$B43)+COUNTIFS('[1]REG PISP'!$R$16:$R$5015,"&gt;0",'[1]REG PISP'!$R$16:$R$5015,"&lt;5",'[1]REG PISP'!$E$16:$E$5015,"P",'[1]REG PISP'!$T$16:$T$5015,"1",'[1]REG PISP'!$L$16:$L$5015,"&gt;0",'[1]REG PISP'!$M$16:$M$5015,"&gt;0",'[1]REG PISP'!$F$16:$F$5015,"="&amp;$B43)</f>
        <v>0</v>
      </c>
      <c r="AK43" s="43">
        <f>COUNTIFS('[1]REG PISP'!$R$16:$R$5015,"0",'[1]REG PISP'!$S$16:$S$5015,"&gt;0",'[1]REG PISP'!$E$16:$E$5015,"L",'[1]REG PISP'!$T$16:$T$5015,"1",'[1]REG PISP'!$N$16:$N$5015,"&gt;0",'[1]REG PISP'!$F$16:$F$5015,"="&amp;$B43)+COUNTIFS('[1]REG PISP'!$R$16:$R$5015,"&gt;0",'[1]REG PISP'!$R$16:$R$5015,"&lt;5",'[1]REG PISP'!$E$16:$E$5015,"L",'[1]REG PISP'!$T$16:$T$5015,"1",'[1]REG PISP'!$N$16:$N$5015,"&gt;0",'[1]REG PISP'!$F$16:$F$5015,"="&amp;$B43)+COUNTIFS('[1]REG PISP'!$R$16:$R$5015,"0",'[1]REG PISP'!$S$16:$S$5015,"&gt;0",'[1]REG PISP'!$E$16:$E$5015,"P",'[1]REG PISP'!$T$16:$T$5015,"1",'[1]REG PISP'!$N$16:$N$5015,"&gt;0",'[1]REG PISP'!$F$16:$F$5015,"="&amp;$B43)+COUNTIFS('[1]REG PISP'!$R$16:$R$5015,"&gt;0",'[1]REG PISP'!$R$16:$R$5015,"&lt;5",'[1]REG PISP'!$E$16:$E$5015,"P",'[1]REG PISP'!$T$16:$T$5015,"1",'[1]REG PISP'!$N$16:$N$5015,"&gt;0",'[1]REG PISP'!$F$16:$F$5015,"="&amp;$B43)</f>
        <v>0</v>
      </c>
      <c r="AL43" s="46" t="e">
        <f t="shared" si="13"/>
        <v>#DIV/0!</v>
      </c>
      <c r="AM43" s="46" t="e">
        <f t="shared" si="8"/>
        <v>#DIV/0!</v>
      </c>
      <c r="AN43" s="44" t="e">
        <f t="shared" si="9"/>
        <v>#DIV/0!</v>
      </c>
      <c r="AO43" s="43">
        <f>COUNTIFS('[1]REG PISP'!$R$16:$R$5015,"&gt;=5",'[1]REG PISP'!$R$16:$R$5015,"&lt;120",'[1]REG PISP'!$E$16:$E$5015,"L",'[1]REG PISP'!$T$16:$T$5015,"1",'[1]REG PISP'!$L$16:$L$5015,"&gt;0",'[1]REG PISP'!$F$16:$F$5015,"="&amp;$B43)+COUNTIFS('[1]REG PISP'!$R$16:$R$5015,"&gt;=5",'[1]REG PISP'!$R$16:$R$5015,"&lt;120",'[1]REG PISP'!$E$16:$E$5015,"P",'[1]REG PISP'!$T$16:$T$5015,"1",'[1]REG PISP'!$L$16:$L$5015,"&gt;0",'[1]REG PISP'!$F$16:$F$5015,"="&amp;$B43)</f>
        <v>0</v>
      </c>
      <c r="AP43" s="43">
        <f>COUNTIFS('[1]REG PISP'!$R$16:$R$5015,"&gt;=5",'[1]REG PISP'!$R$16:$R$5015,"&lt;120",'[1]REG PISP'!$E$16:$E$5015,"L",'[1]REG PISP'!$T$16:$T$5015,"1",'[1]REG PISP'!$N$16:$N$5015,"&gt;0",'[1]REG PISP'!$F$16:$F$5015,"="&amp;$B43)+COUNTIFS('[1]REG PISP'!$R$16:$R$5015,"&gt;=5",'[1]REG PISP'!$R$16:$R$5015,"&lt;120",'[1]REG PISP'!$E$16:$E$5015,"P",'[1]REG PISP'!$T$16:$T$5015,"1",'[1]REG PISP'!$N$16:$N$5015,"&gt;0",'[1]REG PISP'!$F$16:$F$5015,"="&amp;$B43)</f>
        <v>0</v>
      </c>
      <c r="AQ43" s="46" t="e">
        <f t="shared" si="10"/>
        <v>#DIV/0!</v>
      </c>
      <c r="AR43" s="46" t="e">
        <f t="shared" si="11"/>
        <v>#DIV/0!</v>
      </c>
      <c r="AS43" s="43">
        <f>COUNTIFS('[1]REG PISP'!$S$16:$S$5015,"&lt;12",'[1]REG PISP'!$R$16:$R$5015,"0",'[1]REG PISP'!$E$16:$E$5015,"L",'[1]REG PISP'!$T$16:$T$5015,"1",'[1]REG PISP'!$J$16:$J$5015,"*",'[1]REG PISP'!$P$16:$P$5015,"MATI",'[1]REG PISP'!$F$16:$F$5015,"="&amp;$B43)</f>
        <v>0</v>
      </c>
      <c r="AT43" s="43">
        <f>COUNTIFS('[1]REG PISP'!$S$16:$S$5015,"&lt;12",'[1]REG PISP'!$R$16:$R$5015,"0",'[1]REG PISP'!$E$16:$E$5015,"P",'[1]REG PISP'!$T$16:$T$5015,"1",'[1]REG PISP'!$J$16:$J$5015,"*",'[1]REG PISP'!$P$16:$P$5015,"MATI",'[1]REG PISP'!$F$16:$F$5015,"="&amp;$B43)</f>
        <v>0</v>
      </c>
      <c r="AU43" s="43">
        <f>COUNTIFS('[1]REG PISP'!$R$16:$R$5015,"&gt;=1",'[1]REG PISP'!$R$16:$R$5015,"&lt;5",'[1]REG PISP'!$E$16:$E$5015,"L",'[1]REG PISP'!$T$16:$T$5015,"1",'[1]REG PISP'!$J$16:$J$5015,"*",'[1]REG PISP'!$P$16:$P$5015,"MATI",'[1]REG PISP'!$F$16:$F$5015,"="&amp;$B43)</f>
        <v>0</v>
      </c>
      <c r="AV43" s="43">
        <f>COUNTIFS('[1]REG PISP'!$R$16:$R$5015,"&gt;=1",'[1]REG PISP'!$R$16:$R$5015,"&lt;5",'[1]REG PISP'!$E$16:$E$5015,"P",'[1]REG PISP'!$T$16:$T$5015,"1",'[1]REG PISP'!$J$16:$J$5015,"*",'[1]REG PISP'!$P$16:$P$5015,"MATI",'[1]REG PISP'!$F$16:$F$5015,"="&amp;$B43)</f>
        <v>0</v>
      </c>
      <c r="AW43" s="43">
        <f>COUNTIFS('[1]REG PISP'!$R$16:$R$5015,"&gt;=5",'[1]REG PISP'!$R$16:$R$5015,"&lt;120",'[1]REG PISP'!$E$16:$E$5015,"L",'[1]REG PISP'!$T$16:$T$5015,"1",'[1]REG PISP'!$J$16:$J$5015,"*",'[1]REG PISP'!$P$16:$P$5015,"MATI",'[1]REG PISP'!$F$16:$F$5015,"="&amp;$B43)</f>
        <v>0</v>
      </c>
      <c r="AX43" s="43">
        <f>COUNTIFS('[1]REG PISP'!$R$16:$R$5015,"&gt;=5",'[1]REG PISP'!$R$16:$R$5015,"&lt;120",'[1]REG PISP'!$E$16:$E$5015,"P",'[1]REG PISP'!$T$16:$T$5015,"1",'[1]REG PISP'!$J$16:$J$5015,"*",'[1]REG PISP'!$P$16:$P$5015,"MATI",'[1]REG PISP'!$F$16:$F$5015,"="&amp;$B43)</f>
        <v>0</v>
      </c>
      <c r="AY43" s="45">
        <f t="shared" si="12"/>
        <v>0</v>
      </c>
      <c r="AZ43" s="45">
        <f t="shared" si="12"/>
        <v>0</v>
      </c>
    </row>
    <row r="44" spans="1:52" ht="18" hidden="1" customHeight="1" x14ac:dyDescent="0.25">
      <c r="A44" s="41">
        <v>29</v>
      </c>
      <c r="B44" s="41">
        <f>'[1]INFO DASAR'!B44</f>
        <v>0</v>
      </c>
      <c r="C44" s="41">
        <f>'[1]INFO DASAR'!C44</f>
        <v>0</v>
      </c>
      <c r="D44" s="41">
        <f>'[1]INFO DASAR'!D44</f>
        <v>0</v>
      </c>
      <c r="E44" s="42">
        <f>'[1]INFO DASAR'!E44</f>
        <v>0</v>
      </c>
      <c r="F44" s="42">
        <f>'[1]INFO DASAR'!F44</f>
        <v>0</v>
      </c>
      <c r="G44" s="43">
        <f>COUNTIFS('[1]REG PISP'!$S$16:$S$5015,"&lt;6",'[1]REG PISP'!$R$16:$R$5015,"0",'[1]REG PISP'!$E$16:$E$5015,"L",'[1]REG PISP'!$T$16:$T$5015,"1",'[1]REG PISP'!$J$16:$J$5015,"*",'[1]REG PISP'!$F$16:$F$5015,"="&amp;$B44)</f>
        <v>0</v>
      </c>
      <c r="H44" s="43">
        <f>COUNTIFS('[1]REG PISP'!$S$16:$S$5015,"&lt;6",'[1]REG PISP'!$R$16:$R$5015,"0",'[1]REG PISP'!$E$16:$E$5015,"P",'[1]REG PISP'!$T$16:$T$5015,"1",'[1]REG PISP'!$J$16:$J$5015,"*",'[1]REG PISP'!$F$16:$F$5015,"="&amp;$B44)</f>
        <v>0</v>
      </c>
      <c r="I44" s="43">
        <f>COUNTIFS('[1]REG PISP'!$S$16:$S$5015,"&gt;=6",'[1]REG PISP'!$S$16:$S$5015,"&lt;12",'[1]REG PISP'!$R$16:$R$5015,"0",'[1]REG PISP'!$E$16:$E$5015,"L",'[1]REG PISP'!$T$16:$T$5015,"1",'[1]REG PISP'!$J$16:$J$5015,"*",'[1]REG PISP'!$F$16:$F$5015,"="&amp;$B44)</f>
        <v>0</v>
      </c>
      <c r="J44" s="43">
        <f>COUNTIFS('[1]REG PISP'!$S$16:$S$5015,"&gt;=6",'[1]REG PISP'!$S$16:$S$5015,"&lt;12",'[1]REG PISP'!$R$16:$R$5015,"0",'[1]REG PISP'!$E$16:$E$5015,"P",'[1]REG PISP'!$T$16:$T$5015,"1",'[1]REG PISP'!$J$16:$J$5015,"*",'[1]REG PISP'!$F$16:$F$5015,"="&amp;$B44)</f>
        <v>0</v>
      </c>
      <c r="K44" s="43">
        <f>COUNTIFS('[1]REG PISP'!$R$16:$R$5015,"&gt;=1",'[1]REG PISP'!$R$16:$R$5015,"&lt;5",'[1]REG PISP'!$E$16:$E$5015,"L",'[1]REG PISP'!$T$16:$T$5015,"1",'[1]REG PISP'!$J$16:$J$5015,"*",'[1]REG PISP'!$F$16:$F$5015,"="&amp;$B44)</f>
        <v>0</v>
      </c>
      <c r="L44" s="43">
        <f>COUNTIFS('[1]REG PISP'!$R$16:$R$5015,"&gt;=1",'[1]REG PISP'!$R$16:$R$5015,"&lt;5",'[1]REG PISP'!$E$16:$E$5015,"P",'[1]REG PISP'!$T$16:$T$5015,"1",'[1]REG PISP'!$J$16:$J$5015,"*",'[1]REG PISP'!$F$16:$F$5015,"="&amp;$B44)</f>
        <v>0</v>
      </c>
      <c r="M44" s="43">
        <f t="shared" si="0"/>
        <v>0</v>
      </c>
      <c r="N44" s="43">
        <f t="shared" si="0"/>
        <v>0</v>
      </c>
      <c r="O44" s="43">
        <f t="shared" si="1"/>
        <v>0</v>
      </c>
      <c r="P44" s="44" t="e">
        <f t="shared" si="2"/>
        <v>#DIV/0!</v>
      </c>
      <c r="Q44" s="43">
        <f>COUNTIFS('[1]REG PISP'!$R$16:$R$5015,"&gt;=5",'[1]REG PISP'!$R$16:$R$5015,"&lt;120",'[1]REG PISP'!$E$16:$E$5015,"L",'[1]REG PISP'!$T$16:$T$5015,"1",'[1]REG PISP'!$J$16:$J$5015,"*",'[1]REG PISP'!$F$16:$F$5015,"="&amp;$B44)</f>
        <v>0</v>
      </c>
      <c r="R44" s="43">
        <f>COUNTIFS('[1]REG PISP'!$R$16:$R$5015,"&gt;=5",'[1]REG PISP'!$R$16:$R$5015,"&lt;120",'[1]REG PISP'!$E$16:$E$5015,"P",'[1]REG PISP'!$T$16:$T$5015,"1",'[1]REG PISP'!$J$16:$J$5015,"*",'[1]REG PISP'!$F$16:$F$5015,"="&amp;$B44)</f>
        <v>0</v>
      </c>
      <c r="S44" s="45">
        <f t="shared" si="3"/>
        <v>0</v>
      </c>
      <c r="T44" s="45">
        <f t="shared" si="4"/>
        <v>0</v>
      </c>
      <c r="U44" s="46" t="e">
        <f t="shared" si="5"/>
        <v>#DIV/0!</v>
      </c>
      <c r="V44" s="46" t="e">
        <f t="shared" si="6"/>
        <v>#DIV/0!</v>
      </c>
      <c r="W44" s="43">
        <f>COUNTIFS('[1]REG PISP'!$R$16:$R$5015,"0",'[1]REG PISP'!$S$16:$S$5015,"&gt;0",'[1]REG PISP'!$E$16:$E$5015,"L",'[1]REG PISP'!$T$16:$T$5015,"1",'[1]REG PISP'!$J$16:$J$5015,"*",'[1]REG PISP'!$K$16:$K$5015,"TANPA DEHIDRASI",'[1]REG PISP'!$F$16:$F$5015,"="&amp;$B44)+COUNTIFS('[1]REG PISP'!$R$16:$R$5015,"0",'[1]REG PISP'!$S$16:$S$5015,"&gt;0",'[1]REG PISP'!$E$16:$E$5015,"P",'[1]REG PISP'!$T$16:$T$5015,"1",'[1]REG PISP'!$J$16:$J$5015,"*",'[1]REG PISP'!$K$16:$K$5015,"TANPA DEHIDRASI",'[1]REG PISP'!$F$16:$F$5015,"="&amp;$B44)+COUNTIFS('[1]REG PISP'!$R$16:$R$5015,"&gt;0",'[1]REG PISP'!$R$16:$R$5015,"&lt;120",'[1]REG PISP'!$E$16:$E$5015,"L",'[1]REG PISP'!$T$16:$T$5015,"1",'[1]REG PISP'!$J$16:$J$5015,"*",'[1]REG PISP'!$K$16:$K$5015,"TANPA DEHIDRASI",'[1]REG PISP'!$F$16:$F$5015,"="&amp;$B44)+COUNTIFS('[1]REG PISP'!$R$16:$R$5015,"&gt;0",'[1]REG PISP'!$R$16:$R$5015,"&lt;120",'[1]REG PISP'!$E$16:$E$5015,"P",'[1]REG PISP'!$T$16:$T$5015,"1",'[1]REG PISP'!$J$16:$J$5015,"*",'[1]REG PISP'!$K$16:$K$5015,"TANPA DEHIDRASI",'[1]REG PISP'!$F$16:$F$5015,"="&amp;$B44)</f>
        <v>0</v>
      </c>
      <c r="X44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PISP'!$F$16:$F$5015,"="&amp;$B44)+COUNTIFS('[1]REG PISP'!$R$16:$R$5015,"0",'[1]REG PISP'!$S$16:$S$5015,"&gt;0",'[1]REG PISP'!$E$16:$E$5015,"P",'[1]REG PISP'!$T$16:$T$5015,"1",'[1]REG PISP'!$J$16:$J$5015,"*",'[1]REG PISP'!$K$16:$K$5015,"DEHIDRASI RINGAN/SEDANG",'[1]REG PISP'!$F$16:$F$5015,"="&amp;$B44)+COUNTIFS('[1]REG PISP'!$R$16:$R$5015,"&gt;0",'[1]REG PISP'!$R$16:$R$5015,"&lt;120",'[1]REG PISP'!$E$16:$E$5015,"L",'[1]REG PISP'!$T$16:$T$5015,"1",'[1]REG PISP'!$J$16:$J$5015,"*",'[1]REG PISP'!$K$16:$K$5015,"DEHIDRASI RINGAN/SEDANG",'[1]REG PISP'!$F$16:$F$5015,"="&amp;$B44)+COUNTIFS('[1]REG PISP'!$R$16:$R$5015,"&gt;0",'[1]REG PISP'!$R$16:$R$5015,"&lt;120",'[1]REG PISP'!$E$16:$E$5015,"P",'[1]REG PISP'!$T$16:$T$5015,"1",'[1]REG PISP'!$J$16:$J$5015,"*",'[1]REG PISP'!$K$16:$K$5015,"DEHIDRASI RINGAN/SEDANG",'[1]REG PISP'!$F$16:$F$5015,"="&amp;$B44)</f>
        <v>0</v>
      </c>
      <c r="Y44" s="43">
        <f>COUNTIFS('[1]REG PISP'!$R$16:$R$5015,"0",'[1]REG PISP'!$S$16:$S$5015,"&gt;0",'[1]REG PISP'!$E$16:$E$5015,"L",'[1]REG PISP'!$T$16:$T$5015,"1",'[1]REG PISP'!$J$16:$J$5015,"*",'[1]REG PISP'!$K$16:$K$5015,"DEHIDRASI BERAT",'[1]REG PISP'!$F$16:$F$5015,"="&amp;$B44)+COUNTIFS('[1]REG PISP'!$R$16:$R$5015,"0",'[1]REG PISP'!$S$16:$S$5015,"&gt;0",'[1]REG PISP'!$E$16:$E$5015,"P",'[1]REG PISP'!$T$16:$T$5015,"1",'[1]REG PISP'!$J$16:$J$5015,"*",'[1]REG PISP'!$K$16:$K$5015,"DEHIDRASI BERAT",'[1]REG PISP'!$F$16:$F$5015,"="&amp;$B44)+COUNTIFS('[1]REG PISP'!$R$16:$R$5015,"&gt;0",'[1]REG PISP'!$R$16:$R$5015,"&lt;120",'[1]REG PISP'!$E$16:$E$5015,"L",'[1]REG PISP'!$T$16:$T$5015,"1",'[1]REG PISP'!$J$16:$J$5015,"*",'[1]REG PISP'!$K$16:$K$5015,"DEHIDRASI BERAT",'[1]REG PISP'!$F$16:$F$5015,"="&amp;$B44)+COUNTIFS('[1]REG PISP'!$R$16:$R$5015,"&gt;0",'[1]REG PISP'!$R$16:$R$5015,"&lt;120",'[1]REG PISP'!$E$16:$E$5015,"P",'[1]REG PISP'!$T$16:$T$5015,"1",'[1]REG PISP'!$J$16:$J$5015,"*",'[1]REG PISP'!$K$16:$K$5015,"DEHIDRASI BERAT",'[1]REG PISP'!$F$16:$F$5015,"="&amp;$B44)</f>
        <v>0</v>
      </c>
      <c r="Z44" s="46" t="e">
        <f t="shared" si="7"/>
        <v>#DIV/0!</v>
      </c>
      <c r="AA44" s="43">
        <f>COUNTIFS('[1]REG PISP'!$R$16:$R$5015,"0",'[1]REG PISP'!$S$16:$S$5015,"&gt;0",'[1]REG PISP'!$E$16:$E$5015,"L",'[1]REG PISP'!$T$16:$T$5015,"1",'[1]REG PISP'!$J$16:$J$5015,"DIARE AKUT",'[1]REG PISP'!$F$16:$F$5015,"="&amp;$B44)+COUNTIFS('[1]REG PISP'!$R$16:$R$5015,"0",'[1]REG PISP'!$S$16:$S$5015,"&gt;0",'[1]REG PISP'!$E$16:$E$5015,"P",'[1]REG PISP'!$T$16:$T$5015,"1",'[1]REG PISP'!$J$16:$J$5015,"DIARE AKUT",'[1]REG PISP'!$F$16:$F$5015,"="&amp;$B44)+COUNTIFS('[1]REG PISP'!$R$16:$R$5015,"&gt;0",'[1]REG PISP'!$R$16:$R$5015,"&lt;120",'[1]REG PISP'!$E$16:$E$5015,"L",'[1]REG PISP'!$T$16:$T$5015,"1",'[1]REG PISP'!$J$16:$J$5015,"DIARE AKUT",'[1]REG PISP'!$F$16:$F$5015,"="&amp;$B44)+COUNTIFS('[1]REG PISP'!$R$16:$R$5015,"&gt;0",'[1]REG PISP'!$R$16:$R$5015,"&lt;120",'[1]REG PISP'!$E$16:$E$5015,"P",'[1]REG PISP'!$T$16:$T$5015,"1",'[1]REG PISP'!$J$16:$J$5015,"DIARE AKUT",'[1]REG PISP'!$F$16:$F$5015,"="&amp;$B44)</f>
        <v>0</v>
      </c>
      <c r="AB44" s="43">
        <f>COUNTIFS('[1]REG PISP'!$R$16:$R$5015,"0",'[1]REG PISP'!$S$16:$S$5015,"&gt;0",'[1]REG PISP'!$E$16:$E$5015,"L",'[1]REG PISP'!$T$16:$T$5015,"1",'[1]REG PISP'!$J$16:$J$5015,"DISENTRI",'[1]REG PISP'!$F$16:$F$5015,"="&amp;$B44)+COUNTIFS('[1]REG PISP'!$R$16:$R$5015,"0",'[1]REG PISP'!$S$16:$S$5015,"&gt;0",'[1]REG PISP'!$E$16:$E$5015,"P",'[1]REG PISP'!$T$16:$T$5015,"1",'[1]REG PISP'!$J$16:$J$5015,"DISENTRI",'[1]REG PISP'!$F$16:$F$5015,"="&amp;$B44)+COUNTIFS('[1]REG PISP'!$R$16:$R$5015,"&gt;0",'[1]REG PISP'!$R$16:$R$5015,"&lt;120",'[1]REG PISP'!$E$16:$E$5015,"L",'[1]REG PISP'!$T$16:$T$5015,"1",'[1]REG PISP'!$J$16:$J$5015,"DISENTRI",'[1]REG PISP'!$F$16:$F$5015,"="&amp;$B44)+COUNTIFS('[1]REG PISP'!$R$16:$R$5015,"&gt;0",'[1]REG PISP'!$R$16:$R$5015,"&lt;120",'[1]REG PISP'!$E$16:$E$5015,"P",'[1]REG PISP'!$T$16:$T$5015,"1",'[1]REG PISP'!$J$16:$J$5015,"DISENTRI",'[1]REG PISP'!$F$16:$F$5015,"="&amp;$B44)</f>
        <v>0</v>
      </c>
      <c r="AC44" s="43">
        <f>COUNTIFS('[1]REG PISP'!$R$16:$R$5015,"0",'[1]REG PISP'!$S$16:$S$5015,"&gt;0",'[1]REG PISP'!$E$16:$E$5015,"L",'[1]REG PISP'!$T$16:$T$5015,"1",'[1]REG PISP'!$J$16:$J$5015,"KOLERA",'[1]REG PISP'!$F$16:$F$5015,"="&amp;$B44)+COUNTIFS('[1]REG PISP'!$R$16:$R$5015,"0",'[1]REG PISP'!$S$16:$S$5015,"&gt;0",'[1]REG PISP'!$E$16:$E$5015,"P",'[1]REG PISP'!$T$16:$T$5015,"1",'[1]REG PISP'!$J$16:$J$5015,"KOLERA",'[1]REG PISP'!$F$16:$F$5015,"="&amp;$B44)+COUNTIFS('[1]REG PISP'!$R$16:$R$5015,"&gt;0",'[1]REG PISP'!$R$16:$R$5015,"&lt;120",'[1]REG PISP'!$E$16:$E$5015,"L",'[1]REG PISP'!$T$16:$T$5015,"1",'[1]REG PISP'!$J$16:$J$5015,"KOLERA",'[1]REG PISP'!$F$16:$F$5015,"="&amp;$B44)+COUNTIFS('[1]REG PISP'!$R$16:$R$5015,"&gt;0",'[1]REG PISP'!$R$16:$R$5015,"&lt;120",'[1]REG PISP'!$E$16:$E$5015,"P",'[1]REG PISP'!$T$16:$T$5015,"1",'[1]REG PISP'!$J$16:$J$5015,"KOLERA",'[1]REG PISP'!$F$16:$F$5015,"="&amp;$B44)</f>
        <v>0</v>
      </c>
      <c r="AD44" s="43">
        <f>COUNTIFS('[1]REG PISP'!$R$16:$R$5015,"0",'[1]REG PISP'!$S$16:$S$5015,"&gt;0",'[1]REG PISP'!$E$16:$E$5015,"L",'[1]REG PISP'!$T$16:$T$5015,"1",'[1]REG PISP'!$J$16:$J$5015,"DIARE BERKEPANJANGAN",'[1]REG PISP'!$F$16:$F$5015,"="&amp;$B44)+COUNTIFS('[1]REG PISP'!$R$16:$R$5015,"0",'[1]REG PISP'!$S$16:$S$5015,"&gt;0",'[1]REG PISP'!$E$16:$E$5015,"P",'[1]REG PISP'!$T$16:$T$5015,"1",'[1]REG PISP'!$J$16:$J$5015,"DIARE BERKEPANJANGAN",'[1]REG PISP'!$F$16:$F$5015,"="&amp;$B44)+COUNTIFS('[1]REG PISP'!$R$16:$R$5015,"&gt;0",'[1]REG PISP'!$R$16:$R$5015,"&lt;120",'[1]REG PISP'!$E$16:$E$5015,"L",'[1]REG PISP'!$T$16:$T$5015,"1",'[1]REG PISP'!$J$16:$J$5015,"DIARE BERKEPANJANGAN",'[1]REG PISP'!$F$16:$F$5015,"="&amp;$B44)+COUNTIFS('[1]REG PISP'!$R$16:$R$5015,"&gt;0",'[1]REG PISP'!$R$16:$R$5015,"&lt;120",'[1]REG PISP'!$E$16:$E$5015,"P",'[1]REG PISP'!$T$16:$T$5015,"1",'[1]REG PISP'!$J$16:$J$5015,"DIARE BERKEPANJANGAN",'[1]REG PISP'!$F$16:$F$5015,"="&amp;$B44)</f>
        <v>0</v>
      </c>
      <c r="AE44" s="43">
        <f>COUNTIFS('[1]REG PISP'!$R$16:$R$5015,"0",'[1]REG PISP'!$S$16:$S$5015,"&gt;0",'[1]REG PISP'!$E$16:$E$5015,"L",'[1]REG PISP'!$T$16:$T$5015,"1",'[1]REG PISP'!$J$16:$J$5015,"DIARE PERSISTEN/KRONIK",'[1]REG PISP'!$F$16:$F$5015,"="&amp;$B44)+COUNTIFS('[1]REG PISP'!$R$16:$R$5015,"0",'[1]REG PISP'!$S$16:$S$5015,"&gt;0",'[1]REG PISP'!$E$16:$E$5015,"P",'[1]REG PISP'!$T$16:$T$5015,"1",'[1]REG PISP'!$J$16:$J$5015,"DIARE PERSISTEN/KRONIK",'[1]REG PISP'!$F$16:$F$5015,"="&amp;$B44)+COUNTIFS('[1]REG PISP'!$R$16:$R$5015,"&gt;0",'[1]REG PISP'!$R$16:$R$5015,"&lt;120",'[1]REG PISP'!$E$16:$E$5015,"L",'[1]REG PISP'!$T$16:$T$5015,"1",'[1]REG PISP'!$J$16:$J$5015,"DIARE PERSISTEN/KRONIK",'[1]REG PISP'!$F$16:$F$5015,"="&amp;$B44)+COUNTIFS('[1]REG PISP'!$R$16:$R$5015,"&gt;0",'[1]REG PISP'!$R$16:$R$5015,"&lt;120",'[1]REG PISP'!$E$16:$E$5015,"P",'[1]REG PISP'!$T$16:$T$5015,"1",'[1]REG PISP'!$J$16:$J$5015,"DIARE PERSISTEN/KRONIK",'[1]REG PISP'!$F$16:$F$5015,"="&amp;$B44)</f>
        <v>0</v>
      </c>
      <c r="AF44" s="43">
        <f>COUNTIFS('[1]REG PISP'!$R$16:$R$5015,"0",'[1]REG PISP'!$S$16:$S$5015,"&gt;0",'[1]REG PISP'!$E$16:$E$5015,"L",'[1]REG PISP'!$T$16:$T$5015,"1",'[1]REG PISP'!$J$16:$J$5015,"DIARE GIZI BURUK",'[1]REG PISP'!$F$16:$F$5015,"="&amp;$B44)+COUNTIFS('[1]REG PISP'!$R$16:$R$5015,"0",'[1]REG PISP'!$S$16:$S$5015,"&gt;0",'[1]REG PISP'!$E$16:$E$5015,"P",'[1]REG PISP'!$T$16:$T$5015,"1",'[1]REG PISP'!$J$16:$J$5015,"DIARE GIZI BURUK",'[1]REG PISP'!$F$16:$F$5015,"="&amp;$B44)+COUNTIFS('[1]REG PISP'!$R$16:$R$5015,"&gt;0",'[1]REG PISP'!$R$16:$R$5015,"&lt;120",'[1]REG PISP'!$E$16:$E$5015,"L",'[1]REG PISP'!$T$16:$T$5015,"1",'[1]REG PISP'!$J$16:$J$5015,"DIARE GIZI BURUK",'[1]REG PISP'!$F$16:$F$5015,"="&amp;$B44)+COUNTIFS('[1]REG PISP'!$R$16:$R$5015,"&gt;0",'[1]REG PISP'!$R$16:$R$5015,"&lt;120",'[1]REG PISP'!$E$16:$E$5015,"P",'[1]REG PISP'!$T$16:$T$5015,"1",'[1]REG PISP'!$J$16:$J$5015,"DIARE GIZI BURUK",'[1]REG PISP'!$F$16:$F$5015,"="&amp;$B44)</f>
        <v>0</v>
      </c>
      <c r="AG44" s="43">
        <f>COUNTIFS('[1]REG PISP'!$R$16:$R$5015,"0",'[1]REG PISP'!$S$16:$S$5015,"&gt;0",'[1]REG PISP'!$E$16:$E$5015,"L",'[1]REG PISP'!$T$16:$T$5015,"1",'[1]REG PISP'!$J$16:$J$5015,"DIARE DENGAN PENYAKIT PENYERTA",'[1]REG PISP'!$F$16:$F$5015,"="&amp;$B44)+COUNTIFS('[1]REG PISP'!$R$16:$R$5015,"0",'[1]REG PISP'!$S$16:$S$5015,"&gt;0",'[1]REG PISP'!$E$16:$E$5015,"P",'[1]REG PISP'!$T$16:$T$5015,"1",'[1]REG PISP'!$J$16:$J$5015,"DIARE DENGAN PENYAKIT PENYERTA",'[1]REG PISP'!$F$16:$F$5015,"="&amp;$B44)+COUNTIFS('[1]REG PISP'!$R$16:$R$5015,"&gt;0",'[1]REG PISP'!$R$16:$R$5015,"&lt;120",'[1]REG PISP'!$E$16:$E$5015,"L",'[1]REG PISP'!$T$16:$T$5015,"1",'[1]REG PISP'!$J$16:$J$5015,"DIARE DENGAN PENYAKIT PENYERTA",'[1]REG PISP'!$F$16:$F$5015,"="&amp;$B44)+COUNTIFS('[1]REG PISP'!$R$16:$R$5015,"&gt;0",'[1]REG PISP'!$R$16:$R$5015,"&lt;120",'[1]REG PISP'!$E$16:$E$5015,"P",'[1]REG PISP'!$T$16:$T$5015,"1",'[1]REG PISP'!$J$16:$J$5015,"DIARE DENGAN PENYAKIT PENYERTA",'[1]REG PISP'!$F$16:$F$5015,"="&amp;$B44)</f>
        <v>0</v>
      </c>
      <c r="AH44" s="43">
        <f>COUNTIFS('[1]REG PISP'!$R$16:$R$5015,"0",'[1]REG PISP'!$S$16:$S$5015,"&gt;0",'[1]REG PISP'!$E$16:$E$5015,"L",'[1]REG PISP'!$T$16:$T$5015,"1",'[1]REG PISP'!$L$16:$L$5015,"&gt;0",'[1]REG PISP'!$M$16:$M$5015,"&lt;1",'[1]REG PISP'!$F$16:$F$5015,"="&amp;$B44)+COUNTIFS('[1]REG PISP'!$R$16:$R$5015,"&gt;0",'[1]REG PISP'!$R$16:$R$5015,"&lt;5",'[1]REG PISP'!$E$16:$E$5015,"L",'[1]REG PISP'!$T$16:$T$5015,"1",'[1]REG PISP'!$L$16:$L$5015,"&gt;0",'[1]REG PISP'!$M$16:$M$5015,"&lt;1",'[1]REG PISP'!$F$16:$F$5015,"="&amp;$B44)+COUNTIFS('[1]REG PISP'!$R$16:$R$5015,"0",'[1]REG PISP'!$S$16:$S$5015,"&gt;0",'[1]REG PISP'!$E$16:$E$5015,"P",'[1]REG PISP'!$T$16:$T$5015,"1",'[1]REG PISP'!$L$16:$L$5015,"&gt;0",'[1]REG PISP'!$M$16:$M$5015,"&lt;1",'[1]REG PISP'!$F$16:$F$5015,"="&amp;$B44)+COUNTIFS('[1]REG PISP'!$R$16:$R$5015,"&gt;0",'[1]REG PISP'!$R$16:$R$5015,"&lt;5",'[1]REG PISP'!$E$16:$E$5015,"P",'[1]REG PISP'!$T$16:$T$5015,"1",'[1]REG PISP'!$L$16:$L$5015,"&gt;0",'[1]REG PISP'!$M$16:$M$5015,"&lt;1",'[1]REG PISP'!$F$16:$F$5015,"="&amp;$B44)+COUNTIFS('[1]REG PISP'!$R$16:$R$5015,"0",'[1]REG PISP'!$S$16:$S$5015,"&gt;0",'[1]REG PISP'!$E$16:$E$5015,"L",'[1]REG PISP'!$T$16:$T$5015,"1",'[1]REG PISP'!$L$16:$L$5015,"&gt;0",'[1]REG PISP'!$M$16:$M$5015,"",'[1]REG PISP'!$F$16:$F$5015,"="&amp;$B44)+COUNTIFS('[1]REG PISP'!$R$16:$R$5015,"&gt;0",'[1]REG PISP'!$R$16:$R$5015,"&lt;5",'[1]REG PISP'!$E$16:$E$5015,"L",'[1]REG PISP'!$T$16:$T$5015,"1",'[1]REG PISP'!$L$16:$L$5015,"&gt;0",'[1]REG PISP'!$M$16:$M$5015,"",'[1]REG PISP'!$F$16:$F$5015,"="&amp;$B44)+COUNTIFS('[1]REG PISP'!$R$16:$R$5015,"0",'[1]REG PISP'!$S$16:$S$5015,"&gt;0",'[1]REG PISP'!$E$16:$E$5015,"P",'[1]REG PISP'!$T$16:$T$5015,"1",'[1]REG PISP'!$L$16:$L$5015,"&gt;0",'[1]REG PISP'!$M$16:$M$5015,"",'[1]REG PISP'!$F$16:$F$5015,"="&amp;$B44)+COUNTIFS('[1]REG PISP'!$R$16:$R$5015,"&gt;0",'[1]REG PISP'!$R$16:$R$5015,"&lt;5",'[1]REG PISP'!$E$16:$E$5015,"P",'[1]REG PISP'!$T$16:$T$5015,"1",'[1]REG PISP'!$L$16:$L$5015,"&gt;0",'[1]REG PISP'!$M$16:$M$5015,"",'[1]REG PISP'!$F$16:$F$5015,"="&amp;$B44)</f>
        <v>0</v>
      </c>
      <c r="AI44" s="43">
        <f>COUNTIFS('[1]REG PISP'!$R$16:$R$5015,"0",'[1]REG PISP'!$S$16:$S$5015,"&gt;0",'[1]REG PISP'!$E$16:$E$5015,"L",'[1]REG PISP'!$T$16:$T$5015,"1",'[1]REG PISP'!$M$16:$M$5015,"&gt;0",'[1]REG PISP'!$L$16:$L$5015,"&lt;1",'[1]REG PISP'!$F$16:$F$5015,"="&amp;$B44)+COUNTIFS('[1]REG PISP'!$R$16:$R$5015,"&gt;0",'[1]REG PISP'!$R$16:$R$5015,"&lt;5",'[1]REG PISP'!$E$16:$E$5015,"L",'[1]REG PISP'!$T$16:$T$5015,"1",'[1]REG PISP'!$M$16:$M$5015,"&gt;0",'[1]REG PISP'!$L$16:$L$5015,"&lt;1",'[1]REG PISP'!$F$16:$F$5015,"="&amp;$B44)+COUNTIFS('[1]REG PISP'!$R$16:$R$5015,"0",'[1]REG PISP'!$S$16:$S$5015,"&gt;0",'[1]REG PISP'!$E$16:$E$5015,"P",'[1]REG PISP'!$T$16:$T$5015,"1",'[1]REG PISP'!$M$16:$M$5015,"&gt;0",'[1]REG PISP'!$L$16:$L$5015,"&lt;1",'[1]REG PISP'!$F$16:$F$5015,"="&amp;$B44)+COUNTIFS('[1]REG PISP'!$R$16:$R$5015,"&gt;0",'[1]REG PISP'!$R$16:$R$5015,"&lt;5",'[1]REG PISP'!$E$16:$E$5015,"P",'[1]REG PISP'!$T$16:$T$5015,"1",'[1]REG PISP'!$M$16:$M$5015,"&gt;0",'[1]REG PISP'!$L$16:$L$5015,"&lt;1",'[1]REG PISP'!$F$16:$F$5015,"="&amp;$B44)+COUNTIFS('[1]REG PISP'!$R$16:$R$5015,"0",'[1]REG PISP'!$S$16:$S$5015,"&gt;0",'[1]REG PISP'!$E$16:$E$5015,"L",'[1]REG PISP'!$T$16:$T$5015,"1",'[1]REG PISP'!$M$16:$M$5015,"&gt;0",'[1]REG PISP'!$L$16:$L$5015,"",'[1]REG PISP'!$F$16:$F$5015,"="&amp;$B44)+COUNTIFS('[1]REG PISP'!$R$16:$R$5015,"&gt;0",'[1]REG PISP'!$R$16:$R$5015,"&lt;5",'[1]REG PISP'!$E$16:$E$5015,"L",'[1]REG PISP'!$T$16:$T$5015,"1",'[1]REG PISP'!$M$16:$M$5015,"&gt;0",'[1]REG PISP'!$L$16:$L$5015,"",'[1]REG PISP'!$F$16:$F$5015,"="&amp;$B44)+COUNTIFS('[1]REG PISP'!$R$16:$R$5015,"0",'[1]REG PISP'!$S$16:$S$5015,"&gt;0",'[1]REG PISP'!$E$16:$E$5015,"P",'[1]REG PISP'!$T$16:$T$5015,"1",'[1]REG PISP'!$M$16:$M$5015,"&gt;0",'[1]REG PISP'!$L$16:$L$5015,"",'[1]REG PISP'!$F$16:$F$5015,"="&amp;$B44)+COUNTIFS('[1]REG PISP'!$R$16:$R$5015,"&gt;0",'[1]REG PISP'!$R$16:$R$5015,"&lt;5",'[1]REG PISP'!$E$16:$E$5015,"P",'[1]REG PISP'!$T$16:$T$5015,"1",'[1]REG PISP'!$M$16:$M$5015,"&gt;0",'[1]REG PISP'!$L$16:$L$5015,"",'[1]REG PISP'!$F$16:$F$5015,"="&amp;$B44)</f>
        <v>0</v>
      </c>
      <c r="AJ44" s="43">
        <f>COUNTIFS('[1]REG PISP'!$R$16:$R$5015,"0",'[1]REG PISP'!$S$16:$S$5015,"&gt;0",'[1]REG PISP'!$E$16:$E$5015,"L",'[1]REG PISP'!$T$16:$T$5015,"1",'[1]REG PISP'!$L$16:$L$5015,"&gt;0",'[1]REG PISP'!$M$16:$M$5015,"&gt;0",'[1]REG PISP'!$F$16:$F$5015,"="&amp;$B44)+COUNTIFS('[1]REG PISP'!$R$16:$R$5015,"&gt;0",'[1]REG PISP'!$R$16:$R$5015,"&lt;5",'[1]REG PISP'!$E$16:$E$5015,"L",'[1]REG PISP'!$T$16:$T$5015,"1",'[1]REG PISP'!$L$16:$L$5015,"&gt;0",'[1]REG PISP'!$M$16:$M$5015,"&gt;0",'[1]REG PISP'!$F$16:$F$5015,"="&amp;$B44)+COUNTIFS('[1]REG PISP'!$R$16:$R$5015,"0",'[1]REG PISP'!$S$16:$S$5015,"&gt;0",'[1]REG PISP'!$E$16:$E$5015,"P",'[1]REG PISP'!$T$16:$T$5015,"1",'[1]REG PISP'!$L$16:$L$5015,"&gt;0",'[1]REG PISP'!$M$16:$M$5015,"&gt;0",'[1]REG PISP'!$F$16:$F$5015,"="&amp;$B44)+COUNTIFS('[1]REG PISP'!$R$16:$R$5015,"&gt;0",'[1]REG PISP'!$R$16:$R$5015,"&lt;5",'[1]REG PISP'!$E$16:$E$5015,"P",'[1]REG PISP'!$T$16:$T$5015,"1",'[1]REG PISP'!$L$16:$L$5015,"&gt;0",'[1]REG PISP'!$M$16:$M$5015,"&gt;0",'[1]REG PISP'!$F$16:$F$5015,"="&amp;$B44)</f>
        <v>0</v>
      </c>
      <c r="AK44" s="43">
        <f>COUNTIFS('[1]REG PISP'!$R$16:$R$5015,"0",'[1]REG PISP'!$S$16:$S$5015,"&gt;0",'[1]REG PISP'!$E$16:$E$5015,"L",'[1]REG PISP'!$T$16:$T$5015,"1",'[1]REG PISP'!$N$16:$N$5015,"&gt;0",'[1]REG PISP'!$F$16:$F$5015,"="&amp;$B44)+COUNTIFS('[1]REG PISP'!$R$16:$R$5015,"&gt;0",'[1]REG PISP'!$R$16:$R$5015,"&lt;5",'[1]REG PISP'!$E$16:$E$5015,"L",'[1]REG PISP'!$T$16:$T$5015,"1",'[1]REG PISP'!$N$16:$N$5015,"&gt;0",'[1]REG PISP'!$F$16:$F$5015,"="&amp;$B44)+COUNTIFS('[1]REG PISP'!$R$16:$R$5015,"0",'[1]REG PISP'!$S$16:$S$5015,"&gt;0",'[1]REG PISP'!$E$16:$E$5015,"P",'[1]REG PISP'!$T$16:$T$5015,"1",'[1]REG PISP'!$N$16:$N$5015,"&gt;0",'[1]REG PISP'!$F$16:$F$5015,"="&amp;$B44)+COUNTIFS('[1]REG PISP'!$R$16:$R$5015,"&gt;0",'[1]REG PISP'!$R$16:$R$5015,"&lt;5",'[1]REG PISP'!$E$16:$E$5015,"P",'[1]REG PISP'!$T$16:$T$5015,"1",'[1]REG PISP'!$N$16:$N$5015,"&gt;0",'[1]REG PISP'!$F$16:$F$5015,"="&amp;$B44)</f>
        <v>0</v>
      </c>
      <c r="AL44" s="46" t="e">
        <f t="shared" si="13"/>
        <v>#DIV/0!</v>
      </c>
      <c r="AM44" s="46" t="e">
        <f t="shared" si="8"/>
        <v>#DIV/0!</v>
      </c>
      <c r="AN44" s="44" t="e">
        <f t="shared" si="9"/>
        <v>#DIV/0!</v>
      </c>
      <c r="AO44" s="43">
        <f>COUNTIFS('[1]REG PISP'!$R$16:$R$5015,"&gt;=5",'[1]REG PISP'!$R$16:$R$5015,"&lt;120",'[1]REG PISP'!$E$16:$E$5015,"L",'[1]REG PISP'!$T$16:$T$5015,"1",'[1]REG PISP'!$L$16:$L$5015,"&gt;0",'[1]REG PISP'!$F$16:$F$5015,"="&amp;$B44)+COUNTIFS('[1]REG PISP'!$R$16:$R$5015,"&gt;=5",'[1]REG PISP'!$R$16:$R$5015,"&lt;120",'[1]REG PISP'!$E$16:$E$5015,"P",'[1]REG PISP'!$T$16:$T$5015,"1",'[1]REG PISP'!$L$16:$L$5015,"&gt;0",'[1]REG PISP'!$F$16:$F$5015,"="&amp;$B44)</f>
        <v>0</v>
      </c>
      <c r="AP44" s="43">
        <f>COUNTIFS('[1]REG PISP'!$R$16:$R$5015,"&gt;=5",'[1]REG PISP'!$R$16:$R$5015,"&lt;120",'[1]REG PISP'!$E$16:$E$5015,"L",'[1]REG PISP'!$T$16:$T$5015,"1",'[1]REG PISP'!$N$16:$N$5015,"&gt;0",'[1]REG PISP'!$F$16:$F$5015,"="&amp;$B44)+COUNTIFS('[1]REG PISP'!$R$16:$R$5015,"&gt;=5",'[1]REG PISP'!$R$16:$R$5015,"&lt;120",'[1]REG PISP'!$E$16:$E$5015,"P",'[1]REG PISP'!$T$16:$T$5015,"1",'[1]REG PISP'!$N$16:$N$5015,"&gt;0",'[1]REG PISP'!$F$16:$F$5015,"="&amp;$B44)</f>
        <v>0</v>
      </c>
      <c r="AQ44" s="46" t="e">
        <f t="shared" si="10"/>
        <v>#DIV/0!</v>
      </c>
      <c r="AR44" s="46" t="e">
        <f t="shared" si="11"/>
        <v>#DIV/0!</v>
      </c>
      <c r="AS44" s="43">
        <f>COUNTIFS('[1]REG PISP'!$S$16:$S$5015,"&lt;12",'[1]REG PISP'!$R$16:$R$5015,"0",'[1]REG PISP'!$E$16:$E$5015,"L",'[1]REG PISP'!$T$16:$T$5015,"1",'[1]REG PISP'!$J$16:$J$5015,"*",'[1]REG PISP'!$P$16:$P$5015,"MATI",'[1]REG PISP'!$F$16:$F$5015,"="&amp;$B44)</f>
        <v>0</v>
      </c>
      <c r="AT44" s="43">
        <f>COUNTIFS('[1]REG PISP'!$S$16:$S$5015,"&lt;12",'[1]REG PISP'!$R$16:$R$5015,"0",'[1]REG PISP'!$E$16:$E$5015,"P",'[1]REG PISP'!$T$16:$T$5015,"1",'[1]REG PISP'!$J$16:$J$5015,"*",'[1]REG PISP'!$P$16:$P$5015,"MATI",'[1]REG PISP'!$F$16:$F$5015,"="&amp;$B44)</f>
        <v>0</v>
      </c>
      <c r="AU44" s="43">
        <f>COUNTIFS('[1]REG PISP'!$R$16:$R$5015,"&gt;=1",'[1]REG PISP'!$R$16:$R$5015,"&lt;5",'[1]REG PISP'!$E$16:$E$5015,"L",'[1]REG PISP'!$T$16:$T$5015,"1",'[1]REG PISP'!$J$16:$J$5015,"*",'[1]REG PISP'!$P$16:$P$5015,"MATI",'[1]REG PISP'!$F$16:$F$5015,"="&amp;$B44)</f>
        <v>0</v>
      </c>
      <c r="AV44" s="43">
        <f>COUNTIFS('[1]REG PISP'!$R$16:$R$5015,"&gt;=1",'[1]REG PISP'!$R$16:$R$5015,"&lt;5",'[1]REG PISP'!$E$16:$E$5015,"P",'[1]REG PISP'!$T$16:$T$5015,"1",'[1]REG PISP'!$J$16:$J$5015,"*",'[1]REG PISP'!$P$16:$P$5015,"MATI",'[1]REG PISP'!$F$16:$F$5015,"="&amp;$B44)</f>
        <v>0</v>
      </c>
      <c r="AW44" s="43">
        <f>COUNTIFS('[1]REG PISP'!$R$16:$R$5015,"&gt;=5",'[1]REG PISP'!$R$16:$R$5015,"&lt;120",'[1]REG PISP'!$E$16:$E$5015,"L",'[1]REG PISP'!$T$16:$T$5015,"1",'[1]REG PISP'!$J$16:$J$5015,"*",'[1]REG PISP'!$P$16:$P$5015,"MATI",'[1]REG PISP'!$F$16:$F$5015,"="&amp;$B44)</f>
        <v>0</v>
      </c>
      <c r="AX44" s="43">
        <f>COUNTIFS('[1]REG PISP'!$R$16:$R$5015,"&gt;=5",'[1]REG PISP'!$R$16:$R$5015,"&lt;120",'[1]REG PISP'!$E$16:$E$5015,"P",'[1]REG PISP'!$T$16:$T$5015,"1",'[1]REG PISP'!$J$16:$J$5015,"*",'[1]REG PISP'!$P$16:$P$5015,"MATI",'[1]REG PISP'!$F$16:$F$5015,"="&amp;$B44)</f>
        <v>0</v>
      </c>
      <c r="AY44" s="45">
        <f t="shared" si="12"/>
        <v>0</v>
      </c>
      <c r="AZ44" s="45">
        <f t="shared" si="12"/>
        <v>0</v>
      </c>
    </row>
    <row r="45" spans="1:52" ht="18" hidden="1" customHeight="1" x14ac:dyDescent="0.25">
      <c r="A45" s="48">
        <v>30</v>
      </c>
      <c r="B45" s="41">
        <f>'[1]INFO DASAR'!B45</f>
        <v>0</v>
      </c>
      <c r="C45" s="41">
        <f>'[1]INFO DASAR'!C45</f>
        <v>0</v>
      </c>
      <c r="D45" s="41">
        <f>'[1]INFO DASAR'!D45</f>
        <v>0</v>
      </c>
      <c r="E45" s="42">
        <f>'[1]INFO DASAR'!E45</f>
        <v>0</v>
      </c>
      <c r="F45" s="42">
        <f>'[1]INFO DASAR'!F45</f>
        <v>0</v>
      </c>
      <c r="G45" s="43">
        <f>COUNTIFS('[1]REG PISP'!$S$16:$S$5015,"&lt;6",'[1]REG PISP'!$R$16:$R$5015,"0",'[1]REG PISP'!$E$16:$E$5015,"L",'[1]REG PISP'!$T$16:$T$5015,"1",'[1]REG PISP'!$J$16:$J$5015,"*",'[1]REG PISP'!$F$16:$F$5015,"="&amp;$B45)</f>
        <v>0</v>
      </c>
      <c r="H45" s="43">
        <f>COUNTIFS('[1]REG PISP'!$S$16:$S$5015,"&lt;6",'[1]REG PISP'!$R$16:$R$5015,"0",'[1]REG PISP'!$E$16:$E$5015,"P",'[1]REG PISP'!$T$16:$T$5015,"1",'[1]REG PISP'!$J$16:$J$5015,"*",'[1]REG PISP'!$F$16:$F$5015,"="&amp;$B45)</f>
        <v>0</v>
      </c>
      <c r="I45" s="43">
        <f>COUNTIFS('[1]REG PISP'!$S$16:$S$5015,"&gt;=6",'[1]REG PISP'!$S$16:$S$5015,"&lt;12",'[1]REG PISP'!$R$16:$R$5015,"0",'[1]REG PISP'!$E$16:$E$5015,"L",'[1]REG PISP'!$T$16:$T$5015,"1",'[1]REG PISP'!$J$16:$J$5015,"*",'[1]REG PISP'!$F$16:$F$5015,"="&amp;$B45)</f>
        <v>0</v>
      </c>
      <c r="J45" s="43">
        <f>COUNTIFS('[1]REG PISP'!$S$16:$S$5015,"&gt;=6",'[1]REG PISP'!$S$16:$S$5015,"&lt;12",'[1]REG PISP'!$R$16:$R$5015,"0",'[1]REG PISP'!$E$16:$E$5015,"P",'[1]REG PISP'!$T$16:$T$5015,"1",'[1]REG PISP'!$J$16:$J$5015,"*",'[1]REG PISP'!$F$16:$F$5015,"="&amp;$B45)</f>
        <v>0</v>
      </c>
      <c r="K45" s="43">
        <f>COUNTIFS('[1]REG PISP'!$R$16:$R$5015,"&gt;=1",'[1]REG PISP'!$R$16:$R$5015,"&lt;5",'[1]REG PISP'!$E$16:$E$5015,"L",'[1]REG PISP'!$T$16:$T$5015,"1",'[1]REG PISP'!$J$16:$J$5015,"*",'[1]REG PISP'!$F$16:$F$5015,"="&amp;$B45)</f>
        <v>0</v>
      </c>
      <c r="L45" s="43">
        <f>COUNTIFS('[1]REG PISP'!$R$16:$R$5015,"&gt;=1",'[1]REG PISP'!$R$16:$R$5015,"&lt;5",'[1]REG PISP'!$E$16:$E$5015,"P",'[1]REG PISP'!$T$16:$T$5015,"1",'[1]REG PISP'!$J$16:$J$5015,"*",'[1]REG PISP'!$F$16:$F$5015,"="&amp;$B45)</f>
        <v>0</v>
      </c>
      <c r="M45" s="43">
        <f t="shared" si="0"/>
        <v>0</v>
      </c>
      <c r="N45" s="43">
        <f t="shared" si="0"/>
        <v>0</v>
      </c>
      <c r="O45" s="43">
        <f t="shared" si="1"/>
        <v>0</v>
      </c>
      <c r="P45" s="44" t="e">
        <f t="shared" si="2"/>
        <v>#DIV/0!</v>
      </c>
      <c r="Q45" s="43">
        <f>COUNTIFS('[1]REG PISP'!$R$16:$R$5015,"&gt;=5",'[1]REG PISP'!$R$16:$R$5015,"&lt;120",'[1]REG PISP'!$E$16:$E$5015,"L",'[1]REG PISP'!$T$16:$T$5015,"1",'[1]REG PISP'!$J$16:$J$5015,"*",'[1]REG PISP'!$F$16:$F$5015,"="&amp;$B45)</f>
        <v>0</v>
      </c>
      <c r="R45" s="43">
        <f>COUNTIFS('[1]REG PISP'!$R$16:$R$5015,"&gt;=5",'[1]REG PISP'!$R$16:$R$5015,"&lt;120",'[1]REG PISP'!$E$16:$E$5015,"P",'[1]REG PISP'!$T$16:$T$5015,"1",'[1]REG PISP'!$J$16:$J$5015,"*",'[1]REG PISP'!$F$16:$F$5015,"="&amp;$B45)</f>
        <v>0</v>
      </c>
      <c r="S45" s="45">
        <f t="shared" si="3"/>
        <v>0</v>
      </c>
      <c r="T45" s="45">
        <f t="shared" si="4"/>
        <v>0</v>
      </c>
      <c r="U45" s="46" t="e">
        <f t="shared" si="5"/>
        <v>#DIV/0!</v>
      </c>
      <c r="V45" s="46" t="e">
        <f t="shared" si="6"/>
        <v>#DIV/0!</v>
      </c>
      <c r="W45" s="43">
        <f>COUNTIFS('[1]REG PISP'!$R$16:$R$5015,"0",'[1]REG PISP'!$S$16:$S$5015,"&gt;0",'[1]REG PISP'!$E$16:$E$5015,"L",'[1]REG PISP'!$T$16:$T$5015,"1",'[1]REG PISP'!$J$16:$J$5015,"*",'[1]REG PISP'!$K$16:$K$5015,"TANPA DEHIDRASI",'[1]REG PISP'!$F$16:$F$5015,"="&amp;$B45)+COUNTIFS('[1]REG PISP'!$R$16:$R$5015,"0",'[1]REG PISP'!$S$16:$S$5015,"&gt;0",'[1]REG PISP'!$E$16:$E$5015,"P",'[1]REG PISP'!$T$16:$T$5015,"1",'[1]REG PISP'!$J$16:$J$5015,"*",'[1]REG PISP'!$K$16:$K$5015,"TANPA DEHIDRASI",'[1]REG PISP'!$F$16:$F$5015,"="&amp;$B45)+COUNTIFS('[1]REG PISP'!$R$16:$R$5015,"&gt;0",'[1]REG PISP'!$R$16:$R$5015,"&lt;120",'[1]REG PISP'!$E$16:$E$5015,"L",'[1]REG PISP'!$T$16:$T$5015,"1",'[1]REG PISP'!$J$16:$J$5015,"*",'[1]REG PISP'!$K$16:$K$5015,"TANPA DEHIDRASI",'[1]REG PISP'!$F$16:$F$5015,"="&amp;$B45)+COUNTIFS('[1]REG PISP'!$R$16:$R$5015,"&gt;0",'[1]REG PISP'!$R$16:$R$5015,"&lt;120",'[1]REG PISP'!$E$16:$E$5015,"P",'[1]REG PISP'!$T$16:$T$5015,"1",'[1]REG PISP'!$J$16:$J$5015,"*",'[1]REG PISP'!$K$16:$K$5015,"TANPA DEHIDRASI",'[1]REG PISP'!$F$16:$F$5015,"="&amp;$B45)</f>
        <v>0</v>
      </c>
      <c r="X45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PISP'!$F$16:$F$5015,"="&amp;$B45)+COUNTIFS('[1]REG PISP'!$R$16:$R$5015,"0",'[1]REG PISP'!$S$16:$S$5015,"&gt;0",'[1]REG PISP'!$E$16:$E$5015,"P",'[1]REG PISP'!$T$16:$T$5015,"1",'[1]REG PISP'!$J$16:$J$5015,"*",'[1]REG PISP'!$K$16:$K$5015,"DEHIDRASI RINGAN/SEDANG",'[1]REG PISP'!$F$16:$F$5015,"="&amp;$B45)+COUNTIFS('[1]REG PISP'!$R$16:$R$5015,"&gt;0",'[1]REG PISP'!$R$16:$R$5015,"&lt;120",'[1]REG PISP'!$E$16:$E$5015,"L",'[1]REG PISP'!$T$16:$T$5015,"1",'[1]REG PISP'!$J$16:$J$5015,"*",'[1]REG PISP'!$K$16:$K$5015,"DEHIDRASI RINGAN/SEDANG",'[1]REG PISP'!$F$16:$F$5015,"="&amp;$B45)+COUNTIFS('[1]REG PISP'!$R$16:$R$5015,"&gt;0",'[1]REG PISP'!$R$16:$R$5015,"&lt;120",'[1]REG PISP'!$E$16:$E$5015,"P",'[1]REG PISP'!$T$16:$T$5015,"1",'[1]REG PISP'!$J$16:$J$5015,"*",'[1]REG PISP'!$K$16:$K$5015,"DEHIDRASI RINGAN/SEDANG",'[1]REG PISP'!$F$16:$F$5015,"="&amp;$B45)</f>
        <v>0</v>
      </c>
      <c r="Y45" s="43">
        <f>COUNTIFS('[1]REG PISP'!$R$16:$R$5015,"0",'[1]REG PISP'!$S$16:$S$5015,"&gt;0",'[1]REG PISP'!$E$16:$E$5015,"L",'[1]REG PISP'!$T$16:$T$5015,"1",'[1]REG PISP'!$J$16:$J$5015,"*",'[1]REG PISP'!$K$16:$K$5015,"DEHIDRASI BERAT",'[1]REG PISP'!$F$16:$F$5015,"="&amp;$B45)+COUNTIFS('[1]REG PISP'!$R$16:$R$5015,"0",'[1]REG PISP'!$S$16:$S$5015,"&gt;0",'[1]REG PISP'!$E$16:$E$5015,"P",'[1]REG PISP'!$T$16:$T$5015,"1",'[1]REG PISP'!$J$16:$J$5015,"*",'[1]REG PISP'!$K$16:$K$5015,"DEHIDRASI BERAT",'[1]REG PISP'!$F$16:$F$5015,"="&amp;$B45)+COUNTIFS('[1]REG PISP'!$R$16:$R$5015,"&gt;0",'[1]REG PISP'!$R$16:$R$5015,"&lt;120",'[1]REG PISP'!$E$16:$E$5015,"L",'[1]REG PISP'!$T$16:$T$5015,"1",'[1]REG PISP'!$J$16:$J$5015,"*",'[1]REG PISP'!$K$16:$K$5015,"DEHIDRASI BERAT",'[1]REG PISP'!$F$16:$F$5015,"="&amp;$B45)+COUNTIFS('[1]REG PISP'!$R$16:$R$5015,"&gt;0",'[1]REG PISP'!$R$16:$R$5015,"&lt;120",'[1]REG PISP'!$E$16:$E$5015,"P",'[1]REG PISP'!$T$16:$T$5015,"1",'[1]REG PISP'!$J$16:$J$5015,"*",'[1]REG PISP'!$K$16:$K$5015,"DEHIDRASI BERAT",'[1]REG PISP'!$F$16:$F$5015,"="&amp;$B45)</f>
        <v>0</v>
      </c>
      <c r="Z45" s="46" t="e">
        <f t="shared" si="7"/>
        <v>#DIV/0!</v>
      </c>
      <c r="AA45" s="43">
        <f>COUNTIFS('[1]REG PISP'!$R$16:$R$5015,"0",'[1]REG PISP'!$S$16:$S$5015,"&gt;0",'[1]REG PISP'!$E$16:$E$5015,"L",'[1]REG PISP'!$T$16:$T$5015,"1",'[1]REG PISP'!$J$16:$J$5015,"DIARE AKUT",'[1]REG PISP'!$F$16:$F$5015,"="&amp;$B45)+COUNTIFS('[1]REG PISP'!$R$16:$R$5015,"0",'[1]REG PISP'!$S$16:$S$5015,"&gt;0",'[1]REG PISP'!$E$16:$E$5015,"P",'[1]REG PISP'!$T$16:$T$5015,"1",'[1]REG PISP'!$J$16:$J$5015,"DIARE AKUT",'[1]REG PISP'!$F$16:$F$5015,"="&amp;$B45)+COUNTIFS('[1]REG PISP'!$R$16:$R$5015,"&gt;0",'[1]REG PISP'!$R$16:$R$5015,"&lt;120",'[1]REG PISP'!$E$16:$E$5015,"L",'[1]REG PISP'!$T$16:$T$5015,"1",'[1]REG PISP'!$J$16:$J$5015,"DIARE AKUT",'[1]REG PISP'!$F$16:$F$5015,"="&amp;$B45)+COUNTIFS('[1]REG PISP'!$R$16:$R$5015,"&gt;0",'[1]REG PISP'!$R$16:$R$5015,"&lt;120",'[1]REG PISP'!$E$16:$E$5015,"P",'[1]REG PISP'!$T$16:$T$5015,"1",'[1]REG PISP'!$J$16:$J$5015,"DIARE AKUT",'[1]REG PISP'!$F$16:$F$5015,"="&amp;$B45)</f>
        <v>0</v>
      </c>
      <c r="AB45" s="43">
        <f>COUNTIFS('[1]REG PISP'!$R$16:$R$5015,"0",'[1]REG PISP'!$S$16:$S$5015,"&gt;0",'[1]REG PISP'!$E$16:$E$5015,"L",'[1]REG PISP'!$T$16:$T$5015,"1",'[1]REG PISP'!$J$16:$J$5015,"DISENTRI",'[1]REG PISP'!$F$16:$F$5015,"="&amp;$B45)+COUNTIFS('[1]REG PISP'!$R$16:$R$5015,"0",'[1]REG PISP'!$S$16:$S$5015,"&gt;0",'[1]REG PISP'!$E$16:$E$5015,"P",'[1]REG PISP'!$T$16:$T$5015,"1",'[1]REG PISP'!$J$16:$J$5015,"DISENTRI",'[1]REG PISP'!$F$16:$F$5015,"="&amp;$B45)+COUNTIFS('[1]REG PISP'!$R$16:$R$5015,"&gt;0",'[1]REG PISP'!$R$16:$R$5015,"&lt;120",'[1]REG PISP'!$E$16:$E$5015,"L",'[1]REG PISP'!$T$16:$T$5015,"1",'[1]REG PISP'!$J$16:$J$5015,"DISENTRI",'[1]REG PISP'!$F$16:$F$5015,"="&amp;$B45)+COUNTIFS('[1]REG PISP'!$R$16:$R$5015,"&gt;0",'[1]REG PISP'!$R$16:$R$5015,"&lt;120",'[1]REG PISP'!$E$16:$E$5015,"P",'[1]REG PISP'!$T$16:$T$5015,"1",'[1]REG PISP'!$J$16:$J$5015,"DISENTRI",'[1]REG PISP'!$F$16:$F$5015,"="&amp;$B45)</f>
        <v>0</v>
      </c>
      <c r="AC45" s="43">
        <f>COUNTIFS('[1]REG PISP'!$R$16:$R$5015,"0",'[1]REG PISP'!$S$16:$S$5015,"&gt;0",'[1]REG PISP'!$E$16:$E$5015,"L",'[1]REG PISP'!$T$16:$T$5015,"1",'[1]REG PISP'!$J$16:$J$5015,"KOLERA",'[1]REG PISP'!$F$16:$F$5015,"="&amp;$B45)+COUNTIFS('[1]REG PISP'!$R$16:$R$5015,"0",'[1]REG PISP'!$S$16:$S$5015,"&gt;0",'[1]REG PISP'!$E$16:$E$5015,"P",'[1]REG PISP'!$T$16:$T$5015,"1",'[1]REG PISP'!$J$16:$J$5015,"KOLERA",'[1]REG PISP'!$F$16:$F$5015,"="&amp;$B45)+COUNTIFS('[1]REG PISP'!$R$16:$R$5015,"&gt;0",'[1]REG PISP'!$R$16:$R$5015,"&lt;120",'[1]REG PISP'!$E$16:$E$5015,"L",'[1]REG PISP'!$T$16:$T$5015,"1",'[1]REG PISP'!$J$16:$J$5015,"KOLERA",'[1]REG PISP'!$F$16:$F$5015,"="&amp;$B45)+COUNTIFS('[1]REG PISP'!$R$16:$R$5015,"&gt;0",'[1]REG PISP'!$R$16:$R$5015,"&lt;120",'[1]REG PISP'!$E$16:$E$5015,"P",'[1]REG PISP'!$T$16:$T$5015,"1",'[1]REG PISP'!$J$16:$J$5015,"KOLERA",'[1]REG PISP'!$F$16:$F$5015,"="&amp;$B45)</f>
        <v>0</v>
      </c>
      <c r="AD45" s="43">
        <f>COUNTIFS('[1]REG PISP'!$R$16:$R$5015,"0",'[1]REG PISP'!$S$16:$S$5015,"&gt;0",'[1]REG PISP'!$E$16:$E$5015,"L",'[1]REG PISP'!$T$16:$T$5015,"1",'[1]REG PISP'!$J$16:$J$5015,"DIARE BERKEPANJANGAN",'[1]REG PISP'!$F$16:$F$5015,"="&amp;$B45)+COUNTIFS('[1]REG PISP'!$R$16:$R$5015,"0",'[1]REG PISP'!$S$16:$S$5015,"&gt;0",'[1]REG PISP'!$E$16:$E$5015,"P",'[1]REG PISP'!$T$16:$T$5015,"1",'[1]REG PISP'!$J$16:$J$5015,"DIARE BERKEPANJANGAN",'[1]REG PISP'!$F$16:$F$5015,"="&amp;$B45)+COUNTIFS('[1]REG PISP'!$R$16:$R$5015,"&gt;0",'[1]REG PISP'!$R$16:$R$5015,"&lt;120",'[1]REG PISP'!$E$16:$E$5015,"L",'[1]REG PISP'!$T$16:$T$5015,"1",'[1]REG PISP'!$J$16:$J$5015,"DIARE BERKEPANJANGAN",'[1]REG PISP'!$F$16:$F$5015,"="&amp;$B45)+COUNTIFS('[1]REG PISP'!$R$16:$R$5015,"&gt;0",'[1]REG PISP'!$R$16:$R$5015,"&lt;120",'[1]REG PISP'!$E$16:$E$5015,"P",'[1]REG PISP'!$T$16:$T$5015,"1",'[1]REG PISP'!$J$16:$J$5015,"DIARE BERKEPANJANGAN",'[1]REG PISP'!$F$16:$F$5015,"="&amp;$B45)</f>
        <v>0</v>
      </c>
      <c r="AE45" s="43">
        <f>COUNTIFS('[1]REG PISP'!$R$16:$R$5015,"0",'[1]REG PISP'!$S$16:$S$5015,"&gt;0",'[1]REG PISP'!$E$16:$E$5015,"L",'[1]REG PISP'!$T$16:$T$5015,"1",'[1]REG PISP'!$J$16:$J$5015,"DIARE PERSISTEN/KRONIK",'[1]REG PISP'!$F$16:$F$5015,"="&amp;$B45)+COUNTIFS('[1]REG PISP'!$R$16:$R$5015,"0",'[1]REG PISP'!$S$16:$S$5015,"&gt;0",'[1]REG PISP'!$E$16:$E$5015,"P",'[1]REG PISP'!$T$16:$T$5015,"1",'[1]REG PISP'!$J$16:$J$5015,"DIARE PERSISTEN/KRONIK",'[1]REG PISP'!$F$16:$F$5015,"="&amp;$B45)+COUNTIFS('[1]REG PISP'!$R$16:$R$5015,"&gt;0",'[1]REG PISP'!$R$16:$R$5015,"&lt;120",'[1]REG PISP'!$E$16:$E$5015,"L",'[1]REG PISP'!$T$16:$T$5015,"1",'[1]REG PISP'!$J$16:$J$5015,"DIARE PERSISTEN/KRONIK",'[1]REG PISP'!$F$16:$F$5015,"="&amp;$B45)+COUNTIFS('[1]REG PISP'!$R$16:$R$5015,"&gt;0",'[1]REG PISP'!$R$16:$R$5015,"&lt;120",'[1]REG PISP'!$E$16:$E$5015,"P",'[1]REG PISP'!$T$16:$T$5015,"1",'[1]REG PISP'!$J$16:$J$5015,"DIARE PERSISTEN/KRONIK",'[1]REG PISP'!$F$16:$F$5015,"="&amp;$B45)</f>
        <v>0</v>
      </c>
      <c r="AF45" s="43">
        <f>COUNTIFS('[1]REG PISP'!$R$16:$R$5015,"0",'[1]REG PISP'!$S$16:$S$5015,"&gt;0",'[1]REG PISP'!$E$16:$E$5015,"L",'[1]REG PISP'!$T$16:$T$5015,"1",'[1]REG PISP'!$J$16:$J$5015,"DIARE GIZI BURUK",'[1]REG PISP'!$F$16:$F$5015,"="&amp;$B45)+COUNTIFS('[1]REG PISP'!$R$16:$R$5015,"0",'[1]REG PISP'!$S$16:$S$5015,"&gt;0",'[1]REG PISP'!$E$16:$E$5015,"P",'[1]REG PISP'!$T$16:$T$5015,"1",'[1]REG PISP'!$J$16:$J$5015,"DIARE GIZI BURUK",'[1]REG PISP'!$F$16:$F$5015,"="&amp;$B45)+COUNTIFS('[1]REG PISP'!$R$16:$R$5015,"&gt;0",'[1]REG PISP'!$R$16:$R$5015,"&lt;120",'[1]REG PISP'!$E$16:$E$5015,"L",'[1]REG PISP'!$T$16:$T$5015,"1",'[1]REG PISP'!$J$16:$J$5015,"DIARE GIZI BURUK",'[1]REG PISP'!$F$16:$F$5015,"="&amp;$B45)+COUNTIFS('[1]REG PISP'!$R$16:$R$5015,"&gt;0",'[1]REG PISP'!$R$16:$R$5015,"&lt;120",'[1]REG PISP'!$E$16:$E$5015,"P",'[1]REG PISP'!$T$16:$T$5015,"1",'[1]REG PISP'!$J$16:$J$5015,"DIARE GIZI BURUK",'[1]REG PISP'!$F$16:$F$5015,"="&amp;$B45)</f>
        <v>0</v>
      </c>
      <c r="AG45" s="43">
        <f>COUNTIFS('[1]REG PISP'!$R$16:$R$5015,"0",'[1]REG PISP'!$S$16:$S$5015,"&gt;0",'[1]REG PISP'!$E$16:$E$5015,"L",'[1]REG PISP'!$T$16:$T$5015,"1",'[1]REG PISP'!$J$16:$J$5015,"DIARE DENGAN PENYAKIT PENYERTA",'[1]REG PISP'!$F$16:$F$5015,"="&amp;$B45)+COUNTIFS('[1]REG PISP'!$R$16:$R$5015,"0",'[1]REG PISP'!$S$16:$S$5015,"&gt;0",'[1]REG PISP'!$E$16:$E$5015,"P",'[1]REG PISP'!$T$16:$T$5015,"1",'[1]REG PISP'!$J$16:$J$5015,"DIARE DENGAN PENYAKIT PENYERTA",'[1]REG PISP'!$F$16:$F$5015,"="&amp;$B45)+COUNTIFS('[1]REG PISP'!$R$16:$R$5015,"&gt;0",'[1]REG PISP'!$R$16:$R$5015,"&lt;120",'[1]REG PISP'!$E$16:$E$5015,"L",'[1]REG PISP'!$T$16:$T$5015,"1",'[1]REG PISP'!$J$16:$J$5015,"DIARE DENGAN PENYAKIT PENYERTA",'[1]REG PISP'!$F$16:$F$5015,"="&amp;$B45)+COUNTIFS('[1]REG PISP'!$R$16:$R$5015,"&gt;0",'[1]REG PISP'!$R$16:$R$5015,"&lt;120",'[1]REG PISP'!$E$16:$E$5015,"P",'[1]REG PISP'!$T$16:$T$5015,"1",'[1]REG PISP'!$J$16:$J$5015,"DIARE DENGAN PENYAKIT PENYERTA",'[1]REG PISP'!$F$16:$F$5015,"="&amp;$B45)</f>
        <v>0</v>
      </c>
      <c r="AH45" s="43">
        <f>COUNTIFS('[1]REG PISP'!$R$16:$R$5015,"0",'[1]REG PISP'!$S$16:$S$5015,"&gt;0",'[1]REG PISP'!$E$16:$E$5015,"L",'[1]REG PISP'!$T$16:$T$5015,"1",'[1]REG PISP'!$L$16:$L$5015,"&gt;0",'[1]REG PISP'!$M$16:$M$5015,"&lt;1",'[1]REG PISP'!$F$16:$F$5015,"="&amp;$B45)+COUNTIFS('[1]REG PISP'!$R$16:$R$5015,"&gt;0",'[1]REG PISP'!$R$16:$R$5015,"&lt;5",'[1]REG PISP'!$E$16:$E$5015,"L",'[1]REG PISP'!$T$16:$T$5015,"1",'[1]REG PISP'!$L$16:$L$5015,"&gt;0",'[1]REG PISP'!$M$16:$M$5015,"&lt;1",'[1]REG PISP'!$F$16:$F$5015,"="&amp;$B45)+COUNTIFS('[1]REG PISP'!$R$16:$R$5015,"0",'[1]REG PISP'!$S$16:$S$5015,"&gt;0",'[1]REG PISP'!$E$16:$E$5015,"P",'[1]REG PISP'!$T$16:$T$5015,"1",'[1]REG PISP'!$L$16:$L$5015,"&gt;0",'[1]REG PISP'!$M$16:$M$5015,"&lt;1",'[1]REG PISP'!$F$16:$F$5015,"="&amp;$B45)+COUNTIFS('[1]REG PISP'!$R$16:$R$5015,"&gt;0",'[1]REG PISP'!$R$16:$R$5015,"&lt;5",'[1]REG PISP'!$E$16:$E$5015,"P",'[1]REG PISP'!$T$16:$T$5015,"1",'[1]REG PISP'!$L$16:$L$5015,"&gt;0",'[1]REG PISP'!$M$16:$M$5015,"&lt;1",'[1]REG PISP'!$F$16:$F$5015,"="&amp;$B45)+COUNTIFS('[1]REG PISP'!$R$16:$R$5015,"0",'[1]REG PISP'!$S$16:$S$5015,"&gt;0",'[1]REG PISP'!$E$16:$E$5015,"L",'[1]REG PISP'!$T$16:$T$5015,"1",'[1]REG PISP'!$L$16:$L$5015,"&gt;0",'[1]REG PISP'!$M$16:$M$5015,"",'[1]REG PISP'!$F$16:$F$5015,"="&amp;$B45)+COUNTIFS('[1]REG PISP'!$R$16:$R$5015,"&gt;0",'[1]REG PISP'!$R$16:$R$5015,"&lt;5",'[1]REG PISP'!$E$16:$E$5015,"L",'[1]REG PISP'!$T$16:$T$5015,"1",'[1]REG PISP'!$L$16:$L$5015,"&gt;0",'[1]REG PISP'!$M$16:$M$5015,"",'[1]REG PISP'!$F$16:$F$5015,"="&amp;$B45)+COUNTIFS('[1]REG PISP'!$R$16:$R$5015,"0",'[1]REG PISP'!$S$16:$S$5015,"&gt;0",'[1]REG PISP'!$E$16:$E$5015,"P",'[1]REG PISP'!$T$16:$T$5015,"1",'[1]REG PISP'!$L$16:$L$5015,"&gt;0",'[1]REG PISP'!$M$16:$M$5015,"",'[1]REG PISP'!$F$16:$F$5015,"="&amp;$B45)+COUNTIFS('[1]REG PISP'!$R$16:$R$5015,"&gt;0",'[1]REG PISP'!$R$16:$R$5015,"&lt;5",'[1]REG PISP'!$E$16:$E$5015,"P",'[1]REG PISP'!$T$16:$T$5015,"1",'[1]REG PISP'!$L$16:$L$5015,"&gt;0",'[1]REG PISP'!$M$16:$M$5015,"",'[1]REG PISP'!$F$16:$F$5015,"="&amp;$B45)</f>
        <v>0</v>
      </c>
      <c r="AI45" s="43">
        <f>COUNTIFS('[1]REG PISP'!$R$16:$R$5015,"0",'[1]REG PISP'!$S$16:$S$5015,"&gt;0",'[1]REG PISP'!$E$16:$E$5015,"L",'[1]REG PISP'!$T$16:$T$5015,"1",'[1]REG PISP'!$M$16:$M$5015,"&gt;0",'[1]REG PISP'!$L$16:$L$5015,"&lt;1",'[1]REG PISP'!$F$16:$F$5015,"="&amp;$B45)+COUNTIFS('[1]REG PISP'!$R$16:$R$5015,"&gt;0",'[1]REG PISP'!$R$16:$R$5015,"&lt;5",'[1]REG PISP'!$E$16:$E$5015,"L",'[1]REG PISP'!$T$16:$T$5015,"1",'[1]REG PISP'!$M$16:$M$5015,"&gt;0",'[1]REG PISP'!$L$16:$L$5015,"&lt;1",'[1]REG PISP'!$F$16:$F$5015,"="&amp;$B45)+COUNTIFS('[1]REG PISP'!$R$16:$R$5015,"0",'[1]REG PISP'!$S$16:$S$5015,"&gt;0",'[1]REG PISP'!$E$16:$E$5015,"P",'[1]REG PISP'!$T$16:$T$5015,"1",'[1]REG PISP'!$M$16:$M$5015,"&gt;0",'[1]REG PISP'!$L$16:$L$5015,"&lt;1",'[1]REG PISP'!$F$16:$F$5015,"="&amp;$B45)+COUNTIFS('[1]REG PISP'!$R$16:$R$5015,"&gt;0",'[1]REG PISP'!$R$16:$R$5015,"&lt;5",'[1]REG PISP'!$E$16:$E$5015,"P",'[1]REG PISP'!$T$16:$T$5015,"1",'[1]REG PISP'!$M$16:$M$5015,"&gt;0",'[1]REG PISP'!$L$16:$L$5015,"&lt;1",'[1]REG PISP'!$F$16:$F$5015,"="&amp;$B45)+COUNTIFS('[1]REG PISP'!$R$16:$R$5015,"0",'[1]REG PISP'!$S$16:$S$5015,"&gt;0",'[1]REG PISP'!$E$16:$E$5015,"L",'[1]REG PISP'!$T$16:$T$5015,"1",'[1]REG PISP'!$M$16:$M$5015,"&gt;0",'[1]REG PISP'!$L$16:$L$5015,"",'[1]REG PISP'!$F$16:$F$5015,"="&amp;$B45)+COUNTIFS('[1]REG PISP'!$R$16:$R$5015,"&gt;0",'[1]REG PISP'!$R$16:$R$5015,"&lt;5",'[1]REG PISP'!$E$16:$E$5015,"L",'[1]REG PISP'!$T$16:$T$5015,"1",'[1]REG PISP'!$M$16:$M$5015,"&gt;0",'[1]REG PISP'!$L$16:$L$5015,"",'[1]REG PISP'!$F$16:$F$5015,"="&amp;$B45)+COUNTIFS('[1]REG PISP'!$R$16:$R$5015,"0",'[1]REG PISP'!$S$16:$S$5015,"&gt;0",'[1]REG PISP'!$E$16:$E$5015,"P",'[1]REG PISP'!$T$16:$T$5015,"1",'[1]REG PISP'!$M$16:$M$5015,"&gt;0",'[1]REG PISP'!$L$16:$L$5015,"",'[1]REG PISP'!$F$16:$F$5015,"="&amp;$B45)+COUNTIFS('[1]REG PISP'!$R$16:$R$5015,"&gt;0",'[1]REG PISP'!$R$16:$R$5015,"&lt;5",'[1]REG PISP'!$E$16:$E$5015,"P",'[1]REG PISP'!$T$16:$T$5015,"1",'[1]REG PISP'!$M$16:$M$5015,"&gt;0",'[1]REG PISP'!$L$16:$L$5015,"",'[1]REG PISP'!$F$16:$F$5015,"="&amp;$B45)</f>
        <v>0</v>
      </c>
      <c r="AJ45" s="43">
        <f>COUNTIFS('[1]REG PISP'!$R$16:$R$5015,"0",'[1]REG PISP'!$S$16:$S$5015,"&gt;0",'[1]REG PISP'!$E$16:$E$5015,"L",'[1]REG PISP'!$T$16:$T$5015,"1",'[1]REG PISP'!$L$16:$L$5015,"&gt;0",'[1]REG PISP'!$M$16:$M$5015,"&gt;0",'[1]REG PISP'!$F$16:$F$5015,"="&amp;$B45)+COUNTIFS('[1]REG PISP'!$R$16:$R$5015,"&gt;0",'[1]REG PISP'!$R$16:$R$5015,"&lt;5",'[1]REG PISP'!$E$16:$E$5015,"L",'[1]REG PISP'!$T$16:$T$5015,"1",'[1]REG PISP'!$L$16:$L$5015,"&gt;0",'[1]REG PISP'!$M$16:$M$5015,"&gt;0",'[1]REG PISP'!$F$16:$F$5015,"="&amp;$B45)+COUNTIFS('[1]REG PISP'!$R$16:$R$5015,"0",'[1]REG PISP'!$S$16:$S$5015,"&gt;0",'[1]REG PISP'!$E$16:$E$5015,"P",'[1]REG PISP'!$T$16:$T$5015,"1",'[1]REG PISP'!$L$16:$L$5015,"&gt;0",'[1]REG PISP'!$M$16:$M$5015,"&gt;0",'[1]REG PISP'!$F$16:$F$5015,"="&amp;$B45)+COUNTIFS('[1]REG PISP'!$R$16:$R$5015,"&gt;0",'[1]REG PISP'!$R$16:$R$5015,"&lt;5",'[1]REG PISP'!$E$16:$E$5015,"P",'[1]REG PISP'!$T$16:$T$5015,"1",'[1]REG PISP'!$L$16:$L$5015,"&gt;0",'[1]REG PISP'!$M$16:$M$5015,"&gt;0",'[1]REG PISP'!$F$16:$F$5015,"="&amp;$B45)</f>
        <v>0</v>
      </c>
      <c r="AK45" s="43">
        <f>COUNTIFS('[1]REG PISP'!$R$16:$R$5015,"0",'[1]REG PISP'!$S$16:$S$5015,"&gt;0",'[1]REG PISP'!$E$16:$E$5015,"L",'[1]REG PISP'!$T$16:$T$5015,"1",'[1]REG PISP'!$N$16:$N$5015,"&gt;0",'[1]REG PISP'!$F$16:$F$5015,"="&amp;$B45)+COUNTIFS('[1]REG PISP'!$R$16:$R$5015,"&gt;0",'[1]REG PISP'!$R$16:$R$5015,"&lt;5",'[1]REG PISP'!$E$16:$E$5015,"L",'[1]REG PISP'!$T$16:$T$5015,"1",'[1]REG PISP'!$N$16:$N$5015,"&gt;0",'[1]REG PISP'!$F$16:$F$5015,"="&amp;$B45)+COUNTIFS('[1]REG PISP'!$R$16:$R$5015,"0",'[1]REG PISP'!$S$16:$S$5015,"&gt;0",'[1]REG PISP'!$E$16:$E$5015,"P",'[1]REG PISP'!$T$16:$T$5015,"1",'[1]REG PISP'!$N$16:$N$5015,"&gt;0",'[1]REG PISP'!$F$16:$F$5015,"="&amp;$B45)+COUNTIFS('[1]REG PISP'!$R$16:$R$5015,"&gt;0",'[1]REG PISP'!$R$16:$R$5015,"&lt;5",'[1]REG PISP'!$E$16:$E$5015,"P",'[1]REG PISP'!$T$16:$T$5015,"1",'[1]REG PISP'!$N$16:$N$5015,"&gt;0",'[1]REG PISP'!$F$16:$F$5015,"="&amp;$B45)</f>
        <v>0</v>
      </c>
      <c r="AL45" s="46" t="e">
        <f t="shared" si="13"/>
        <v>#DIV/0!</v>
      </c>
      <c r="AM45" s="46" t="e">
        <f t="shared" si="8"/>
        <v>#DIV/0!</v>
      </c>
      <c r="AN45" s="44" t="e">
        <f t="shared" si="9"/>
        <v>#DIV/0!</v>
      </c>
      <c r="AO45" s="43">
        <f>COUNTIFS('[1]REG PISP'!$R$16:$R$5015,"&gt;=5",'[1]REG PISP'!$R$16:$R$5015,"&lt;120",'[1]REG PISP'!$E$16:$E$5015,"L",'[1]REG PISP'!$T$16:$T$5015,"1",'[1]REG PISP'!$L$16:$L$5015,"&gt;0",'[1]REG PISP'!$F$16:$F$5015,"="&amp;$B45)+COUNTIFS('[1]REG PISP'!$R$16:$R$5015,"&gt;=5",'[1]REG PISP'!$R$16:$R$5015,"&lt;120",'[1]REG PISP'!$E$16:$E$5015,"P",'[1]REG PISP'!$T$16:$T$5015,"1",'[1]REG PISP'!$L$16:$L$5015,"&gt;0",'[1]REG PISP'!$F$16:$F$5015,"="&amp;$B45)</f>
        <v>0</v>
      </c>
      <c r="AP45" s="43">
        <f>COUNTIFS('[1]REG PISP'!$R$16:$R$5015,"&gt;=5",'[1]REG PISP'!$R$16:$R$5015,"&lt;120",'[1]REG PISP'!$E$16:$E$5015,"L",'[1]REG PISP'!$T$16:$T$5015,"1",'[1]REG PISP'!$N$16:$N$5015,"&gt;0",'[1]REG PISP'!$F$16:$F$5015,"="&amp;$B45)+COUNTIFS('[1]REG PISP'!$R$16:$R$5015,"&gt;=5",'[1]REG PISP'!$R$16:$R$5015,"&lt;120",'[1]REG PISP'!$E$16:$E$5015,"P",'[1]REG PISP'!$T$16:$T$5015,"1",'[1]REG PISP'!$N$16:$N$5015,"&gt;0",'[1]REG PISP'!$F$16:$F$5015,"="&amp;$B45)</f>
        <v>0</v>
      </c>
      <c r="AQ45" s="46" t="e">
        <f t="shared" si="10"/>
        <v>#DIV/0!</v>
      </c>
      <c r="AR45" s="46" t="e">
        <f t="shared" si="11"/>
        <v>#DIV/0!</v>
      </c>
      <c r="AS45" s="43">
        <f>COUNTIFS('[1]REG PISP'!$S$16:$S$5015,"&lt;12",'[1]REG PISP'!$R$16:$R$5015,"0",'[1]REG PISP'!$E$16:$E$5015,"L",'[1]REG PISP'!$T$16:$T$5015,"1",'[1]REG PISP'!$J$16:$J$5015,"*",'[1]REG PISP'!$P$16:$P$5015,"MATI",'[1]REG PISP'!$F$16:$F$5015,"="&amp;$B45)</f>
        <v>0</v>
      </c>
      <c r="AT45" s="43">
        <f>COUNTIFS('[1]REG PISP'!$S$16:$S$5015,"&lt;12",'[1]REG PISP'!$R$16:$R$5015,"0",'[1]REG PISP'!$E$16:$E$5015,"P",'[1]REG PISP'!$T$16:$T$5015,"1",'[1]REG PISP'!$J$16:$J$5015,"*",'[1]REG PISP'!$P$16:$P$5015,"MATI",'[1]REG PISP'!$F$16:$F$5015,"="&amp;$B45)</f>
        <v>0</v>
      </c>
      <c r="AU45" s="43">
        <f>COUNTIFS('[1]REG PISP'!$R$16:$R$5015,"&gt;=1",'[1]REG PISP'!$R$16:$R$5015,"&lt;5",'[1]REG PISP'!$E$16:$E$5015,"L",'[1]REG PISP'!$T$16:$T$5015,"1",'[1]REG PISP'!$J$16:$J$5015,"*",'[1]REG PISP'!$P$16:$P$5015,"MATI",'[1]REG PISP'!$F$16:$F$5015,"="&amp;$B45)</f>
        <v>0</v>
      </c>
      <c r="AV45" s="43">
        <f>COUNTIFS('[1]REG PISP'!$R$16:$R$5015,"&gt;=1",'[1]REG PISP'!$R$16:$R$5015,"&lt;5",'[1]REG PISP'!$E$16:$E$5015,"P",'[1]REG PISP'!$T$16:$T$5015,"1",'[1]REG PISP'!$J$16:$J$5015,"*",'[1]REG PISP'!$P$16:$P$5015,"MATI",'[1]REG PISP'!$F$16:$F$5015,"="&amp;$B45)</f>
        <v>0</v>
      </c>
      <c r="AW45" s="43">
        <f>COUNTIFS('[1]REG PISP'!$R$16:$R$5015,"&gt;=5",'[1]REG PISP'!$R$16:$R$5015,"&lt;120",'[1]REG PISP'!$E$16:$E$5015,"L",'[1]REG PISP'!$T$16:$T$5015,"1",'[1]REG PISP'!$J$16:$J$5015,"*",'[1]REG PISP'!$P$16:$P$5015,"MATI",'[1]REG PISP'!$F$16:$F$5015,"="&amp;$B45)</f>
        <v>0</v>
      </c>
      <c r="AX45" s="43">
        <f>COUNTIFS('[1]REG PISP'!$R$16:$R$5015,"&gt;=5",'[1]REG PISP'!$R$16:$R$5015,"&lt;120",'[1]REG PISP'!$E$16:$E$5015,"P",'[1]REG PISP'!$T$16:$T$5015,"1",'[1]REG PISP'!$J$16:$J$5015,"*",'[1]REG PISP'!$P$16:$P$5015,"MATI",'[1]REG PISP'!$F$16:$F$5015,"="&amp;$B45)</f>
        <v>0</v>
      </c>
      <c r="AY45" s="45">
        <f t="shared" si="12"/>
        <v>0</v>
      </c>
      <c r="AZ45" s="45">
        <f t="shared" si="12"/>
        <v>0</v>
      </c>
    </row>
    <row r="46" spans="1:52" ht="18" customHeight="1" x14ac:dyDescent="0.25">
      <c r="A46" s="41">
        <v>31</v>
      </c>
      <c r="B46" s="41" t="str">
        <f>'[1]INFO DASAR'!B46</f>
        <v>Luar Wilayah</v>
      </c>
      <c r="C46" s="41">
        <f>'[1]INFO DASAR'!C46</f>
        <v>0</v>
      </c>
      <c r="D46" s="41">
        <f>'[1]INFO DASAR'!D46</f>
        <v>0</v>
      </c>
      <c r="E46" s="42">
        <f>'[1]INFO DASAR'!E46</f>
        <v>0</v>
      </c>
      <c r="F46" s="42">
        <f>'[1]INFO DASAR'!F46</f>
        <v>0</v>
      </c>
      <c r="G46" s="43">
        <f>COUNTIFS('[1]REG PISP'!$S$16:$S$5015,"&lt;6",'[1]REG PISP'!$R$16:$R$5015,"0",'[1]REG PISP'!$E$16:$E$5015,"L",'[1]REG PISP'!$T$16:$T$5015,"1",'[1]REG PISP'!$J$16:$J$5015,"*",'[1]REG PISP'!$F$16:$F$5015,"="&amp;$B46)</f>
        <v>1</v>
      </c>
      <c r="H46" s="43">
        <f>COUNTIFS('[1]REG PISP'!$S$16:$S$5015,"&lt;6",'[1]REG PISP'!$R$16:$R$5015,"0",'[1]REG PISP'!$E$16:$E$5015,"P",'[1]REG PISP'!$T$16:$T$5015,"1",'[1]REG PISP'!$J$16:$J$5015,"*",'[1]REG PISP'!$F$16:$F$5015,"="&amp;$B46)</f>
        <v>0</v>
      </c>
      <c r="I46" s="43">
        <f>COUNTIFS('[1]REG PISP'!$S$16:$S$5015,"&gt;=6",'[1]REG PISP'!$S$16:$S$5015,"&lt;12",'[1]REG PISP'!$R$16:$R$5015,"0",'[1]REG PISP'!$E$16:$E$5015,"L",'[1]REG PISP'!$T$16:$T$5015,"1",'[1]REG PISP'!$J$16:$J$5015,"*",'[1]REG PISP'!$F$16:$F$5015,"="&amp;$B46)</f>
        <v>0</v>
      </c>
      <c r="J46" s="43">
        <f>COUNTIFS('[1]REG PISP'!$S$16:$S$5015,"&gt;=6",'[1]REG PISP'!$S$16:$S$5015,"&lt;12",'[1]REG PISP'!$R$16:$R$5015,"0",'[1]REG PISP'!$E$16:$E$5015,"P",'[1]REG PISP'!$T$16:$T$5015,"1",'[1]REG PISP'!$J$16:$J$5015,"*",'[1]REG PISP'!$F$16:$F$5015,"="&amp;$B46)</f>
        <v>0</v>
      </c>
      <c r="K46" s="43">
        <f>COUNTIFS('[1]REG PISP'!$R$16:$R$5015,"&gt;=1",'[1]REG PISP'!$R$16:$R$5015,"&lt;5",'[1]REG PISP'!$E$16:$E$5015,"L",'[1]REG PISP'!$T$16:$T$5015,"1",'[1]REG PISP'!$J$16:$J$5015,"*",'[1]REG PISP'!$F$16:$F$5015,"="&amp;$B46)</f>
        <v>2</v>
      </c>
      <c r="L46" s="43">
        <f>COUNTIFS('[1]REG PISP'!$R$16:$R$5015,"&gt;=1",'[1]REG PISP'!$R$16:$R$5015,"&lt;5",'[1]REG PISP'!$E$16:$E$5015,"P",'[1]REG PISP'!$T$16:$T$5015,"1",'[1]REG PISP'!$J$16:$J$5015,"*",'[1]REG PISP'!$F$16:$F$5015,"="&amp;$B46)</f>
        <v>0</v>
      </c>
      <c r="M46" s="43">
        <f t="shared" si="0"/>
        <v>3</v>
      </c>
      <c r="N46" s="43">
        <f t="shared" si="0"/>
        <v>0</v>
      </c>
      <c r="O46" s="43">
        <f t="shared" si="1"/>
        <v>3</v>
      </c>
      <c r="P46" s="44" t="e">
        <f t="shared" si="2"/>
        <v>#DIV/0!</v>
      </c>
      <c r="Q46" s="43">
        <f>COUNTIFS('[1]REG PISP'!$R$16:$R$5015,"&gt;=5",'[1]REG PISP'!$R$16:$R$5015,"&lt;120",'[1]REG PISP'!$E$16:$E$5015,"L",'[1]REG PISP'!$T$16:$T$5015,"1",'[1]REG PISP'!$J$16:$J$5015,"*",'[1]REG PISP'!$F$16:$F$5015,"="&amp;$B46)</f>
        <v>1</v>
      </c>
      <c r="R46" s="43">
        <f>COUNTIFS('[1]REG PISP'!$R$16:$R$5015,"&gt;=5",'[1]REG PISP'!$R$16:$R$5015,"&lt;120",'[1]REG PISP'!$E$16:$E$5015,"P",'[1]REG PISP'!$T$16:$T$5015,"1",'[1]REG PISP'!$J$16:$J$5015,"*",'[1]REG PISP'!$F$16:$F$5015,"="&amp;$B46)</f>
        <v>0</v>
      </c>
      <c r="S46" s="45">
        <f t="shared" si="3"/>
        <v>1</v>
      </c>
      <c r="T46" s="45">
        <f t="shared" si="4"/>
        <v>4</v>
      </c>
      <c r="U46" s="46" t="e">
        <f t="shared" si="5"/>
        <v>#DIV/0!</v>
      </c>
      <c r="V46" s="46">
        <f t="shared" si="6"/>
        <v>0.75</v>
      </c>
      <c r="W46" s="43">
        <f>COUNTIFS('[1]REG PISP'!$R$16:$R$5015,"0",'[1]REG PISP'!$S$16:$S$5015,"&gt;0",'[1]REG PISP'!$E$16:$E$5015,"L",'[1]REG PISP'!$T$16:$T$5015,"1",'[1]REG PISP'!$J$16:$J$5015,"*",'[1]REG PISP'!$K$16:$K$5015,"TANPA DEHIDRASI",'[1]REG PISP'!$F$16:$F$5015,"="&amp;$B46)+COUNTIFS('[1]REG PISP'!$R$16:$R$5015,"0",'[1]REG PISP'!$S$16:$S$5015,"&gt;0",'[1]REG PISP'!$E$16:$E$5015,"P",'[1]REG PISP'!$T$16:$T$5015,"1",'[1]REG PISP'!$J$16:$J$5015,"*",'[1]REG PISP'!$K$16:$K$5015,"TANPA DEHIDRASI",'[1]REG PISP'!$F$16:$F$5015,"="&amp;$B46)+COUNTIFS('[1]REG PISP'!$R$16:$R$5015,"&gt;0",'[1]REG PISP'!$R$16:$R$5015,"&lt;120",'[1]REG PISP'!$E$16:$E$5015,"L",'[1]REG PISP'!$T$16:$T$5015,"1",'[1]REG PISP'!$J$16:$J$5015,"*",'[1]REG PISP'!$K$16:$K$5015,"TANPA DEHIDRASI",'[1]REG PISP'!$F$16:$F$5015,"="&amp;$B46)+COUNTIFS('[1]REG PISP'!$R$16:$R$5015,"&gt;0",'[1]REG PISP'!$R$16:$R$5015,"&lt;120",'[1]REG PISP'!$E$16:$E$5015,"P",'[1]REG PISP'!$T$16:$T$5015,"1",'[1]REG PISP'!$J$16:$J$5015,"*",'[1]REG PISP'!$K$16:$K$5015,"TANPA DEHIDRASI",'[1]REG PISP'!$F$16:$F$5015,"="&amp;$B46)</f>
        <v>4</v>
      </c>
      <c r="X46" s="43">
        <f>COUNTIFS('[1]REG PISP'!$R$16:$R$5015,"0",'[1]REG PISP'!$S$16:$S$5015,"&gt;0",'[1]REG PISP'!$E$16:$E$5015,"L",'[1]REG PISP'!$T$16:$T$5015,"1",'[1]REG PISP'!$J$16:$J$5015,"*",'[1]REG PISP'!$K$16:$K$5015,"DEHIDRASI RINGAN/SEDANG",'[1]REG PISP'!$F$16:$F$5015,"="&amp;$B46)+COUNTIFS('[1]REG PISP'!$R$16:$R$5015,"0",'[1]REG PISP'!$S$16:$S$5015,"&gt;0",'[1]REG PISP'!$E$16:$E$5015,"P",'[1]REG PISP'!$T$16:$T$5015,"1",'[1]REG PISP'!$J$16:$J$5015,"*",'[1]REG PISP'!$K$16:$K$5015,"DEHIDRASI RINGAN/SEDANG",'[1]REG PISP'!$F$16:$F$5015,"="&amp;$B46)+COUNTIFS('[1]REG PISP'!$R$16:$R$5015,"&gt;0",'[1]REG PISP'!$R$16:$R$5015,"&lt;120",'[1]REG PISP'!$E$16:$E$5015,"L",'[1]REG PISP'!$T$16:$T$5015,"1",'[1]REG PISP'!$J$16:$J$5015,"*",'[1]REG PISP'!$K$16:$K$5015,"DEHIDRASI RINGAN/SEDANG",'[1]REG PISP'!$F$16:$F$5015,"="&amp;$B46)+COUNTIFS('[1]REG PISP'!$R$16:$R$5015,"&gt;0",'[1]REG PISP'!$R$16:$R$5015,"&lt;120",'[1]REG PISP'!$E$16:$E$5015,"P",'[1]REG PISP'!$T$16:$T$5015,"1",'[1]REG PISP'!$J$16:$J$5015,"*",'[1]REG PISP'!$K$16:$K$5015,"DEHIDRASI RINGAN/SEDANG",'[1]REG PISP'!$F$16:$F$5015,"="&amp;$B46)</f>
        <v>0</v>
      </c>
      <c r="Y46" s="43">
        <f>COUNTIFS('[1]REG PISP'!$R$16:$R$5015,"0",'[1]REG PISP'!$S$16:$S$5015,"&gt;0",'[1]REG PISP'!$E$16:$E$5015,"L",'[1]REG PISP'!$T$16:$T$5015,"1",'[1]REG PISP'!$J$16:$J$5015,"*",'[1]REG PISP'!$K$16:$K$5015,"DEHIDRASI BERAT",'[1]REG PISP'!$F$16:$F$5015,"="&amp;$B46)+COUNTIFS('[1]REG PISP'!$R$16:$R$5015,"0",'[1]REG PISP'!$S$16:$S$5015,"&gt;0",'[1]REG PISP'!$E$16:$E$5015,"P",'[1]REG PISP'!$T$16:$T$5015,"1",'[1]REG PISP'!$J$16:$J$5015,"*",'[1]REG PISP'!$K$16:$K$5015,"DEHIDRASI BERAT",'[1]REG PISP'!$F$16:$F$5015,"="&amp;$B46)+COUNTIFS('[1]REG PISP'!$R$16:$R$5015,"&gt;0",'[1]REG PISP'!$R$16:$R$5015,"&lt;120",'[1]REG PISP'!$E$16:$E$5015,"L",'[1]REG PISP'!$T$16:$T$5015,"1",'[1]REG PISP'!$J$16:$J$5015,"*",'[1]REG PISP'!$K$16:$K$5015,"DEHIDRASI BERAT",'[1]REG PISP'!$F$16:$F$5015,"="&amp;$B46)+COUNTIFS('[1]REG PISP'!$R$16:$R$5015,"&gt;0",'[1]REG PISP'!$R$16:$R$5015,"&lt;120",'[1]REG PISP'!$E$16:$E$5015,"P",'[1]REG PISP'!$T$16:$T$5015,"1",'[1]REG PISP'!$J$16:$J$5015,"*",'[1]REG PISP'!$K$16:$K$5015,"DEHIDRASI BERAT",'[1]REG PISP'!$F$16:$F$5015,"="&amp;$B46)</f>
        <v>0</v>
      </c>
      <c r="Z46" s="46">
        <f t="shared" si="7"/>
        <v>0</v>
      </c>
      <c r="AA46" s="43">
        <f>COUNTIFS('[1]REG PISP'!$R$16:$R$5015,"0",'[1]REG PISP'!$S$16:$S$5015,"&gt;0",'[1]REG PISP'!$E$16:$E$5015,"L",'[1]REG PISP'!$T$16:$T$5015,"1",'[1]REG PISP'!$J$16:$J$5015,"DIARE AKUT",'[1]REG PISP'!$F$16:$F$5015,"="&amp;$B46)+COUNTIFS('[1]REG PISP'!$R$16:$R$5015,"0",'[1]REG PISP'!$S$16:$S$5015,"&gt;0",'[1]REG PISP'!$E$16:$E$5015,"P",'[1]REG PISP'!$T$16:$T$5015,"1",'[1]REG PISP'!$J$16:$J$5015,"DIARE AKUT",'[1]REG PISP'!$F$16:$F$5015,"="&amp;$B46)+COUNTIFS('[1]REG PISP'!$R$16:$R$5015,"&gt;0",'[1]REG PISP'!$R$16:$R$5015,"&lt;120",'[1]REG PISP'!$E$16:$E$5015,"L",'[1]REG PISP'!$T$16:$T$5015,"1",'[1]REG PISP'!$J$16:$J$5015,"DIARE AKUT",'[1]REG PISP'!$F$16:$F$5015,"="&amp;$B46)+COUNTIFS('[1]REG PISP'!$R$16:$R$5015,"&gt;0",'[1]REG PISP'!$R$16:$R$5015,"&lt;120",'[1]REG PISP'!$E$16:$E$5015,"P",'[1]REG PISP'!$T$16:$T$5015,"1",'[1]REG PISP'!$J$16:$J$5015,"DIARE AKUT",'[1]REG PISP'!$F$16:$F$5015,"="&amp;$B46)</f>
        <v>4</v>
      </c>
      <c r="AB46" s="43">
        <f>COUNTIFS('[1]REG PISP'!$R$16:$R$5015,"0",'[1]REG PISP'!$S$16:$S$5015,"&gt;0",'[1]REG PISP'!$E$16:$E$5015,"L",'[1]REG PISP'!$T$16:$T$5015,"1",'[1]REG PISP'!$J$16:$J$5015,"DISENTRI",'[1]REG PISP'!$F$16:$F$5015,"="&amp;$B46)+COUNTIFS('[1]REG PISP'!$R$16:$R$5015,"0",'[1]REG PISP'!$S$16:$S$5015,"&gt;0",'[1]REG PISP'!$E$16:$E$5015,"P",'[1]REG PISP'!$T$16:$T$5015,"1",'[1]REG PISP'!$J$16:$J$5015,"DISENTRI",'[1]REG PISP'!$F$16:$F$5015,"="&amp;$B46)+COUNTIFS('[1]REG PISP'!$R$16:$R$5015,"&gt;0",'[1]REG PISP'!$R$16:$R$5015,"&lt;120",'[1]REG PISP'!$E$16:$E$5015,"L",'[1]REG PISP'!$T$16:$T$5015,"1",'[1]REG PISP'!$J$16:$J$5015,"DISENTRI",'[1]REG PISP'!$F$16:$F$5015,"="&amp;$B46)+COUNTIFS('[1]REG PISP'!$R$16:$R$5015,"&gt;0",'[1]REG PISP'!$R$16:$R$5015,"&lt;120",'[1]REG PISP'!$E$16:$E$5015,"P",'[1]REG PISP'!$T$16:$T$5015,"1",'[1]REG PISP'!$J$16:$J$5015,"DISENTRI",'[1]REG PISP'!$F$16:$F$5015,"="&amp;$B46)</f>
        <v>0</v>
      </c>
      <c r="AC46" s="43">
        <f>COUNTIFS('[1]REG PISP'!$R$16:$R$5015,"0",'[1]REG PISP'!$S$16:$S$5015,"&gt;0",'[1]REG PISP'!$E$16:$E$5015,"L",'[1]REG PISP'!$T$16:$T$5015,"1",'[1]REG PISP'!$J$16:$J$5015,"KOLERA",'[1]REG PISP'!$F$16:$F$5015,"="&amp;$B46)+COUNTIFS('[1]REG PISP'!$R$16:$R$5015,"0",'[1]REG PISP'!$S$16:$S$5015,"&gt;0",'[1]REG PISP'!$E$16:$E$5015,"P",'[1]REG PISP'!$T$16:$T$5015,"1",'[1]REG PISP'!$J$16:$J$5015,"KOLERA",'[1]REG PISP'!$F$16:$F$5015,"="&amp;$B46)+COUNTIFS('[1]REG PISP'!$R$16:$R$5015,"&gt;0",'[1]REG PISP'!$R$16:$R$5015,"&lt;120",'[1]REG PISP'!$E$16:$E$5015,"L",'[1]REG PISP'!$T$16:$T$5015,"1",'[1]REG PISP'!$J$16:$J$5015,"KOLERA",'[1]REG PISP'!$F$16:$F$5015,"="&amp;$B46)+COUNTIFS('[1]REG PISP'!$R$16:$R$5015,"&gt;0",'[1]REG PISP'!$R$16:$R$5015,"&lt;120",'[1]REG PISP'!$E$16:$E$5015,"P",'[1]REG PISP'!$T$16:$T$5015,"1",'[1]REG PISP'!$J$16:$J$5015,"KOLERA",'[1]REG PISP'!$F$16:$F$5015,"="&amp;$B46)</f>
        <v>0</v>
      </c>
      <c r="AD46" s="43">
        <f>COUNTIFS('[1]REG PISP'!$R$16:$R$5015,"0",'[1]REG PISP'!$S$16:$S$5015,"&gt;0",'[1]REG PISP'!$E$16:$E$5015,"L",'[1]REG PISP'!$T$16:$T$5015,"1",'[1]REG PISP'!$J$16:$J$5015,"DIARE BERKEPANJANGAN",'[1]REG PISP'!$F$16:$F$5015,"="&amp;$B46)+COUNTIFS('[1]REG PISP'!$R$16:$R$5015,"0",'[1]REG PISP'!$S$16:$S$5015,"&gt;0",'[1]REG PISP'!$E$16:$E$5015,"P",'[1]REG PISP'!$T$16:$T$5015,"1",'[1]REG PISP'!$J$16:$J$5015,"DIARE BERKEPANJANGAN",'[1]REG PISP'!$F$16:$F$5015,"="&amp;$B46)+COUNTIFS('[1]REG PISP'!$R$16:$R$5015,"&gt;0",'[1]REG PISP'!$R$16:$R$5015,"&lt;120",'[1]REG PISP'!$E$16:$E$5015,"L",'[1]REG PISP'!$T$16:$T$5015,"1",'[1]REG PISP'!$J$16:$J$5015,"DIARE BERKEPANJANGAN",'[1]REG PISP'!$F$16:$F$5015,"="&amp;$B46)+COUNTIFS('[1]REG PISP'!$R$16:$R$5015,"&gt;0",'[1]REG PISP'!$R$16:$R$5015,"&lt;120",'[1]REG PISP'!$E$16:$E$5015,"P",'[1]REG PISP'!$T$16:$T$5015,"1",'[1]REG PISP'!$J$16:$J$5015,"DIARE BERKEPANJANGAN",'[1]REG PISP'!$F$16:$F$5015,"="&amp;$B46)</f>
        <v>0</v>
      </c>
      <c r="AE46" s="43">
        <f>COUNTIFS('[1]REG PISP'!$R$16:$R$5015,"0",'[1]REG PISP'!$S$16:$S$5015,"&gt;0",'[1]REG PISP'!$E$16:$E$5015,"L",'[1]REG PISP'!$T$16:$T$5015,"1",'[1]REG PISP'!$J$16:$J$5015,"DIARE PERSISTEN/KRONIK",'[1]REG PISP'!$F$16:$F$5015,"="&amp;$B46)+COUNTIFS('[1]REG PISP'!$R$16:$R$5015,"0",'[1]REG PISP'!$S$16:$S$5015,"&gt;0",'[1]REG PISP'!$E$16:$E$5015,"P",'[1]REG PISP'!$T$16:$T$5015,"1",'[1]REG PISP'!$J$16:$J$5015,"DIARE PERSISTEN/KRONIK",'[1]REG PISP'!$F$16:$F$5015,"="&amp;$B46)+COUNTIFS('[1]REG PISP'!$R$16:$R$5015,"&gt;0",'[1]REG PISP'!$R$16:$R$5015,"&lt;120",'[1]REG PISP'!$E$16:$E$5015,"L",'[1]REG PISP'!$T$16:$T$5015,"1",'[1]REG PISP'!$J$16:$J$5015,"DIARE PERSISTEN/KRONIK",'[1]REG PISP'!$F$16:$F$5015,"="&amp;$B46)+COUNTIFS('[1]REG PISP'!$R$16:$R$5015,"&gt;0",'[1]REG PISP'!$R$16:$R$5015,"&lt;120",'[1]REG PISP'!$E$16:$E$5015,"P",'[1]REG PISP'!$T$16:$T$5015,"1",'[1]REG PISP'!$J$16:$J$5015,"DIARE PERSISTEN/KRONIK",'[1]REG PISP'!$F$16:$F$5015,"="&amp;$B46)</f>
        <v>0</v>
      </c>
      <c r="AF46" s="43">
        <f>COUNTIFS('[1]REG PISP'!$R$16:$R$5015,"0",'[1]REG PISP'!$S$16:$S$5015,"&gt;0",'[1]REG PISP'!$E$16:$E$5015,"L",'[1]REG PISP'!$T$16:$T$5015,"1",'[1]REG PISP'!$J$16:$J$5015,"DIARE GIZI BURUK",'[1]REG PISP'!$F$16:$F$5015,"="&amp;$B46)+COUNTIFS('[1]REG PISP'!$R$16:$R$5015,"0",'[1]REG PISP'!$S$16:$S$5015,"&gt;0",'[1]REG PISP'!$E$16:$E$5015,"P",'[1]REG PISP'!$T$16:$T$5015,"1",'[1]REG PISP'!$J$16:$J$5015,"DIARE GIZI BURUK",'[1]REG PISP'!$F$16:$F$5015,"="&amp;$B46)+COUNTIFS('[1]REG PISP'!$R$16:$R$5015,"&gt;0",'[1]REG PISP'!$R$16:$R$5015,"&lt;120",'[1]REG PISP'!$E$16:$E$5015,"L",'[1]REG PISP'!$T$16:$T$5015,"1",'[1]REG PISP'!$J$16:$J$5015,"DIARE GIZI BURUK",'[1]REG PISP'!$F$16:$F$5015,"="&amp;$B46)+COUNTIFS('[1]REG PISP'!$R$16:$R$5015,"&gt;0",'[1]REG PISP'!$R$16:$R$5015,"&lt;120",'[1]REG PISP'!$E$16:$E$5015,"P",'[1]REG PISP'!$T$16:$T$5015,"1",'[1]REG PISP'!$J$16:$J$5015,"DIARE GIZI BURUK",'[1]REG PISP'!$F$16:$F$5015,"="&amp;$B46)</f>
        <v>0</v>
      </c>
      <c r="AG46" s="43">
        <f>COUNTIFS('[1]REG PISP'!$R$16:$R$5015,"0",'[1]REG PISP'!$S$16:$S$5015,"&gt;0",'[1]REG PISP'!$E$16:$E$5015,"L",'[1]REG PISP'!$T$16:$T$5015,"1",'[1]REG PISP'!$J$16:$J$5015,"DIARE DENGAN PENYAKIT PENYERTA",'[1]REG PISP'!$F$16:$F$5015,"="&amp;$B46)+COUNTIFS('[1]REG PISP'!$R$16:$R$5015,"0",'[1]REG PISP'!$S$16:$S$5015,"&gt;0",'[1]REG PISP'!$E$16:$E$5015,"P",'[1]REG PISP'!$T$16:$T$5015,"1",'[1]REG PISP'!$J$16:$J$5015,"DIARE DENGAN PENYAKIT PENYERTA",'[1]REG PISP'!$F$16:$F$5015,"="&amp;$B46)+COUNTIFS('[1]REG PISP'!$R$16:$R$5015,"&gt;0",'[1]REG PISP'!$R$16:$R$5015,"&lt;120",'[1]REG PISP'!$E$16:$E$5015,"L",'[1]REG PISP'!$T$16:$T$5015,"1",'[1]REG PISP'!$J$16:$J$5015,"DIARE DENGAN PENYAKIT PENYERTA",'[1]REG PISP'!$F$16:$F$5015,"="&amp;$B46)+COUNTIFS('[1]REG PISP'!$R$16:$R$5015,"&gt;0",'[1]REG PISP'!$R$16:$R$5015,"&lt;120",'[1]REG PISP'!$E$16:$E$5015,"P",'[1]REG PISP'!$T$16:$T$5015,"1",'[1]REG PISP'!$J$16:$J$5015,"DIARE DENGAN PENYAKIT PENYERTA",'[1]REG PISP'!$F$16:$F$5015,"="&amp;$B46)</f>
        <v>0</v>
      </c>
      <c r="AH46" s="43">
        <f>COUNTIFS('[1]REG PISP'!$R$16:$R$5015,"0",'[1]REG PISP'!$S$16:$S$5015,"&gt;0",'[1]REG PISP'!$E$16:$E$5015,"L",'[1]REG PISP'!$T$16:$T$5015,"1",'[1]REG PISP'!$L$16:$L$5015,"&gt;0",'[1]REG PISP'!$M$16:$M$5015,"&lt;1",'[1]REG PISP'!$F$16:$F$5015,"="&amp;$B46)+COUNTIFS('[1]REG PISP'!$R$16:$R$5015,"&gt;0",'[1]REG PISP'!$R$16:$R$5015,"&lt;5",'[1]REG PISP'!$E$16:$E$5015,"L",'[1]REG PISP'!$T$16:$T$5015,"1",'[1]REG PISP'!$L$16:$L$5015,"&gt;0",'[1]REG PISP'!$M$16:$M$5015,"&lt;1",'[1]REG PISP'!$F$16:$F$5015,"="&amp;$B46)+COUNTIFS('[1]REG PISP'!$R$16:$R$5015,"0",'[1]REG PISP'!$S$16:$S$5015,"&gt;0",'[1]REG PISP'!$E$16:$E$5015,"P",'[1]REG PISP'!$T$16:$T$5015,"1",'[1]REG PISP'!$L$16:$L$5015,"&gt;0",'[1]REG PISP'!$M$16:$M$5015,"&lt;1",'[1]REG PISP'!$F$16:$F$5015,"="&amp;$B46)+COUNTIFS('[1]REG PISP'!$R$16:$R$5015,"&gt;0",'[1]REG PISP'!$R$16:$R$5015,"&lt;5",'[1]REG PISP'!$E$16:$E$5015,"P",'[1]REG PISP'!$T$16:$T$5015,"1",'[1]REG PISP'!$L$16:$L$5015,"&gt;0",'[1]REG PISP'!$M$16:$M$5015,"&lt;1",'[1]REG PISP'!$F$16:$F$5015,"="&amp;$B46)+COUNTIFS('[1]REG PISP'!$R$16:$R$5015,"0",'[1]REG PISP'!$S$16:$S$5015,"&gt;0",'[1]REG PISP'!$E$16:$E$5015,"L",'[1]REG PISP'!$T$16:$T$5015,"1",'[1]REG PISP'!$L$16:$L$5015,"&gt;0",'[1]REG PISP'!$M$16:$M$5015,"",'[1]REG PISP'!$F$16:$F$5015,"="&amp;$B46)+COUNTIFS('[1]REG PISP'!$R$16:$R$5015,"&gt;0",'[1]REG PISP'!$R$16:$R$5015,"&lt;5",'[1]REG PISP'!$E$16:$E$5015,"L",'[1]REG PISP'!$T$16:$T$5015,"1",'[1]REG PISP'!$L$16:$L$5015,"&gt;0",'[1]REG PISP'!$M$16:$M$5015,"",'[1]REG PISP'!$F$16:$F$5015,"="&amp;$B46)+COUNTIFS('[1]REG PISP'!$R$16:$R$5015,"0",'[1]REG PISP'!$S$16:$S$5015,"&gt;0",'[1]REG PISP'!$E$16:$E$5015,"P",'[1]REG PISP'!$T$16:$T$5015,"1",'[1]REG PISP'!$L$16:$L$5015,"&gt;0",'[1]REG PISP'!$M$16:$M$5015,"",'[1]REG PISP'!$F$16:$F$5015,"="&amp;$B46)+COUNTIFS('[1]REG PISP'!$R$16:$R$5015,"&gt;0",'[1]REG PISP'!$R$16:$R$5015,"&lt;5",'[1]REG PISP'!$E$16:$E$5015,"P",'[1]REG PISP'!$T$16:$T$5015,"1",'[1]REG PISP'!$L$16:$L$5015,"&gt;0",'[1]REG PISP'!$M$16:$M$5015,"",'[1]REG PISP'!$F$16:$F$5015,"="&amp;$B46)</f>
        <v>0</v>
      </c>
      <c r="AI46" s="43">
        <f>COUNTIFS('[1]REG PISP'!$R$16:$R$5015,"0",'[1]REG PISP'!$S$16:$S$5015,"&gt;0",'[1]REG PISP'!$E$16:$E$5015,"L",'[1]REG PISP'!$T$16:$T$5015,"1",'[1]REG PISP'!$M$16:$M$5015,"&gt;0",'[1]REG PISP'!$L$16:$L$5015,"&lt;1",'[1]REG PISP'!$F$16:$F$5015,"="&amp;$B46)+COUNTIFS('[1]REG PISP'!$R$16:$R$5015,"&gt;0",'[1]REG PISP'!$R$16:$R$5015,"&lt;5",'[1]REG PISP'!$E$16:$E$5015,"L",'[1]REG PISP'!$T$16:$T$5015,"1",'[1]REG PISP'!$M$16:$M$5015,"&gt;0",'[1]REG PISP'!$L$16:$L$5015,"&lt;1",'[1]REG PISP'!$F$16:$F$5015,"="&amp;$B46)+COUNTIFS('[1]REG PISP'!$R$16:$R$5015,"0",'[1]REG PISP'!$S$16:$S$5015,"&gt;0",'[1]REG PISP'!$E$16:$E$5015,"P",'[1]REG PISP'!$T$16:$T$5015,"1",'[1]REG PISP'!$M$16:$M$5015,"&gt;0",'[1]REG PISP'!$L$16:$L$5015,"&lt;1",'[1]REG PISP'!$F$16:$F$5015,"="&amp;$B46)+COUNTIFS('[1]REG PISP'!$R$16:$R$5015,"&gt;0",'[1]REG PISP'!$R$16:$R$5015,"&lt;5",'[1]REG PISP'!$E$16:$E$5015,"P",'[1]REG PISP'!$T$16:$T$5015,"1",'[1]REG PISP'!$M$16:$M$5015,"&gt;0",'[1]REG PISP'!$L$16:$L$5015,"&lt;1",'[1]REG PISP'!$F$16:$F$5015,"="&amp;$B46)+COUNTIFS('[1]REG PISP'!$R$16:$R$5015,"0",'[1]REG PISP'!$S$16:$S$5015,"&gt;0",'[1]REG PISP'!$E$16:$E$5015,"L",'[1]REG PISP'!$T$16:$T$5015,"1",'[1]REG PISP'!$M$16:$M$5015,"&gt;0",'[1]REG PISP'!$L$16:$L$5015,"",'[1]REG PISP'!$F$16:$F$5015,"="&amp;$B46)+COUNTIFS('[1]REG PISP'!$R$16:$R$5015,"&gt;0",'[1]REG PISP'!$R$16:$R$5015,"&lt;5",'[1]REG PISP'!$E$16:$E$5015,"L",'[1]REG PISP'!$T$16:$T$5015,"1",'[1]REG PISP'!$M$16:$M$5015,"&gt;0",'[1]REG PISP'!$L$16:$L$5015,"",'[1]REG PISP'!$F$16:$F$5015,"="&amp;$B46)+COUNTIFS('[1]REG PISP'!$R$16:$R$5015,"0",'[1]REG PISP'!$S$16:$S$5015,"&gt;0",'[1]REG PISP'!$E$16:$E$5015,"P",'[1]REG PISP'!$T$16:$T$5015,"1",'[1]REG PISP'!$M$16:$M$5015,"&gt;0",'[1]REG PISP'!$L$16:$L$5015,"",'[1]REG PISP'!$F$16:$F$5015,"="&amp;$B46)+COUNTIFS('[1]REG PISP'!$R$16:$R$5015,"&gt;0",'[1]REG PISP'!$R$16:$R$5015,"&lt;5",'[1]REG PISP'!$E$16:$E$5015,"P",'[1]REG PISP'!$T$16:$T$5015,"1",'[1]REG PISP'!$M$16:$M$5015,"&gt;0",'[1]REG PISP'!$L$16:$L$5015,"",'[1]REG PISP'!$F$16:$F$5015,"="&amp;$B46)</f>
        <v>0</v>
      </c>
      <c r="AJ46" s="43">
        <f>COUNTIFS('[1]REG PISP'!$R$16:$R$5015,"0",'[1]REG PISP'!$S$16:$S$5015,"&gt;0",'[1]REG PISP'!$E$16:$E$5015,"L",'[1]REG PISP'!$T$16:$T$5015,"1",'[1]REG PISP'!$L$16:$L$5015,"&gt;0",'[1]REG PISP'!$M$16:$M$5015,"&gt;0",'[1]REG PISP'!$F$16:$F$5015,"="&amp;$B46)+COUNTIFS('[1]REG PISP'!$R$16:$R$5015,"&gt;0",'[1]REG PISP'!$R$16:$R$5015,"&lt;5",'[1]REG PISP'!$E$16:$E$5015,"L",'[1]REG PISP'!$T$16:$T$5015,"1",'[1]REG PISP'!$L$16:$L$5015,"&gt;0",'[1]REG PISP'!$M$16:$M$5015,"&gt;0",'[1]REG PISP'!$F$16:$F$5015,"="&amp;$B46)+COUNTIFS('[1]REG PISP'!$R$16:$R$5015,"0",'[1]REG PISP'!$S$16:$S$5015,"&gt;0",'[1]REG PISP'!$E$16:$E$5015,"P",'[1]REG PISP'!$T$16:$T$5015,"1",'[1]REG PISP'!$L$16:$L$5015,"&gt;0",'[1]REG PISP'!$M$16:$M$5015,"&gt;0",'[1]REG PISP'!$F$16:$F$5015,"="&amp;$B46)+COUNTIFS('[1]REG PISP'!$R$16:$R$5015,"&gt;0",'[1]REG PISP'!$R$16:$R$5015,"&lt;5",'[1]REG PISP'!$E$16:$E$5015,"P",'[1]REG PISP'!$T$16:$T$5015,"1",'[1]REG PISP'!$L$16:$L$5015,"&gt;0",'[1]REG PISP'!$M$16:$M$5015,"&gt;0",'[1]REG PISP'!$F$16:$F$5015,"="&amp;$B46)</f>
        <v>3</v>
      </c>
      <c r="AK46" s="43">
        <f>COUNTIFS('[1]REG PISP'!$R$16:$R$5015,"0",'[1]REG PISP'!$S$16:$S$5015,"&gt;0",'[1]REG PISP'!$E$16:$E$5015,"L",'[1]REG PISP'!$T$16:$T$5015,"1",'[1]REG PISP'!$N$16:$N$5015,"&gt;0",'[1]REG PISP'!$F$16:$F$5015,"="&amp;$B46)+COUNTIFS('[1]REG PISP'!$R$16:$R$5015,"&gt;0",'[1]REG PISP'!$R$16:$R$5015,"&lt;5",'[1]REG PISP'!$E$16:$E$5015,"L",'[1]REG PISP'!$T$16:$T$5015,"1",'[1]REG PISP'!$N$16:$N$5015,"&gt;0",'[1]REG PISP'!$F$16:$F$5015,"="&amp;$B46)+COUNTIFS('[1]REG PISP'!$R$16:$R$5015,"0",'[1]REG PISP'!$S$16:$S$5015,"&gt;0",'[1]REG PISP'!$E$16:$E$5015,"P",'[1]REG PISP'!$T$16:$T$5015,"1",'[1]REG PISP'!$N$16:$N$5015,"&gt;0",'[1]REG PISP'!$F$16:$F$5015,"="&amp;$B46)+COUNTIFS('[1]REG PISP'!$R$16:$R$5015,"&gt;0",'[1]REG PISP'!$R$16:$R$5015,"&lt;5",'[1]REG PISP'!$E$16:$E$5015,"P",'[1]REG PISP'!$T$16:$T$5015,"1",'[1]REG PISP'!$N$16:$N$5015,"&gt;0",'[1]REG PISP'!$F$16:$F$5015,"="&amp;$B46)</f>
        <v>0</v>
      </c>
      <c r="AL46" s="46">
        <f t="shared" si="13"/>
        <v>0</v>
      </c>
      <c r="AM46" s="46">
        <f t="shared" si="8"/>
        <v>0</v>
      </c>
      <c r="AN46" s="44">
        <f t="shared" si="9"/>
        <v>1</v>
      </c>
      <c r="AO46" s="43">
        <f>COUNTIFS('[1]REG PISP'!$R$16:$R$5015,"&gt;=5",'[1]REG PISP'!$R$16:$R$5015,"&lt;120",'[1]REG PISP'!$E$16:$E$5015,"L",'[1]REG PISP'!$T$16:$T$5015,"1",'[1]REG PISP'!$L$16:$L$5015,"&gt;0",'[1]REG PISP'!$F$16:$F$5015,"="&amp;$B46)+COUNTIFS('[1]REG PISP'!$R$16:$R$5015,"&gt;=5",'[1]REG PISP'!$R$16:$R$5015,"&lt;120",'[1]REG PISP'!$E$16:$E$5015,"P",'[1]REG PISP'!$T$16:$T$5015,"1",'[1]REG PISP'!$L$16:$L$5015,"&gt;0",'[1]REG PISP'!$F$16:$F$5015,"="&amp;$B46)</f>
        <v>1</v>
      </c>
      <c r="AP46" s="43">
        <f>COUNTIFS('[1]REG PISP'!$R$16:$R$5015,"&gt;=5",'[1]REG PISP'!$R$16:$R$5015,"&lt;120",'[1]REG PISP'!$E$16:$E$5015,"L",'[1]REG PISP'!$T$16:$T$5015,"1",'[1]REG PISP'!$N$16:$N$5015,"&gt;0",'[1]REG PISP'!$F$16:$F$5015,"="&amp;$B46)+COUNTIFS('[1]REG PISP'!$R$16:$R$5015,"&gt;=5",'[1]REG PISP'!$R$16:$R$5015,"&lt;120",'[1]REG PISP'!$E$16:$E$5015,"P",'[1]REG PISP'!$T$16:$T$5015,"1",'[1]REG PISP'!$N$16:$N$5015,"&gt;0",'[1]REG PISP'!$F$16:$F$5015,"="&amp;$B46)</f>
        <v>0</v>
      </c>
      <c r="AQ46" s="46">
        <f t="shared" si="10"/>
        <v>1</v>
      </c>
      <c r="AR46" s="46">
        <f t="shared" si="11"/>
        <v>1</v>
      </c>
      <c r="AS46" s="43">
        <f>COUNTIFS('[1]REG PISP'!$S$16:$S$5015,"&lt;12",'[1]REG PISP'!$R$16:$R$5015,"0",'[1]REG PISP'!$E$16:$E$5015,"L",'[1]REG PISP'!$T$16:$T$5015,"1",'[1]REG PISP'!$J$16:$J$5015,"*",'[1]REG PISP'!$P$16:$P$5015,"MATI",'[1]REG PISP'!$F$16:$F$5015,"="&amp;$B46)</f>
        <v>0</v>
      </c>
      <c r="AT46" s="43">
        <f>COUNTIFS('[1]REG PISP'!$S$16:$S$5015,"&lt;12",'[1]REG PISP'!$R$16:$R$5015,"0",'[1]REG PISP'!$E$16:$E$5015,"P",'[1]REG PISP'!$T$16:$T$5015,"1",'[1]REG PISP'!$J$16:$J$5015,"*",'[1]REG PISP'!$P$16:$P$5015,"MATI",'[1]REG PISP'!$F$16:$F$5015,"="&amp;$B46)</f>
        <v>0</v>
      </c>
      <c r="AU46" s="43">
        <f>COUNTIFS('[1]REG PISP'!$R$16:$R$5015,"&gt;=1",'[1]REG PISP'!$R$16:$R$5015,"&lt;5",'[1]REG PISP'!$E$16:$E$5015,"L",'[1]REG PISP'!$T$16:$T$5015,"1",'[1]REG PISP'!$J$16:$J$5015,"*",'[1]REG PISP'!$P$16:$P$5015,"MATI",'[1]REG PISP'!$F$16:$F$5015,"="&amp;$B46)</f>
        <v>0</v>
      </c>
      <c r="AV46" s="43">
        <f>COUNTIFS('[1]REG PISP'!$R$16:$R$5015,"&gt;=1",'[1]REG PISP'!$R$16:$R$5015,"&lt;5",'[1]REG PISP'!$E$16:$E$5015,"P",'[1]REG PISP'!$T$16:$T$5015,"1",'[1]REG PISP'!$J$16:$J$5015,"*",'[1]REG PISP'!$P$16:$P$5015,"MATI",'[1]REG PISP'!$F$16:$F$5015,"="&amp;$B46)</f>
        <v>0</v>
      </c>
      <c r="AW46" s="43">
        <f>COUNTIFS('[1]REG PISP'!$R$16:$R$5015,"&gt;=5",'[1]REG PISP'!$R$16:$R$5015,"&lt;120",'[1]REG PISP'!$E$16:$E$5015,"L",'[1]REG PISP'!$T$16:$T$5015,"1",'[1]REG PISP'!$J$16:$J$5015,"*",'[1]REG PISP'!$P$16:$P$5015,"MATI",'[1]REG PISP'!$F$16:$F$5015,"="&amp;$B46)</f>
        <v>0</v>
      </c>
      <c r="AX46" s="43">
        <f>COUNTIFS('[1]REG PISP'!$R$16:$R$5015,"&gt;=5",'[1]REG PISP'!$R$16:$R$5015,"&lt;120",'[1]REG PISP'!$E$16:$E$5015,"P",'[1]REG PISP'!$T$16:$T$5015,"1",'[1]REG PISP'!$J$16:$J$5015,"*",'[1]REG PISP'!$P$16:$P$5015,"MATI",'[1]REG PISP'!$F$16:$F$5015,"="&amp;$B46)</f>
        <v>0</v>
      </c>
      <c r="AY46" s="45">
        <f t="shared" si="12"/>
        <v>0</v>
      </c>
      <c r="AZ46" s="45">
        <f t="shared" si="12"/>
        <v>0</v>
      </c>
    </row>
    <row r="47" spans="1:52" ht="18" customHeight="1" x14ac:dyDescent="0.25">
      <c r="A47" s="50"/>
      <c r="B47" s="50" t="s">
        <v>56</v>
      </c>
      <c r="C47" s="51">
        <f>'[1]INFO DASAR'!C47</f>
        <v>57103</v>
      </c>
      <c r="D47" s="51">
        <f>'[1]INFO DASAR'!D47</f>
        <v>3792</v>
      </c>
      <c r="E47" s="52">
        <f>'[1]INFO DASAR'!E47</f>
        <v>1541.7809999999999</v>
      </c>
      <c r="F47" s="52">
        <f>'[1]INFO DASAR'!F47</f>
        <v>639.33120000000008</v>
      </c>
      <c r="G47" s="53">
        <f>SUM(G16:G46)</f>
        <v>2</v>
      </c>
      <c r="H47" s="53">
        <f t="shared" ref="H47:Q47" si="14">SUM(H16:H46)</f>
        <v>0</v>
      </c>
      <c r="I47" s="53">
        <f t="shared" si="14"/>
        <v>1</v>
      </c>
      <c r="J47" s="53">
        <f t="shared" si="14"/>
        <v>3</v>
      </c>
      <c r="K47" s="53">
        <f t="shared" si="14"/>
        <v>8</v>
      </c>
      <c r="L47" s="53">
        <f t="shared" si="14"/>
        <v>1</v>
      </c>
      <c r="M47" s="53">
        <f t="shared" si="14"/>
        <v>11</v>
      </c>
      <c r="N47" s="53">
        <f t="shared" si="14"/>
        <v>4</v>
      </c>
      <c r="O47" s="53">
        <f t="shared" si="14"/>
        <v>15</v>
      </c>
      <c r="P47" s="44">
        <f>O47/F47</f>
        <v>2.3462017808609993E-2</v>
      </c>
      <c r="Q47" s="53">
        <f t="shared" si="14"/>
        <v>15</v>
      </c>
      <c r="R47" s="53">
        <f>SUM(R16:R46)</f>
        <v>20</v>
      </c>
      <c r="S47" s="53">
        <f>SUM(S16:S46)</f>
        <v>35</v>
      </c>
      <c r="T47" s="53">
        <f>SUM(T16:T46)</f>
        <v>50</v>
      </c>
      <c r="U47" s="44">
        <f>T47/E47</f>
        <v>3.243002735148507E-2</v>
      </c>
      <c r="V47" s="44">
        <f t="shared" si="6"/>
        <v>0.3</v>
      </c>
      <c r="W47" s="53">
        <f>SUM(W16:W46)</f>
        <v>50</v>
      </c>
      <c r="X47" s="53">
        <f>SUM(X16:X46)</f>
        <v>0</v>
      </c>
      <c r="Y47" s="53">
        <f>SUM(Y16:Y46)</f>
        <v>0</v>
      </c>
      <c r="Z47" s="44">
        <f>Y47/(W47+X47+Y47)</f>
        <v>0</v>
      </c>
      <c r="AA47" s="53">
        <f t="shared" ref="AA47:AK47" si="15">SUM(AA16:AA46)</f>
        <v>50</v>
      </c>
      <c r="AB47" s="53">
        <f t="shared" si="15"/>
        <v>0</v>
      </c>
      <c r="AC47" s="53">
        <f t="shared" si="15"/>
        <v>0</v>
      </c>
      <c r="AD47" s="53">
        <f t="shared" si="15"/>
        <v>0</v>
      </c>
      <c r="AE47" s="53">
        <f t="shared" si="15"/>
        <v>0</v>
      </c>
      <c r="AF47" s="53">
        <f t="shared" si="15"/>
        <v>0</v>
      </c>
      <c r="AG47" s="53">
        <f t="shared" si="15"/>
        <v>0</v>
      </c>
      <c r="AH47" s="53">
        <f t="shared" si="15"/>
        <v>0</v>
      </c>
      <c r="AI47" s="53">
        <f t="shared" si="15"/>
        <v>0</v>
      </c>
      <c r="AJ47" s="53">
        <f t="shared" si="15"/>
        <v>15</v>
      </c>
      <c r="AK47" s="53">
        <f t="shared" si="15"/>
        <v>0</v>
      </c>
      <c r="AL47" s="44">
        <f>(AH47)/O47</f>
        <v>0</v>
      </c>
      <c r="AM47" s="44">
        <f>(AI47)/O47</f>
        <v>0</v>
      </c>
      <c r="AN47" s="44">
        <f>AJ47/O47</f>
        <v>1</v>
      </c>
      <c r="AO47" s="53">
        <f>SUM(AO16:AO46)</f>
        <v>35</v>
      </c>
      <c r="AP47" s="53">
        <f>SUM(AP16:AP46)</f>
        <v>0</v>
      </c>
      <c r="AQ47" s="44">
        <f>AO47/S47</f>
        <v>1</v>
      </c>
      <c r="AR47" s="44">
        <f>(AH47+AJ47+AO47)/T47</f>
        <v>1</v>
      </c>
      <c r="AS47" s="53">
        <f t="shared" ref="AS47:AZ47" si="16">SUM(AS16:AS46)</f>
        <v>0</v>
      </c>
      <c r="AT47" s="53">
        <f t="shared" si="16"/>
        <v>0</v>
      </c>
      <c r="AU47" s="53">
        <f t="shared" si="16"/>
        <v>0</v>
      </c>
      <c r="AV47" s="53">
        <f t="shared" si="16"/>
        <v>0</v>
      </c>
      <c r="AW47" s="53">
        <f t="shared" si="16"/>
        <v>0</v>
      </c>
      <c r="AX47" s="53">
        <f t="shared" si="16"/>
        <v>0</v>
      </c>
      <c r="AY47" s="53">
        <f t="shared" si="16"/>
        <v>0</v>
      </c>
      <c r="AZ47" s="53">
        <f t="shared" si="16"/>
        <v>0</v>
      </c>
    </row>
    <row r="49" spans="3:16" x14ac:dyDescent="0.25">
      <c r="I49" s="54"/>
    </row>
    <row r="51" spans="3:16" x14ac:dyDescent="0.25">
      <c r="M51" s="55" t="str">
        <f>CONCATENATE($C$4,",        ",$C$8,"   ",$C$9)</f>
        <v>PUSKESMAS MOJOLANGU ,        JANUARI   2022</v>
      </c>
      <c r="N51" s="55"/>
      <c r="O51" s="55"/>
      <c r="P51" s="55"/>
    </row>
    <row r="52" spans="3:16" x14ac:dyDescent="0.25">
      <c r="C52" s="55" t="s">
        <v>57</v>
      </c>
      <c r="D52" s="55"/>
      <c r="M52" s="55" t="s">
        <v>58</v>
      </c>
      <c r="N52" s="55"/>
      <c r="O52" s="55"/>
      <c r="P52" s="55"/>
    </row>
    <row r="53" spans="3:16" x14ac:dyDescent="0.25">
      <c r="C53" s="1"/>
      <c r="D53" s="1"/>
      <c r="M53" s="1"/>
      <c r="N53" s="1"/>
      <c r="O53" s="1"/>
      <c r="P53" s="1"/>
    </row>
    <row r="54" spans="3:16" x14ac:dyDescent="0.25">
      <c r="C54" s="1"/>
      <c r="D54" s="1"/>
      <c r="M54" s="1"/>
      <c r="N54" s="1"/>
      <c r="O54" s="1"/>
      <c r="P54" s="1"/>
    </row>
    <row r="55" spans="3:16" x14ac:dyDescent="0.25">
      <c r="C55" s="1"/>
      <c r="D55" s="1"/>
      <c r="M55" s="1"/>
      <c r="N55" s="1"/>
      <c r="O55" s="1"/>
      <c r="P55" s="1"/>
    </row>
    <row r="56" spans="3:16" x14ac:dyDescent="0.25">
      <c r="C56" s="1"/>
      <c r="D56" s="1"/>
      <c r="M56" s="1"/>
      <c r="N56" s="1"/>
      <c r="O56" s="1"/>
      <c r="P56" s="1"/>
    </row>
    <row r="57" spans="3:16" x14ac:dyDescent="0.25">
      <c r="C57" s="1"/>
      <c r="D57" s="1"/>
      <c r="M57" s="1"/>
      <c r="N57" s="1"/>
      <c r="O57" s="1"/>
      <c r="P57" s="1"/>
    </row>
    <row r="58" spans="3:16" x14ac:dyDescent="0.25">
      <c r="C58" s="56" t="str">
        <f>'[1]INFO DASAR'!$C$11</f>
        <v>drg. CAMELIA FINDA ARISANTI</v>
      </c>
      <c r="D58" s="56"/>
      <c r="M58" s="56" t="str">
        <f>'[1]INFO DASAR'!$C$9</f>
        <v xml:space="preserve">ELINA NOVA TIMORA KURNIA DEWI </v>
      </c>
      <c r="N58" s="56"/>
      <c r="O58" s="56"/>
      <c r="P58" s="56"/>
    </row>
    <row r="59" spans="3:16" x14ac:dyDescent="0.25">
      <c r="C59" s="57" t="str">
        <f>CONCATENATE("NIP","   ",'[1]INFO DASAR'!$C$12)</f>
        <v>NIP   19750113 200312 2 007</v>
      </c>
      <c r="D59" s="57"/>
      <c r="M59" s="57" t="str">
        <f>CONCATENATE("NIP","   ",'[1]INFO DASAR'!$C$10)</f>
        <v>NIP   198211172005012012</v>
      </c>
      <c r="N59" s="57"/>
      <c r="O59" s="57"/>
      <c r="P59" s="57"/>
    </row>
  </sheetData>
  <sheetProtection algorithmName="SHA-512" hashValue="2z78/71lJJTsF14xzgh2gBvw91cyZ7ZuRs79RdwnuEgKMbQ5gfpa/96Ea+gpLOCYpOMYdr2FhhKodQ6Q58NA4g==" saltValue="j6Ry23cX83vgteHXr0OYaw==" spinCount="100000" sheet="1" objects="1" scenarios="1" formatCells="0" formatColumns="0" formatRows="0" insertColumns="0" insertRows="0" insertHyperlinks="0" deleteColumns="0" deleteRows="0" sort="0" autoFilter="0" pivotTables="0"/>
  <mergeCells count="63">
    <mergeCell ref="C58:D58"/>
    <mergeCell ref="M58:P58"/>
    <mergeCell ref="C59:D59"/>
    <mergeCell ref="M59:P59"/>
    <mergeCell ref="AS13:AT13"/>
    <mergeCell ref="AU13:AV13"/>
    <mergeCell ref="AW13:AX13"/>
    <mergeCell ref="AY13:AZ13"/>
    <mergeCell ref="M51:P51"/>
    <mergeCell ref="C52:D52"/>
    <mergeCell ref="M52:P52"/>
    <mergeCell ref="AD13:AD14"/>
    <mergeCell ref="AE13:AE14"/>
    <mergeCell ref="AF13:AF14"/>
    <mergeCell ref="AG13:AG14"/>
    <mergeCell ref="AH13:AH14"/>
    <mergeCell ref="AI13:AI14"/>
    <mergeCell ref="AR12:AR14"/>
    <mergeCell ref="AS12:AZ12"/>
    <mergeCell ref="E13:E14"/>
    <mergeCell ref="F13:F14"/>
    <mergeCell ref="G13:H13"/>
    <mergeCell ref="I13:J13"/>
    <mergeCell ref="K13:L13"/>
    <mergeCell ref="M13:O13"/>
    <mergeCell ref="W13:W14"/>
    <mergeCell ref="X13:X14"/>
    <mergeCell ref="AH12:AK12"/>
    <mergeCell ref="AL12:AL14"/>
    <mergeCell ref="AM12:AM14"/>
    <mergeCell ref="AN12:AN14"/>
    <mergeCell ref="AO12:AP12"/>
    <mergeCell ref="AQ12:AQ14"/>
    <mergeCell ref="AJ13:AJ14"/>
    <mergeCell ref="AK13:AK14"/>
    <mergeCell ref="AO13:AO14"/>
    <mergeCell ref="AP13:AP14"/>
    <mergeCell ref="T12:T14"/>
    <mergeCell ref="U12:U14"/>
    <mergeCell ref="V12:V14"/>
    <mergeCell ref="W12:Y12"/>
    <mergeCell ref="Z12:Z14"/>
    <mergeCell ref="AA12:AG12"/>
    <mergeCell ref="Y13:Y14"/>
    <mergeCell ref="AA13:AA14"/>
    <mergeCell ref="AB13:AB14"/>
    <mergeCell ref="AC13:AC14"/>
    <mergeCell ref="C9:D9"/>
    <mergeCell ref="AA11:AG11"/>
    <mergeCell ref="A12:A14"/>
    <mergeCell ref="B12:B14"/>
    <mergeCell ref="C12:C14"/>
    <mergeCell ref="D12:D14"/>
    <mergeCell ref="E12:F12"/>
    <mergeCell ref="G12:O12"/>
    <mergeCell ref="P12:P14"/>
    <mergeCell ref="Q12:S13"/>
    <mergeCell ref="B1:AL1"/>
    <mergeCell ref="C4:D4"/>
    <mergeCell ref="C5:D5"/>
    <mergeCell ref="C6:D6"/>
    <mergeCell ref="C7:D7"/>
    <mergeCell ref="C8:D8"/>
  </mergeCells>
  <pageMargins left="0.25" right="0.25" top="0.75" bottom="0.75" header="0.3" footer="0.3"/>
  <pageSetup scale="3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2023-02-27T09:35:46Z</dcterms:created>
  <dcterms:modified xsi:type="dcterms:W3CDTF">2023-02-27T09:36:21Z</dcterms:modified>
</cp:coreProperties>
</file>