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E792BA82-2969-4CE4-AF3A-8D876F281958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3" i="1" l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AD112" i="1"/>
  <c r="AD111" i="1"/>
  <c r="AD110" i="1"/>
  <c r="AD109" i="1"/>
  <c r="AD108" i="1"/>
  <c r="AE105" i="1" s="1"/>
  <c r="AD107" i="1"/>
  <c r="AD106" i="1"/>
  <c r="AD105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AD103" i="1"/>
  <c r="AD102" i="1"/>
  <c r="AD101" i="1"/>
  <c r="AD100" i="1"/>
  <c r="AD99" i="1"/>
  <c r="AD98" i="1"/>
  <c r="AD97" i="1"/>
  <c r="AD96" i="1"/>
  <c r="AD95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D93" i="1"/>
  <c r="AD92" i="1"/>
  <c r="AD91" i="1"/>
  <c r="AD90" i="1"/>
  <c r="AD89" i="1"/>
  <c r="AD88" i="1"/>
  <c r="AD87" i="1"/>
  <c r="AD86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AD84" i="1"/>
  <c r="AD83" i="1"/>
  <c r="AD82" i="1"/>
  <c r="AD81" i="1"/>
  <c r="AD80" i="1"/>
  <c r="AD79" i="1"/>
  <c r="AD78" i="1"/>
  <c r="AD77" i="1"/>
  <c r="AD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AD74" i="1"/>
  <c r="AD73" i="1"/>
  <c r="AD72" i="1"/>
  <c r="AD71" i="1"/>
  <c r="AD70" i="1"/>
  <c r="AD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AD41" i="1"/>
  <c r="AD40" i="1"/>
  <c r="AD39" i="1"/>
  <c r="AD38" i="1"/>
  <c r="AD37" i="1"/>
  <c r="AD36" i="1"/>
  <c r="AD35" i="1"/>
  <c r="AD34" i="1"/>
  <c r="AD33" i="1"/>
  <c r="AD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J114" i="1" s="1"/>
  <c r="I31" i="1"/>
  <c r="H31" i="1"/>
  <c r="G31" i="1"/>
  <c r="F31" i="1"/>
  <c r="E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X114" i="1" l="1"/>
  <c r="M114" i="1"/>
  <c r="V114" i="1"/>
  <c r="Y114" i="1"/>
  <c r="L114" i="1"/>
  <c r="O114" i="1"/>
  <c r="AA114" i="1"/>
  <c r="N114" i="1"/>
  <c r="Z114" i="1"/>
  <c r="AE86" i="1"/>
  <c r="Q114" i="1"/>
  <c r="W114" i="1"/>
  <c r="AB114" i="1"/>
  <c r="E114" i="1"/>
  <c r="AE43" i="1"/>
  <c r="AF19" i="1"/>
  <c r="F114" i="1"/>
  <c r="R114" i="1"/>
  <c r="AE32" i="1"/>
  <c r="AE56" i="1"/>
  <c r="K114" i="1"/>
  <c r="AE19" i="1"/>
  <c r="AC114" i="1"/>
  <c r="G114" i="1"/>
  <c r="S114" i="1"/>
  <c r="AE69" i="1"/>
  <c r="P114" i="1"/>
  <c r="T114" i="1"/>
  <c r="AE76" i="1"/>
  <c r="H114" i="1"/>
  <c r="I114" i="1"/>
  <c r="U114" i="1"/>
  <c r="AE95" i="1"/>
</calcChain>
</file>

<file path=xl/sharedStrings.xml><?xml version="1.0" encoding="utf-8"?>
<sst xmlns="http://schemas.openxmlformats.org/spreadsheetml/2006/main" count="133" uniqueCount="133">
  <si>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</si>
  <si>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</si>
  <si>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</si>
  <si>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</si>
  <si>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</si>
  <si>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</si>
  <si>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</si>
  <si>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%
KELURAHAN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</si>
  <si>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</si>
  <si>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</si>
  <si>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</si>
  <si>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</si>
  <si>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</si>
  <si>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</si>
  <si>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</si>
  <si>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</si>
  <si>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</si>
  <si>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</si>
  <si>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</si>
  <si>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</si>
  <si>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</si>
  <si>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</si>
  <si>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</si>
  <si>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</si>
  <si>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</si>
  <si>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</si>
  <si>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</si>
  <si>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</si>
  <si>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</si>
  <si>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</si>
  <si>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</si>
  <si>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</si>
  <si>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</si>
  <si>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</si>
  <si>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</si>
  <si>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</si>
  <si>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BALEARJOSARI</t>
  </si>
  <si>
    <t>KENANGA
DEWANATA I</t>
  </si>
  <si>
    <t>Sulistyasih</t>
  </si>
  <si>
    <t>Sri Rahayu Setyowati</t>
  </si>
  <si>
    <t>Yuhin Sri Andari Mas'udiyah</t>
  </si>
  <si>
    <t>Emi Ekawati</t>
  </si>
  <si>
    <t>Umik S. Munawaroh</t>
  </si>
  <si>
    <t>Luluk Mas'udah</t>
  </si>
  <si>
    <t>Fatimah</t>
  </si>
  <si>
    <t>Dewi Umamah</t>
  </si>
  <si>
    <t>Dwi Astuti Nuryatin</t>
  </si>
  <si>
    <t>Kasiatin</t>
  </si>
  <si>
    <t>Djairiyah</t>
  </si>
  <si>
    <t>Emilia Yuli Astutik</t>
  </si>
  <si>
    <t>MELATI
DEWANATA IIA</t>
  </si>
  <si>
    <t>Paisah</t>
  </si>
  <si>
    <t>Supi'ani</t>
  </si>
  <si>
    <t>Riami</t>
  </si>
  <si>
    <t>Siti Zulaichah</t>
  </si>
  <si>
    <t>Sri Wiyati</t>
  </si>
  <si>
    <t>Yunita Purwanti</t>
  </si>
  <si>
    <t>Ratnawati</t>
  </si>
  <si>
    <t>Sismiati</t>
  </si>
  <si>
    <t>Endang Kasiati</t>
  </si>
  <si>
    <t>Nur Kurniawati</t>
  </si>
  <si>
    <t>NUSA INDAH
DEWANATA IIB</t>
  </si>
  <si>
    <t>Yayuk Sugati</t>
  </si>
  <si>
    <t>Nunuk Wijayanti</t>
  </si>
  <si>
    <t>Eti Purwanti Handayani</t>
  </si>
  <si>
    <t>Fili Diyah Rahmawati</t>
  </si>
  <si>
    <t>Sukarti</t>
  </si>
  <si>
    <t>Agnes Yani Kusumawati</t>
  </si>
  <si>
    <t>Siti Rochma</t>
  </si>
  <si>
    <t>Widayati</t>
  </si>
  <si>
    <t>Titiek Ariati</t>
  </si>
  <si>
    <t>Rumiati</t>
  </si>
  <si>
    <t>Tri Novia Lestari P</t>
  </si>
  <si>
    <t>Sulikah</t>
  </si>
  <si>
    <t>MAWAR 3A
DEWANATA III</t>
  </si>
  <si>
    <t>Ninuk Gati</t>
  </si>
  <si>
    <t>Rini Lestari</t>
  </si>
  <si>
    <t>Maria Sri Budiati</t>
  </si>
  <si>
    <t>Minarsih</t>
  </si>
  <si>
    <t>Ririn Fitria Ningsih</t>
  </si>
  <si>
    <t>Yuliana Cornalia Dilianti Nenobais</t>
  </si>
  <si>
    <t>Dwi Elysabeth Kristalini</t>
  </si>
  <si>
    <t>Julijanti</t>
  </si>
  <si>
    <t>Nurul Chasanah</t>
  </si>
  <si>
    <t>Susilowati</t>
  </si>
  <si>
    <t>Yuli Oktaviana Damaiyanti</t>
  </si>
  <si>
    <t>Siti Sholicha</t>
  </si>
  <si>
    <t>BOUGENVILE</t>
  </si>
  <si>
    <t>Mariyati</t>
  </si>
  <si>
    <t>Wahyu Dwi Rukmiati</t>
  </si>
  <si>
    <t>Sudjiati</t>
  </si>
  <si>
    <t>Mujiati</t>
  </si>
  <si>
    <t>Martu'ah</t>
  </si>
  <si>
    <t>Ayu Nur Indah Sari</t>
  </si>
  <si>
    <t>GLADIOL
DEWANATA IV</t>
  </si>
  <si>
    <t>Rintauli Simamora</t>
  </si>
  <si>
    <t>Dyah Retno Handayani</t>
  </si>
  <si>
    <t>Siti Aminah</t>
  </si>
  <si>
    <t>Enny Widayati</t>
  </si>
  <si>
    <t>Chiara Carren Ornella</t>
  </si>
  <si>
    <t>Oepik Yoelis Setiyowati</t>
  </si>
  <si>
    <t>Rudi Hasri</t>
  </si>
  <si>
    <t>Ambarsari Respatiningtyas</t>
  </si>
  <si>
    <t>Dian Agustin</t>
  </si>
  <si>
    <t>SERUNI
DEWANATA V</t>
  </si>
  <si>
    <t>Fitrianingsih</t>
  </si>
  <si>
    <t>Rokayah</t>
  </si>
  <si>
    <t>Tisa Brounyanti</t>
  </si>
  <si>
    <t>Aminah</t>
  </si>
  <si>
    <t>Lilik Yuliana</t>
  </si>
  <si>
    <t>Nurchasanah</t>
  </si>
  <si>
    <t>Tyastuti Purwaningsih</t>
  </si>
  <si>
    <t>Shanti Aviani Sabihi</t>
  </si>
  <si>
    <t>TERATAI
DEWANATA VI</t>
  </si>
  <si>
    <t>Tanti Miswarawati</t>
  </si>
  <si>
    <t>Irawati</t>
  </si>
  <si>
    <t>Yulie Fatmawati</t>
  </si>
  <si>
    <t>Ainiyah Rahmawati</t>
  </si>
  <si>
    <t>Fifi Yuni Ratnawati</t>
  </si>
  <si>
    <t>Wahyu Sukmaningrum</t>
  </si>
  <si>
    <t>Erni Minarsih</t>
  </si>
  <si>
    <t>Siti Romelah</t>
  </si>
  <si>
    <t>Khalimatur Rosidah</t>
  </si>
  <si>
    <t>ANGGREK
DEWANATA VII</t>
  </si>
  <si>
    <t>Nining Juarini</t>
  </si>
  <si>
    <t>Rahayu Effendi</t>
  </si>
  <si>
    <t>Indari Siswati</t>
  </si>
  <si>
    <t>Ika Ambar Wati</t>
  </si>
  <si>
    <t>Fitriana Wulandari</t>
  </si>
  <si>
    <t>Siti Nida'an Khofiyah</t>
  </si>
  <si>
    <t>Indah Sukisni</t>
  </si>
  <si>
    <t>Siti Nurjanah</t>
  </si>
  <si>
    <t>RATA-RATA 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</si>
</sst>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0"/>
      <color rgb="FF9C0006"/>
      <name val="Bookman Old Style"/>
    </font>
  </fonts>
  <fills count="10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FFD965"/>
        <bgColor rgb="FFFFD965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/>
    </xf>
    <xf numFmtId="164" fontId="3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left" vertical="center"/>
    </xf>
    <xf numFmtId="164" fontId="3" fillId="9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3" fillId="9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5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114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74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112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74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114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F779"/>
  <sheetViews>
    <sheetView tabSelected="1" workbookViewId="0">
      <selection activeCell="D1" sqref="D1:D18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2" width="23.7109375" customWidth="1"/>
  </cols>
  <sheetData>
    <row r="1" spans="1:32" ht="12.75" customHeight="1">
      <c r="A1" s="3" t="s">
        <v>33</v>
      </c>
      <c r="B1" s="3"/>
      <c r="C1" s="3" t="s">
        <v>34</v>
      </c>
      <c r="D1" s="3" t="s">
        <v>35</v>
      </c>
      <c r="E1" s="4" t="s">
        <v>0</v>
      </c>
      <c r="F1" s="5"/>
      <c r="G1" s="5"/>
      <c r="H1" s="5"/>
      <c r="I1" s="5"/>
      <c r="J1" s="5"/>
      <c r="K1" s="6" t="s">
        <v>1</v>
      </c>
      <c r="L1" s="5"/>
      <c r="M1" s="5"/>
      <c r="N1" s="5"/>
      <c r="O1" s="5"/>
      <c r="P1" s="5"/>
      <c r="Q1" s="5"/>
      <c r="R1" s="7" t="s">
        <v>2</v>
      </c>
      <c r="S1" s="5"/>
      <c r="T1" s="5"/>
      <c r="U1" s="8" t="s">
        <v>3</v>
      </c>
      <c r="V1" s="5"/>
      <c r="W1" s="5"/>
      <c r="X1" s="5"/>
      <c r="Y1" s="5"/>
      <c r="Z1" s="9" t="s">
        <v>4</v>
      </c>
      <c r="AA1" s="5"/>
      <c r="AB1" s="5"/>
      <c r="AC1" s="5"/>
      <c r="AD1" s="10" t="s">
        <v>5</v>
      </c>
      <c r="AE1" s="11" t="s">
        <v>6</v>
      </c>
      <c r="AF1" s="11" t="s">
        <v>7</v>
      </c>
    </row>
    <row r="2" spans="1:32" ht="12.75" customHeight="1">
      <c r="A2" s="3"/>
      <c r="B2" s="3"/>
      <c r="C2" s="3"/>
      <c r="D2" s="3"/>
      <c r="E2" s="5"/>
      <c r="F2" s="12"/>
      <c r="G2" s="12"/>
      <c r="H2" s="12"/>
      <c r="I2" s="12"/>
      <c r="J2" s="5"/>
      <c r="K2" s="5"/>
      <c r="L2" s="12"/>
      <c r="M2" s="12"/>
      <c r="N2" s="12"/>
      <c r="O2" s="12"/>
      <c r="P2" s="12"/>
      <c r="Q2" s="5"/>
      <c r="R2" s="5"/>
      <c r="S2" s="12"/>
      <c r="T2" s="5"/>
      <c r="U2" s="5"/>
      <c r="V2" s="12"/>
      <c r="W2" s="12"/>
      <c r="X2" s="12"/>
      <c r="Y2" s="5"/>
      <c r="Z2" s="5"/>
      <c r="AA2" s="12"/>
      <c r="AB2" s="12"/>
      <c r="AC2" s="5"/>
      <c r="AD2" s="5"/>
      <c r="AE2" s="5"/>
      <c r="AF2" s="5"/>
    </row>
    <row r="3" spans="1:32" ht="12.75" customHeight="1">
      <c r="A3" s="3"/>
      <c r="B3" s="3"/>
      <c r="C3" s="3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5.75" customHeight="1">
      <c r="A4" s="3"/>
      <c r="B4" s="3"/>
      <c r="C4" s="3"/>
      <c r="D4" s="3"/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5" t="s">
        <v>18</v>
      </c>
      <c r="P4" s="14" t="s">
        <v>19</v>
      </c>
      <c r="Q4" s="14" t="s">
        <v>20</v>
      </c>
      <c r="R4" s="16" t="s">
        <v>21</v>
      </c>
      <c r="S4" s="16" t="s">
        <v>22</v>
      </c>
      <c r="T4" s="16" t="s">
        <v>23</v>
      </c>
      <c r="U4" s="17" t="s">
        <v>24</v>
      </c>
      <c r="V4" s="18" t="s">
        <v>25</v>
      </c>
      <c r="W4" s="18" t="s">
        <v>26</v>
      </c>
      <c r="X4" s="18" t="s">
        <v>27</v>
      </c>
      <c r="Y4" s="17" t="s">
        <v>28</v>
      </c>
      <c r="Z4" s="19" t="s">
        <v>29</v>
      </c>
      <c r="AA4" s="19" t="s">
        <v>30</v>
      </c>
      <c r="AB4" s="19" t="s">
        <v>31</v>
      </c>
      <c r="AC4" s="19" t="s">
        <v>32</v>
      </c>
      <c r="AD4" s="5"/>
      <c r="AE4" s="5"/>
      <c r="AF4" s="5"/>
    </row>
    <row r="5" spans="1:32" ht="12.75" customHeight="1">
      <c r="A5" s="3"/>
      <c r="B5" s="3"/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12.75" customHeight="1">
      <c r="A6" s="3"/>
      <c r="B6" s="3"/>
      <c r="C6" s="3"/>
      <c r="D6" s="3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2.75" customHeight="1">
      <c r="A7" s="3"/>
      <c r="B7" s="3"/>
      <c r="C7" s="3"/>
      <c r="D7" s="3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2.75" customHeight="1">
      <c r="A8" s="3"/>
      <c r="B8" s="3"/>
      <c r="C8" s="3"/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2.75" customHeight="1">
      <c r="A9" s="3"/>
      <c r="B9" s="3"/>
      <c r="C9" s="3"/>
      <c r="D9" s="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2.75" customHeight="1">
      <c r="A10" s="3"/>
      <c r="B10" s="3"/>
      <c r="C10" s="3"/>
      <c r="D10" s="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2.75" customHeight="1">
      <c r="A11" s="3"/>
      <c r="B11" s="3"/>
      <c r="C11" s="3"/>
      <c r="D11" s="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2.75" customHeight="1">
      <c r="A12" s="3"/>
      <c r="B12" s="3"/>
      <c r="C12" s="3"/>
      <c r="D12" s="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2.75" customHeight="1">
      <c r="A13" s="3"/>
      <c r="B13" s="3"/>
      <c r="C13" s="3"/>
      <c r="D13" s="3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5.75" customHeight="1">
      <c r="A14" s="3"/>
      <c r="B14" s="3"/>
      <c r="C14" s="3"/>
      <c r="D14" s="3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2.75" customHeight="1">
      <c r="A15" s="3"/>
      <c r="B15" s="3"/>
      <c r="C15" s="3"/>
      <c r="D15" s="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2.75" customHeight="1">
      <c r="A16" s="3"/>
      <c r="B16" s="3"/>
      <c r="C16" s="3"/>
      <c r="D16" s="3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2.75" customHeight="1">
      <c r="A17" s="3"/>
      <c r="B17" s="3"/>
      <c r="C17" s="3"/>
      <c r="D17" s="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33" customHeight="1">
      <c r="A18" s="3"/>
      <c r="B18" s="3"/>
      <c r="C18" s="3"/>
      <c r="D18" s="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9.5" customHeight="1">
      <c r="A19" s="20" t="s">
        <v>36</v>
      </c>
      <c r="B19" s="5"/>
      <c r="C19" s="21" t="s">
        <v>37</v>
      </c>
      <c r="D19" s="22" t="s">
        <v>38</v>
      </c>
      <c r="E19" s="23">
        <v>1</v>
      </c>
      <c r="F19" s="23">
        <v>1</v>
      </c>
      <c r="G19" s="23">
        <v>1</v>
      </c>
      <c r="H19" s="23">
        <v>1</v>
      </c>
      <c r="I19" s="23">
        <v>1</v>
      </c>
      <c r="J19" s="23">
        <v>1</v>
      </c>
      <c r="K19" s="23">
        <v>1</v>
      </c>
      <c r="L19" s="23">
        <v>1</v>
      </c>
      <c r="M19" s="23">
        <v>1</v>
      </c>
      <c r="N19" s="23">
        <v>1</v>
      </c>
      <c r="O19" s="23">
        <v>1</v>
      </c>
      <c r="P19" s="23">
        <v>1</v>
      </c>
      <c r="Q19" s="23">
        <v>1</v>
      </c>
      <c r="R19" s="23">
        <v>1</v>
      </c>
      <c r="S19" s="23">
        <v>1</v>
      </c>
      <c r="T19" s="23">
        <v>1</v>
      </c>
      <c r="U19" s="23">
        <v>1</v>
      </c>
      <c r="V19" s="23">
        <v>1</v>
      </c>
      <c r="W19" s="23">
        <v>1</v>
      </c>
      <c r="X19" s="23">
        <v>1</v>
      </c>
      <c r="Y19" s="23">
        <v>1</v>
      </c>
      <c r="Z19" s="23">
        <v>1</v>
      </c>
      <c r="AA19" s="23">
        <v>1</v>
      </c>
      <c r="AB19" s="23">
        <v>1</v>
      </c>
      <c r="AC19" s="23">
        <v>1</v>
      </c>
      <c r="AD19" s="24">
        <f t="shared" ref="AD19:AD30" si="0">SUM(E19:AC19)</f>
        <v>25</v>
      </c>
      <c r="AE19" s="25">
        <f>COUNTIF(AD19:AD30,"25")/12</f>
        <v>1</v>
      </c>
      <c r="AF19" s="25">
        <f>COUNTIF(AD19:AD113,"25")/86</f>
        <v>0.89534883720930236</v>
      </c>
    </row>
    <row r="20" spans="1:32" ht="19.5" customHeight="1">
      <c r="A20" s="5"/>
      <c r="B20" s="5"/>
      <c r="C20" s="5"/>
      <c r="D20" s="22" t="s">
        <v>39</v>
      </c>
      <c r="E20" s="23">
        <v>1</v>
      </c>
      <c r="F20" s="23">
        <v>1</v>
      </c>
      <c r="G20" s="23">
        <v>1</v>
      </c>
      <c r="H20" s="23">
        <v>1</v>
      </c>
      <c r="I20" s="23">
        <v>1</v>
      </c>
      <c r="J20" s="23">
        <v>1</v>
      </c>
      <c r="K20" s="23">
        <v>1</v>
      </c>
      <c r="L20" s="23">
        <v>1</v>
      </c>
      <c r="M20" s="23">
        <v>1</v>
      </c>
      <c r="N20" s="23">
        <v>1</v>
      </c>
      <c r="O20" s="23">
        <v>1</v>
      </c>
      <c r="P20" s="23">
        <v>1</v>
      </c>
      <c r="Q20" s="23">
        <v>1</v>
      </c>
      <c r="R20" s="23">
        <v>1</v>
      </c>
      <c r="S20" s="23">
        <v>1</v>
      </c>
      <c r="T20" s="23">
        <v>1</v>
      </c>
      <c r="U20" s="23">
        <v>1</v>
      </c>
      <c r="V20" s="23">
        <v>1</v>
      </c>
      <c r="W20" s="23">
        <v>1</v>
      </c>
      <c r="X20" s="23">
        <v>1</v>
      </c>
      <c r="Y20" s="23">
        <v>1</v>
      </c>
      <c r="Z20" s="23">
        <v>1</v>
      </c>
      <c r="AA20" s="23">
        <v>1</v>
      </c>
      <c r="AB20" s="23">
        <v>1</v>
      </c>
      <c r="AC20" s="23">
        <v>1</v>
      </c>
      <c r="AD20" s="24">
        <f t="shared" si="0"/>
        <v>25</v>
      </c>
      <c r="AE20" s="5"/>
      <c r="AF20" s="5"/>
    </row>
    <row r="21" spans="1:32" ht="19.5" customHeight="1">
      <c r="A21" s="5"/>
      <c r="B21" s="5"/>
      <c r="C21" s="5"/>
      <c r="D21" s="22" t="s">
        <v>40</v>
      </c>
      <c r="E21" s="23">
        <v>1</v>
      </c>
      <c r="F21" s="23">
        <v>1</v>
      </c>
      <c r="G21" s="23">
        <v>1</v>
      </c>
      <c r="H21" s="23">
        <v>1</v>
      </c>
      <c r="I21" s="23">
        <v>1</v>
      </c>
      <c r="J21" s="23">
        <v>1</v>
      </c>
      <c r="K21" s="23">
        <v>1</v>
      </c>
      <c r="L21" s="23">
        <v>1</v>
      </c>
      <c r="M21" s="23">
        <v>1</v>
      </c>
      <c r="N21" s="23">
        <v>1</v>
      </c>
      <c r="O21" s="23">
        <v>1</v>
      </c>
      <c r="P21" s="23">
        <v>1</v>
      </c>
      <c r="Q21" s="23">
        <v>1</v>
      </c>
      <c r="R21" s="23">
        <v>1</v>
      </c>
      <c r="S21" s="23">
        <v>1</v>
      </c>
      <c r="T21" s="23">
        <v>1</v>
      </c>
      <c r="U21" s="23">
        <v>1</v>
      </c>
      <c r="V21" s="23">
        <v>1</v>
      </c>
      <c r="W21" s="23">
        <v>1</v>
      </c>
      <c r="X21" s="23">
        <v>1</v>
      </c>
      <c r="Y21" s="23">
        <v>1</v>
      </c>
      <c r="Z21" s="23">
        <v>1</v>
      </c>
      <c r="AA21" s="23">
        <v>1</v>
      </c>
      <c r="AB21" s="23">
        <v>1</v>
      </c>
      <c r="AC21" s="23">
        <v>1</v>
      </c>
      <c r="AD21" s="24">
        <f t="shared" si="0"/>
        <v>25</v>
      </c>
      <c r="AE21" s="5"/>
      <c r="AF21" s="5"/>
    </row>
    <row r="22" spans="1:32" ht="19.5" customHeight="1">
      <c r="A22" s="5"/>
      <c r="B22" s="5"/>
      <c r="C22" s="5"/>
      <c r="D22" s="22" t="s">
        <v>41</v>
      </c>
      <c r="E22" s="23">
        <v>1</v>
      </c>
      <c r="F22" s="23">
        <v>1</v>
      </c>
      <c r="G22" s="23">
        <v>1</v>
      </c>
      <c r="H22" s="23">
        <v>1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3">
        <v>1</v>
      </c>
      <c r="V22" s="23">
        <v>1</v>
      </c>
      <c r="W22" s="23">
        <v>1</v>
      </c>
      <c r="X22" s="23">
        <v>1</v>
      </c>
      <c r="Y22" s="23">
        <v>1</v>
      </c>
      <c r="Z22" s="23">
        <v>1</v>
      </c>
      <c r="AA22" s="23">
        <v>1</v>
      </c>
      <c r="AB22" s="23">
        <v>1</v>
      </c>
      <c r="AC22" s="23">
        <v>1</v>
      </c>
      <c r="AD22" s="24">
        <f t="shared" si="0"/>
        <v>25</v>
      </c>
      <c r="AE22" s="5"/>
      <c r="AF22" s="5"/>
    </row>
    <row r="23" spans="1:32" ht="19.5" customHeight="1">
      <c r="A23" s="5"/>
      <c r="B23" s="5"/>
      <c r="C23" s="5"/>
      <c r="D23" s="22" t="s">
        <v>42</v>
      </c>
      <c r="E23" s="23">
        <v>1</v>
      </c>
      <c r="F23" s="23">
        <v>1</v>
      </c>
      <c r="G23" s="23">
        <v>1</v>
      </c>
      <c r="H23" s="23">
        <v>1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3">
        <v>1</v>
      </c>
      <c r="V23" s="23">
        <v>1</v>
      </c>
      <c r="W23" s="23">
        <v>1</v>
      </c>
      <c r="X23" s="23">
        <v>1</v>
      </c>
      <c r="Y23" s="23">
        <v>1</v>
      </c>
      <c r="Z23" s="23">
        <v>1</v>
      </c>
      <c r="AA23" s="23">
        <v>1</v>
      </c>
      <c r="AB23" s="23">
        <v>1</v>
      </c>
      <c r="AC23" s="23">
        <v>1</v>
      </c>
      <c r="AD23" s="24">
        <f t="shared" si="0"/>
        <v>25</v>
      </c>
      <c r="AE23" s="5"/>
      <c r="AF23" s="5"/>
    </row>
    <row r="24" spans="1:32" ht="19.5" customHeight="1">
      <c r="A24" s="5"/>
      <c r="B24" s="5"/>
      <c r="C24" s="5"/>
      <c r="D24" s="22" t="s">
        <v>43</v>
      </c>
      <c r="E24" s="23">
        <v>1</v>
      </c>
      <c r="F24" s="23">
        <v>1</v>
      </c>
      <c r="G24" s="23">
        <v>1</v>
      </c>
      <c r="H24" s="23">
        <v>1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3">
        <v>1</v>
      </c>
      <c r="V24" s="23">
        <v>1</v>
      </c>
      <c r="W24" s="23">
        <v>1</v>
      </c>
      <c r="X24" s="23">
        <v>1</v>
      </c>
      <c r="Y24" s="23">
        <v>1</v>
      </c>
      <c r="Z24" s="23">
        <v>1</v>
      </c>
      <c r="AA24" s="23">
        <v>1</v>
      </c>
      <c r="AB24" s="23">
        <v>1</v>
      </c>
      <c r="AC24" s="23">
        <v>1</v>
      </c>
      <c r="AD24" s="24">
        <f t="shared" si="0"/>
        <v>25</v>
      </c>
      <c r="AE24" s="5"/>
      <c r="AF24" s="5"/>
    </row>
    <row r="25" spans="1:32" ht="19.5" customHeight="1">
      <c r="A25" s="5"/>
      <c r="B25" s="5"/>
      <c r="C25" s="5"/>
      <c r="D25" s="22" t="s">
        <v>44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3">
        <v>1</v>
      </c>
      <c r="V25" s="23">
        <v>1</v>
      </c>
      <c r="W25" s="23">
        <v>1</v>
      </c>
      <c r="X25" s="23">
        <v>1</v>
      </c>
      <c r="Y25" s="23">
        <v>1</v>
      </c>
      <c r="Z25" s="23">
        <v>1</v>
      </c>
      <c r="AA25" s="23">
        <v>1</v>
      </c>
      <c r="AB25" s="23">
        <v>1</v>
      </c>
      <c r="AC25" s="23">
        <v>1</v>
      </c>
      <c r="AD25" s="24">
        <f t="shared" si="0"/>
        <v>25</v>
      </c>
      <c r="AE25" s="5"/>
      <c r="AF25" s="5"/>
    </row>
    <row r="26" spans="1:32" ht="19.5" customHeight="1">
      <c r="A26" s="5"/>
      <c r="B26" s="5"/>
      <c r="C26" s="5"/>
      <c r="D26" s="22" t="s">
        <v>45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3">
        <v>1</v>
      </c>
      <c r="Q26" s="23">
        <v>1</v>
      </c>
      <c r="R26" s="23">
        <v>1</v>
      </c>
      <c r="S26" s="23">
        <v>1</v>
      </c>
      <c r="T26" s="23">
        <v>1</v>
      </c>
      <c r="U26" s="23">
        <v>1</v>
      </c>
      <c r="V26" s="23">
        <v>1</v>
      </c>
      <c r="W26" s="23">
        <v>1</v>
      </c>
      <c r="X26" s="23">
        <v>1</v>
      </c>
      <c r="Y26" s="23">
        <v>1</v>
      </c>
      <c r="Z26" s="23">
        <v>1</v>
      </c>
      <c r="AA26" s="23">
        <v>1</v>
      </c>
      <c r="AB26" s="23">
        <v>1</v>
      </c>
      <c r="AC26" s="23">
        <v>1</v>
      </c>
      <c r="AD26" s="24">
        <f t="shared" si="0"/>
        <v>25</v>
      </c>
      <c r="AE26" s="5"/>
      <c r="AF26" s="5"/>
    </row>
    <row r="27" spans="1:32" ht="19.5" customHeight="1">
      <c r="A27" s="5"/>
      <c r="B27" s="5"/>
      <c r="C27" s="5"/>
      <c r="D27" s="22" t="s">
        <v>46</v>
      </c>
      <c r="E27" s="23">
        <v>1</v>
      </c>
      <c r="F27" s="23">
        <v>1</v>
      </c>
      <c r="G27" s="23">
        <v>1</v>
      </c>
      <c r="H27" s="23">
        <v>1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3">
        <v>1</v>
      </c>
      <c r="V27" s="23">
        <v>1</v>
      </c>
      <c r="W27" s="23">
        <v>1</v>
      </c>
      <c r="X27" s="23">
        <v>1</v>
      </c>
      <c r="Y27" s="23">
        <v>1</v>
      </c>
      <c r="Z27" s="23">
        <v>1</v>
      </c>
      <c r="AA27" s="23">
        <v>1</v>
      </c>
      <c r="AB27" s="23">
        <v>1</v>
      </c>
      <c r="AC27" s="23">
        <v>1</v>
      </c>
      <c r="AD27" s="24">
        <f t="shared" si="0"/>
        <v>25</v>
      </c>
      <c r="AE27" s="5"/>
      <c r="AF27" s="5"/>
    </row>
    <row r="28" spans="1:32" ht="19.5" customHeight="1">
      <c r="A28" s="5"/>
      <c r="B28" s="5"/>
      <c r="C28" s="5"/>
      <c r="D28" s="22" t="s">
        <v>47</v>
      </c>
      <c r="E28" s="23">
        <v>1</v>
      </c>
      <c r="F28" s="23">
        <v>1</v>
      </c>
      <c r="G28" s="23">
        <v>1</v>
      </c>
      <c r="H28" s="23">
        <v>1</v>
      </c>
      <c r="I28" s="23">
        <v>1</v>
      </c>
      <c r="J28" s="23">
        <v>1</v>
      </c>
      <c r="K28" s="23">
        <v>1</v>
      </c>
      <c r="L28" s="23">
        <v>1</v>
      </c>
      <c r="M28" s="23">
        <v>1</v>
      </c>
      <c r="N28" s="23">
        <v>1</v>
      </c>
      <c r="O28" s="23">
        <v>1</v>
      </c>
      <c r="P28" s="23">
        <v>1</v>
      </c>
      <c r="Q28" s="23">
        <v>1</v>
      </c>
      <c r="R28" s="23">
        <v>1</v>
      </c>
      <c r="S28" s="23">
        <v>1</v>
      </c>
      <c r="T28" s="23">
        <v>1</v>
      </c>
      <c r="U28" s="23">
        <v>1</v>
      </c>
      <c r="V28" s="23">
        <v>1</v>
      </c>
      <c r="W28" s="23">
        <v>1</v>
      </c>
      <c r="X28" s="23">
        <v>1</v>
      </c>
      <c r="Y28" s="23">
        <v>1</v>
      </c>
      <c r="Z28" s="23">
        <v>1</v>
      </c>
      <c r="AA28" s="23">
        <v>1</v>
      </c>
      <c r="AB28" s="23">
        <v>1</v>
      </c>
      <c r="AC28" s="23">
        <v>1</v>
      </c>
      <c r="AD28" s="24">
        <f t="shared" si="0"/>
        <v>25</v>
      </c>
      <c r="AE28" s="5"/>
      <c r="AF28" s="5"/>
    </row>
    <row r="29" spans="1:32" ht="19.5" customHeight="1">
      <c r="A29" s="5"/>
      <c r="B29" s="5"/>
      <c r="C29" s="5"/>
      <c r="D29" s="22" t="s">
        <v>48</v>
      </c>
      <c r="E29" s="23">
        <v>1</v>
      </c>
      <c r="F29" s="23">
        <v>1</v>
      </c>
      <c r="G29" s="23">
        <v>1</v>
      </c>
      <c r="H29" s="23">
        <v>1</v>
      </c>
      <c r="I29" s="23">
        <v>1</v>
      </c>
      <c r="J29" s="23">
        <v>1</v>
      </c>
      <c r="K29" s="23">
        <v>1</v>
      </c>
      <c r="L29" s="23">
        <v>1</v>
      </c>
      <c r="M29" s="23">
        <v>1</v>
      </c>
      <c r="N29" s="23">
        <v>1</v>
      </c>
      <c r="O29" s="23">
        <v>1</v>
      </c>
      <c r="P29" s="23">
        <v>1</v>
      </c>
      <c r="Q29" s="23">
        <v>1</v>
      </c>
      <c r="R29" s="23">
        <v>1</v>
      </c>
      <c r="S29" s="23">
        <v>1</v>
      </c>
      <c r="T29" s="23">
        <v>1</v>
      </c>
      <c r="U29" s="23">
        <v>1</v>
      </c>
      <c r="V29" s="23">
        <v>1</v>
      </c>
      <c r="W29" s="23">
        <v>1</v>
      </c>
      <c r="X29" s="23">
        <v>1</v>
      </c>
      <c r="Y29" s="23">
        <v>1</v>
      </c>
      <c r="Z29" s="23">
        <v>1</v>
      </c>
      <c r="AA29" s="23">
        <v>1</v>
      </c>
      <c r="AB29" s="23">
        <v>1</v>
      </c>
      <c r="AC29" s="23">
        <v>1</v>
      </c>
      <c r="AD29" s="24">
        <f t="shared" si="0"/>
        <v>25</v>
      </c>
      <c r="AE29" s="5"/>
      <c r="AF29" s="5"/>
    </row>
    <row r="30" spans="1:32" ht="19.5" customHeight="1">
      <c r="A30" s="5"/>
      <c r="B30" s="5"/>
      <c r="C30" s="5"/>
      <c r="D30" s="22" t="s">
        <v>49</v>
      </c>
      <c r="E30" s="23">
        <v>1</v>
      </c>
      <c r="F30" s="23">
        <v>1</v>
      </c>
      <c r="G30" s="23">
        <v>1</v>
      </c>
      <c r="H30" s="23">
        <v>1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3">
        <v>1</v>
      </c>
      <c r="V30" s="23">
        <v>1</v>
      </c>
      <c r="W30" s="23">
        <v>1</v>
      </c>
      <c r="X30" s="23">
        <v>1</v>
      </c>
      <c r="Y30" s="23">
        <v>1</v>
      </c>
      <c r="Z30" s="23">
        <v>1</v>
      </c>
      <c r="AA30" s="23">
        <v>1</v>
      </c>
      <c r="AB30" s="23">
        <v>1</v>
      </c>
      <c r="AC30" s="23">
        <v>1</v>
      </c>
      <c r="AD30" s="24">
        <f t="shared" si="0"/>
        <v>25</v>
      </c>
      <c r="AE30" s="5"/>
      <c r="AF30" s="5"/>
    </row>
    <row r="31" spans="1:32" ht="19.5" customHeight="1">
      <c r="A31" s="5"/>
      <c r="B31" s="5"/>
      <c r="C31" s="26"/>
      <c r="D31" s="27"/>
      <c r="E31" s="28">
        <f t="shared" ref="E31:AC31" si="1">COUNTIF(E19:E30,"1")/12</f>
        <v>1</v>
      </c>
      <c r="F31" s="28">
        <f t="shared" si="1"/>
        <v>1</v>
      </c>
      <c r="G31" s="28">
        <f t="shared" si="1"/>
        <v>1</v>
      </c>
      <c r="H31" s="28">
        <f t="shared" si="1"/>
        <v>1</v>
      </c>
      <c r="I31" s="28">
        <f t="shared" si="1"/>
        <v>1</v>
      </c>
      <c r="J31" s="28">
        <f t="shared" si="1"/>
        <v>1</v>
      </c>
      <c r="K31" s="28">
        <f t="shared" si="1"/>
        <v>1</v>
      </c>
      <c r="L31" s="28">
        <f t="shared" si="1"/>
        <v>1</v>
      </c>
      <c r="M31" s="28">
        <f t="shared" si="1"/>
        <v>1</v>
      </c>
      <c r="N31" s="28">
        <f t="shared" si="1"/>
        <v>1</v>
      </c>
      <c r="O31" s="28">
        <f t="shared" si="1"/>
        <v>1</v>
      </c>
      <c r="P31" s="28">
        <f t="shared" si="1"/>
        <v>1</v>
      </c>
      <c r="Q31" s="28">
        <f t="shared" si="1"/>
        <v>1</v>
      </c>
      <c r="R31" s="28">
        <f t="shared" si="1"/>
        <v>1</v>
      </c>
      <c r="S31" s="28">
        <f t="shared" si="1"/>
        <v>1</v>
      </c>
      <c r="T31" s="28">
        <f t="shared" si="1"/>
        <v>1</v>
      </c>
      <c r="U31" s="28">
        <f t="shared" si="1"/>
        <v>1</v>
      </c>
      <c r="V31" s="28">
        <f t="shared" si="1"/>
        <v>1</v>
      </c>
      <c r="W31" s="28">
        <f t="shared" si="1"/>
        <v>1</v>
      </c>
      <c r="X31" s="28">
        <f t="shared" si="1"/>
        <v>1</v>
      </c>
      <c r="Y31" s="28">
        <f t="shared" si="1"/>
        <v>1</v>
      </c>
      <c r="Z31" s="28">
        <f t="shared" si="1"/>
        <v>1</v>
      </c>
      <c r="AA31" s="28">
        <f t="shared" si="1"/>
        <v>1</v>
      </c>
      <c r="AB31" s="28">
        <f t="shared" si="1"/>
        <v>1</v>
      </c>
      <c r="AC31" s="28">
        <f t="shared" si="1"/>
        <v>1</v>
      </c>
      <c r="AD31" s="29"/>
      <c r="AE31" s="5"/>
      <c r="AF31" s="5"/>
    </row>
    <row r="32" spans="1:32" ht="19.5" customHeight="1">
      <c r="A32" s="5"/>
      <c r="B32" s="5"/>
      <c r="C32" s="21" t="s">
        <v>50</v>
      </c>
      <c r="D32" s="22" t="s">
        <v>51</v>
      </c>
      <c r="E32" s="23">
        <v>1</v>
      </c>
      <c r="F32" s="23">
        <v>1</v>
      </c>
      <c r="G32" s="23">
        <v>1</v>
      </c>
      <c r="H32" s="23">
        <v>1</v>
      </c>
      <c r="I32" s="23">
        <v>1</v>
      </c>
      <c r="J32" s="23">
        <v>1</v>
      </c>
      <c r="K32" s="23">
        <v>1</v>
      </c>
      <c r="L32" s="23">
        <v>1</v>
      </c>
      <c r="M32" s="23">
        <v>1</v>
      </c>
      <c r="N32" s="23">
        <v>1</v>
      </c>
      <c r="O32" s="23">
        <v>1</v>
      </c>
      <c r="P32" s="23">
        <v>1</v>
      </c>
      <c r="Q32" s="23">
        <v>1</v>
      </c>
      <c r="R32" s="23">
        <v>1</v>
      </c>
      <c r="S32" s="23">
        <v>1</v>
      </c>
      <c r="T32" s="23">
        <v>1</v>
      </c>
      <c r="U32" s="23">
        <v>1</v>
      </c>
      <c r="V32" s="23">
        <v>1</v>
      </c>
      <c r="W32" s="23">
        <v>1</v>
      </c>
      <c r="X32" s="23">
        <v>1</v>
      </c>
      <c r="Y32" s="23">
        <v>1</v>
      </c>
      <c r="Z32" s="23">
        <v>1</v>
      </c>
      <c r="AA32" s="23">
        <v>1</v>
      </c>
      <c r="AB32" s="23">
        <v>1</v>
      </c>
      <c r="AC32" s="23">
        <v>1</v>
      </c>
      <c r="AD32" s="24">
        <f t="shared" ref="AD32:AD41" si="2">SUM(E32:AC32)</f>
        <v>25</v>
      </c>
      <c r="AE32" s="25">
        <f>COUNTIF(AD32:AD41,"25")/10</f>
        <v>0.9</v>
      </c>
      <c r="AF32" s="5"/>
    </row>
    <row r="33" spans="1:32" ht="19.5" customHeight="1">
      <c r="A33" s="5"/>
      <c r="B33" s="5"/>
      <c r="C33" s="5"/>
      <c r="D33" s="22" t="s">
        <v>52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1</v>
      </c>
      <c r="V33" s="23">
        <v>1</v>
      </c>
      <c r="W33" s="23">
        <v>1</v>
      </c>
      <c r="X33" s="23">
        <v>1</v>
      </c>
      <c r="Y33" s="23">
        <v>1</v>
      </c>
      <c r="Z33" s="23">
        <v>1</v>
      </c>
      <c r="AA33" s="23">
        <v>1</v>
      </c>
      <c r="AB33" s="23">
        <v>1</v>
      </c>
      <c r="AC33" s="23">
        <v>1</v>
      </c>
      <c r="AD33" s="24">
        <f t="shared" si="2"/>
        <v>9</v>
      </c>
      <c r="AE33" s="5"/>
      <c r="AF33" s="5"/>
    </row>
    <row r="34" spans="1:32" ht="19.5" customHeight="1">
      <c r="A34" s="5"/>
      <c r="B34" s="5"/>
      <c r="C34" s="5"/>
      <c r="D34" s="22" t="s">
        <v>53</v>
      </c>
      <c r="E34" s="23">
        <v>1</v>
      </c>
      <c r="F34" s="23">
        <v>1</v>
      </c>
      <c r="G34" s="23">
        <v>1</v>
      </c>
      <c r="H34" s="23">
        <v>1</v>
      </c>
      <c r="I34" s="23">
        <v>1</v>
      </c>
      <c r="J34" s="23">
        <v>1</v>
      </c>
      <c r="K34" s="23">
        <v>1</v>
      </c>
      <c r="L34" s="23">
        <v>1</v>
      </c>
      <c r="M34" s="23">
        <v>1</v>
      </c>
      <c r="N34" s="23">
        <v>1</v>
      </c>
      <c r="O34" s="23">
        <v>1</v>
      </c>
      <c r="P34" s="23">
        <v>1</v>
      </c>
      <c r="Q34" s="23">
        <v>1</v>
      </c>
      <c r="R34" s="23">
        <v>1</v>
      </c>
      <c r="S34" s="23">
        <v>1</v>
      </c>
      <c r="T34" s="23">
        <v>1</v>
      </c>
      <c r="U34" s="23">
        <v>1</v>
      </c>
      <c r="V34" s="23">
        <v>1</v>
      </c>
      <c r="W34" s="23">
        <v>1</v>
      </c>
      <c r="X34" s="23">
        <v>1</v>
      </c>
      <c r="Y34" s="23">
        <v>1</v>
      </c>
      <c r="Z34" s="23">
        <v>1</v>
      </c>
      <c r="AA34" s="23">
        <v>1</v>
      </c>
      <c r="AB34" s="23">
        <v>1</v>
      </c>
      <c r="AC34" s="23">
        <v>1</v>
      </c>
      <c r="AD34" s="24">
        <f t="shared" si="2"/>
        <v>25</v>
      </c>
      <c r="AE34" s="5"/>
      <c r="AF34" s="5"/>
    </row>
    <row r="35" spans="1:32" ht="19.5" customHeight="1">
      <c r="A35" s="5"/>
      <c r="B35" s="5"/>
      <c r="C35" s="5"/>
      <c r="D35" s="22" t="s">
        <v>54</v>
      </c>
      <c r="E35" s="23">
        <v>1</v>
      </c>
      <c r="F35" s="23">
        <v>1</v>
      </c>
      <c r="G35" s="23">
        <v>1</v>
      </c>
      <c r="H35" s="23">
        <v>1</v>
      </c>
      <c r="I35" s="23">
        <v>1</v>
      </c>
      <c r="J35" s="23">
        <v>1</v>
      </c>
      <c r="K35" s="23">
        <v>1</v>
      </c>
      <c r="L35" s="23">
        <v>1</v>
      </c>
      <c r="M35" s="23">
        <v>1</v>
      </c>
      <c r="N35" s="23">
        <v>1</v>
      </c>
      <c r="O35" s="23">
        <v>1</v>
      </c>
      <c r="P35" s="23">
        <v>1</v>
      </c>
      <c r="Q35" s="23">
        <v>1</v>
      </c>
      <c r="R35" s="23">
        <v>1</v>
      </c>
      <c r="S35" s="23">
        <v>1</v>
      </c>
      <c r="T35" s="23">
        <v>1</v>
      </c>
      <c r="U35" s="23">
        <v>1</v>
      </c>
      <c r="V35" s="23">
        <v>1</v>
      </c>
      <c r="W35" s="23">
        <v>1</v>
      </c>
      <c r="X35" s="23">
        <v>1</v>
      </c>
      <c r="Y35" s="23">
        <v>1</v>
      </c>
      <c r="Z35" s="23">
        <v>1</v>
      </c>
      <c r="AA35" s="23">
        <v>1</v>
      </c>
      <c r="AB35" s="23">
        <v>1</v>
      </c>
      <c r="AC35" s="23">
        <v>1</v>
      </c>
      <c r="AD35" s="24">
        <f t="shared" si="2"/>
        <v>25</v>
      </c>
      <c r="AE35" s="5"/>
      <c r="AF35" s="5"/>
    </row>
    <row r="36" spans="1:32" ht="19.5" customHeight="1">
      <c r="A36" s="5"/>
      <c r="B36" s="5"/>
      <c r="C36" s="5"/>
      <c r="D36" s="22" t="s">
        <v>55</v>
      </c>
      <c r="E36" s="23">
        <v>1</v>
      </c>
      <c r="F36" s="23">
        <v>1</v>
      </c>
      <c r="G36" s="23">
        <v>1</v>
      </c>
      <c r="H36" s="23">
        <v>1</v>
      </c>
      <c r="I36" s="23">
        <v>1</v>
      </c>
      <c r="J36" s="23">
        <v>1</v>
      </c>
      <c r="K36" s="23">
        <v>1</v>
      </c>
      <c r="L36" s="23">
        <v>1</v>
      </c>
      <c r="M36" s="23">
        <v>1</v>
      </c>
      <c r="N36" s="23">
        <v>1</v>
      </c>
      <c r="O36" s="23">
        <v>1</v>
      </c>
      <c r="P36" s="23">
        <v>1</v>
      </c>
      <c r="Q36" s="23">
        <v>1</v>
      </c>
      <c r="R36" s="23">
        <v>1</v>
      </c>
      <c r="S36" s="23">
        <v>1</v>
      </c>
      <c r="T36" s="23">
        <v>1</v>
      </c>
      <c r="U36" s="23">
        <v>1</v>
      </c>
      <c r="V36" s="23">
        <v>1</v>
      </c>
      <c r="W36" s="23">
        <v>1</v>
      </c>
      <c r="X36" s="23">
        <v>1</v>
      </c>
      <c r="Y36" s="23">
        <v>1</v>
      </c>
      <c r="Z36" s="23">
        <v>1</v>
      </c>
      <c r="AA36" s="23">
        <v>1</v>
      </c>
      <c r="AB36" s="23">
        <v>1</v>
      </c>
      <c r="AC36" s="23">
        <v>1</v>
      </c>
      <c r="AD36" s="24">
        <f t="shared" si="2"/>
        <v>25</v>
      </c>
      <c r="AE36" s="5"/>
      <c r="AF36" s="5"/>
    </row>
    <row r="37" spans="1:32" ht="19.5" customHeight="1">
      <c r="A37" s="5"/>
      <c r="B37" s="5"/>
      <c r="C37" s="5"/>
      <c r="D37" s="22" t="s">
        <v>56</v>
      </c>
      <c r="E37" s="23">
        <v>1</v>
      </c>
      <c r="F37" s="23">
        <v>1</v>
      </c>
      <c r="G37" s="23">
        <v>1</v>
      </c>
      <c r="H37" s="23">
        <v>1</v>
      </c>
      <c r="I37" s="23">
        <v>1</v>
      </c>
      <c r="J37" s="23">
        <v>1</v>
      </c>
      <c r="K37" s="23">
        <v>1</v>
      </c>
      <c r="L37" s="23">
        <v>1</v>
      </c>
      <c r="M37" s="23">
        <v>1</v>
      </c>
      <c r="N37" s="23">
        <v>1</v>
      </c>
      <c r="O37" s="23">
        <v>1</v>
      </c>
      <c r="P37" s="23">
        <v>1</v>
      </c>
      <c r="Q37" s="23">
        <v>1</v>
      </c>
      <c r="R37" s="23">
        <v>1</v>
      </c>
      <c r="S37" s="23">
        <v>1</v>
      </c>
      <c r="T37" s="23">
        <v>1</v>
      </c>
      <c r="U37" s="23">
        <v>1</v>
      </c>
      <c r="V37" s="23">
        <v>1</v>
      </c>
      <c r="W37" s="23">
        <v>1</v>
      </c>
      <c r="X37" s="23">
        <v>1</v>
      </c>
      <c r="Y37" s="23">
        <v>1</v>
      </c>
      <c r="Z37" s="23">
        <v>1</v>
      </c>
      <c r="AA37" s="23">
        <v>1</v>
      </c>
      <c r="AB37" s="23">
        <v>1</v>
      </c>
      <c r="AC37" s="23">
        <v>1</v>
      </c>
      <c r="AD37" s="24">
        <f t="shared" si="2"/>
        <v>25</v>
      </c>
      <c r="AE37" s="5"/>
      <c r="AF37" s="5"/>
    </row>
    <row r="38" spans="1:32" ht="19.5" customHeight="1">
      <c r="A38" s="5"/>
      <c r="B38" s="5"/>
      <c r="C38" s="5"/>
      <c r="D38" s="22" t="s">
        <v>57</v>
      </c>
      <c r="E38" s="23">
        <v>1</v>
      </c>
      <c r="F38" s="23">
        <v>1</v>
      </c>
      <c r="G38" s="23">
        <v>1</v>
      </c>
      <c r="H38" s="23">
        <v>1</v>
      </c>
      <c r="I38" s="23">
        <v>1</v>
      </c>
      <c r="J38" s="23">
        <v>1</v>
      </c>
      <c r="K38" s="23">
        <v>1</v>
      </c>
      <c r="L38" s="23">
        <v>1</v>
      </c>
      <c r="M38" s="23">
        <v>1</v>
      </c>
      <c r="N38" s="23">
        <v>1</v>
      </c>
      <c r="O38" s="23">
        <v>1</v>
      </c>
      <c r="P38" s="23">
        <v>1</v>
      </c>
      <c r="Q38" s="23">
        <v>1</v>
      </c>
      <c r="R38" s="23">
        <v>1</v>
      </c>
      <c r="S38" s="23">
        <v>1</v>
      </c>
      <c r="T38" s="23">
        <v>1</v>
      </c>
      <c r="U38" s="23">
        <v>1</v>
      </c>
      <c r="V38" s="23">
        <v>1</v>
      </c>
      <c r="W38" s="23">
        <v>1</v>
      </c>
      <c r="X38" s="23">
        <v>1</v>
      </c>
      <c r="Y38" s="23">
        <v>1</v>
      </c>
      <c r="Z38" s="23">
        <v>1</v>
      </c>
      <c r="AA38" s="23">
        <v>1</v>
      </c>
      <c r="AB38" s="23">
        <v>1</v>
      </c>
      <c r="AC38" s="23">
        <v>1</v>
      </c>
      <c r="AD38" s="24">
        <f t="shared" si="2"/>
        <v>25</v>
      </c>
      <c r="AE38" s="5"/>
      <c r="AF38" s="5"/>
    </row>
    <row r="39" spans="1:32" ht="19.5" customHeight="1">
      <c r="A39" s="5"/>
      <c r="B39" s="5"/>
      <c r="C39" s="5"/>
      <c r="D39" s="22" t="s">
        <v>58</v>
      </c>
      <c r="E39" s="23">
        <v>1</v>
      </c>
      <c r="F39" s="23">
        <v>1</v>
      </c>
      <c r="G39" s="23">
        <v>1</v>
      </c>
      <c r="H39" s="23">
        <v>1</v>
      </c>
      <c r="I39" s="23">
        <v>1</v>
      </c>
      <c r="J39" s="23">
        <v>1</v>
      </c>
      <c r="K39" s="23">
        <v>1</v>
      </c>
      <c r="L39" s="23">
        <v>1</v>
      </c>
      <c r="M39" s="23">
        <v>1</v>
      </c>
      <c r="N39" s="23">
        <v>1</v>
      </c>
      <c r="O39" s="23">
        <v>1</v>
      </c>
      <c r="P39" s="23">
        <v>1</v>
      </c>
      <c r="Q39" s="23">
        <v>1</v>
      </c>
      <c r="R39" s="23">
        <v>1</v>
      </c>
      <c r="S39" s="23">
        <v>1</v>
      </c>
      <c r="T39" s="23">
        <v>1</v>
      </c>
      <c r="U39" s="23">
        <v>1</v>
      </c>
      <c r="V39" s="23">
        <v>1</v>
      </c>
      <c r="W39" s="23">
        <v>1</v>
      </c>
      <c r="X39" s="23">
        <v>1</v>
      </c>
      <c r="Y39" s="23">
        <v>1</v>
      </c>
      <c r="Z39" s="23">
        <v>1</v>
      </c>
      <c r="AA39" s="23">
        <v>1</v>
      </c>
      <c r="AB39" s="23">
        <v>1</v>
      </c>
      <c r="AC39" s="23">
        <v>1</v>
      </c>
      <c r="AD39" s="24">
        <f t="shared" si="2"/>
        <v>25</v>
      </c>
      <c r="AE39" s="5"/>
      <c r="AF39" s="5"/>
    </row>
    <row r="40" spans="1:32" ht="19.5" customHeight="1">
      <c r="A40" s="5"/>
      <c r="B40" s="5"/>
      <c r="C40" s="5"/>
      <c r="D40" s="22" t="s">
        <v>59</v>
      </c>
      <c r="E40" s="23">
        <v>1</v>
      </c>
      <c r="F40" s="23">
        <v>1</v>
      </c>
      <c r="G40" s="23">
        <v>1</v>
      </c>
      <c r="H40" s="23">
        <v>1</v>
      </c>
      <c r="I40" s="23">
        <v>1</v>
      </c>
      <c r="J40" s="23">
        <v>1</v>
      </c>
      <c r="K40" s="23">
        <v>1</v>
      </c>
      <c r="L40" s="23">
        <v>1</v>
      </c>
      <c r="M40" s="23">
        <v>1</v>
      </c>
      <c r="N40" s="23">
        <v>1</v>
      </c>
      <c r="O40" s="23">
        <v>1</v>
      </c>
      <c r="P40" s="23">
        <v>1</v>
      </c>
      <c r="Q40" s="23">
        <v>1</v>
      </c>
      <c r="R40" s="23">
        <v>1</v>
      </c>
      <c r="S40" s="23">
        <v>1</v>
      </c>
      <c r="T40" s="23">
        <v>1</v>
      </c>
      <c r="U40" s="23">
        <v>1</v>
      </c>
      <c r="V40" s="23">
        <v>1</v>
      </c>
      <c r="W40" s="23">
        <v>1</v>
      </c>
      <c r="X40" s="23">
        <v>1</v>
      </c>
      <c r="Y40" s="23">
        <v>1</v>
      </c>
      <c r="Z40" s="23">
        <v>1</v>
      </c>
      <c r="AA40" s="23">
        <v>1</v>
      </c>
      <c r="AB40" s="23">
        <v>1</v>
      </c>
      <c r="AC40" s="23">
        <v>1</v>
      </c>
      <c r="AD40" s="24">
        <f t="shared" si="2"/>
        <v>25</v>
      </c>
      <c r="AE40" s="5"/>
      <c r="AF40" s="5"/>
    </row>
    <row r="41" spans="1:32" ht="19.5" customHeight="1">
      <c r="A41" s="5"/>
      <c r="B41" s="5"/>
      <c r="C41" s="5"/>
      <c r="D41" s="22" t="s">
        <v>60</v>
      </c>
      <c r="E41" s="23">
        <v>1</v>
      </c>
      <c r="F41" s="23">
        <v>1</v>
      </c>
      <c r="G41" s="23">
        <v>1</v>
      </c>
      <c r="H41" s="23">
        <v>1</v>
      </c>
      <c r="I41" s="23">
        <v>1</v>
      </c>
      <c r="J41" s="23">
        <v>1</v>
      </c>
      <c r="K41" s="23">
        <v>1</v>
      </c>
      <c r="L41" s="23">
        <v>1</v>
      </c>
      <c r="M41" s="23">
        <v>1</v>
      </c>
      <c r="N41" s="23">
        <v>1</v>
      </c>
      <c r="O41" s="23">
        <v>1</v>
      </c>
      <c r="P41" s="23">
        <v>1</v>
      </c>
      <c r="Q41" s="23">
        <v>1</v>
      </c>
      <c r="R41" s="23">
        <v>1</v>
      </c>
      <c r="S41" s="23">
        <v>1</v>
      </c>
      <c r="T41" s="23">
        <v>1</v>
      </c>
      <c r="U41" s="23">
        <v>1</v>
      </c>
      <c r="V41" s="23">
        <v>1</v>
      </c>
      <c r="W41" s="23">
        <v>1</v>
      </c>
      <c r="X41" s="23">
        <v>1</v>
      </c>
      <c r="Y41" s="23">
        <v>1</v>
      </c>
      <c r="Z41" s="23">
        <v>1</v>
      </c>
      <c r="AA41" s="23">
        <v>1</v>
      </c>
      <c r="AB41" s="23">
        <v>1</v>
      </c>
      <c r="AC41" s="23">
        <v>1</v>
      </c>
      <c r="AD41" s="24">
        <f t="shared" si="2"/>
        <v>25</v>
      </c>
      <c r="AE41" s="5"/>
      <c r="AF41" s="5"/>
    </row>
    <row r="42" spans="1:32" ht="19.5" customHeight="1">
      <c r="A42" s="5"/>
      <c r="B42" s="5"/>
      <c r="C42" s="30"/>
      <c r="D42" s="31"/>
      <c r="E42" s="28">
        <f t="shared" ref="E42:AC42" si="3">COUNTIF(E32:E41,"1")/10</f>
        <v>0.9</v>
      </c>
      <c r="F42" s="28">
        <f t="shared" si="3"/>
        <v>0.9</v>
      </c>
      <c r="G42" s="28">
        <f t="shared" si="3"/>
        <v>0.9</v>
      </c>
      <c r="H42" s="28">
        <f t="shared" si="3"/>
        <v>0.9</v>
      </c>
      <c r="I42" s="28">
        <f t="shared" si="3"/>
        <v>0.9</v>
      </c>
      <c r="J42" s="28">
        <f t="shared" si="3"/>
        <v>0.9</v>
      </c>
      <c r="K42" s="28">
        <f t="shared" si="3"/>
        <v>0.9</v>
      </c>
      <c r="L42" s="28">
        <f t="shared" si="3"/>
        <v>0.9</v>
      </c>
      <c r="M42" s="28">
        <f t="shared" si="3"/>
        <v>0.9</v>
      </c>
      <c r="N42" s="28">
        <f t="shared" si="3"/>
        <v>0.9</v>
      </c>
      <c r="O42" s="28">
        <f t="shared" si="3"/>
        <v>0.9</v>
      </c>
      <c r="P42" s="28">
        <f t="shared" si="3"/>
        <v>0.9</v>
      </c>
      <c r="Q42" s="28">
        <f t="shared" si="3"/>
        <v>0.9</v>
      </c>
      <c r="R42" s="28">
        <f t="shared" si="3"/>
        <v>0.9</v>
      </c>
      <c r="S42" s="28">
        <f t="shared" si="3"/>
        <v>0.9</v>
      </c>
      <c r="T42" s="28">
        <f t="shared" si="3"/>
        <v>0.9</v>
      </c>
      <c r="U42" s="28">
        <f t="shared" si="3"/>
        <v>1</v>
      </c>
      <c r="V42" s="28">
        <f t="shared" si="3"/>
        <v>1</v>
      </c>
      <c r="W42" s="28">
        <f t="shared" si="3"/>
        <v>1</v>
      </c>
      <c r="X42" s="28">
        <f t="shared" si="3"/>
        <v>1</v>
      </c>
      <c r="Y42" s="28">
        <f t="shared" si="3"/>
        <v>1</v>
      </c>
      <c r="Z42" s="28">
        <f t="shared" si="3"/>
        <v>1</v>
      </c>
      <c r="AA42" s="28">
        <f t="shared" si="3"/>
        <v>1</v>
      </c>
      <c r="AB42" s="28">
        <f t="shared" si="3"/>
        <v>1</v>
      </c>
      <c r="AC42" s="28">
        <f t="shared" si="3"/>
        <v>1</v>
      </c>
      <c r="AD42" s="32"/>
      <c r="AE42" s="5"/>
      <c r="AF42" s="5"/>
    </row>
    <row r="43" spans="1:32" ht="19.5" customHeight="1">
      <c r="A43" s="5"/>
      <c r="B43" s="5"/>
      <c r="C43" s="21" t="s">
        <v>61</v>
      </c>
      <c r="D43" s="33" t="s">
        <v>62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3">
        <v>1</v>
      </c>
      <c r="Q43" s="23">
        <v>1</v>
      </c>
      <c r="R43" s="23">
        <v>1</v>
      </c>
      <c r="S43" s="23">
        <v>1</v>
      </c>
      <c r="T43" s="23">
        <v>1</v>
      </c>
      <c r="U43" s="23">
        <v>1</v>
      </c>
      <c r="V43" s="23">
        <v>1</v>
      </c>
      <c r="W43" s="23">
        <v>1</v>
      </c>
      <c r="X43" s="23">
        <v>1</v>
      </c>
      <c r="Y43" s="23">
        <v>1</v>
      </c>
      <c r="Z43" s="23">
        <v>1</v>
      </c>
      <c r="AA43" s="23">
        <v>1</v>
      </c>
      <c r="AB43" s="23">
        <v>1</v>
      </c>
      <c r="AC43" s="23">
        <v>1</v>
      </c>
      <c r="AD43" s="24">
        <f t="shared" ref="AD43:AD54" si="4">SUM(E43:AC43)</f>
        <v>25</v>
      </c>
      <c r="AE43" s="25">
        <f>COUNTIF(AD43:AD54,"25")/12</f>
        <v>0.91666666666666663</v>
      </c>
      <c r="AF43" s="5"/>
    </row>
    <row r="44" spans="1:32" ht="19.5" customHeight="1">
      <c r="A44" s="5"/>
      <c r="B44" s="5"/>
      <c r="C44" s="5"/>
      <c r="D44" s="22" t="s">
        <v>63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3">
        <v>1</v>
      </c>
      <c r="V44" s="23">
        <v>1</v>
      </c>
      <c r="W44" s="23">
        <v>1</v>
      </c>
      <c r="X44" s="23">
        <v>1</v>
      </c>
      <c r="Y44" s="23">
        <v>1</v>
      </c>
      <c r="Z44" s="23">
        <v>1</v>
      </c>
      <c r="AA44" s="23">
        <v>1</v>
      </c>
      <c r="AB44" s="23">
        <v>1</v>
      </c>
      <c r="AC44" s="23">
        <v>1</v>
      </c>
      <c r="AD44" s="24">
        <f t="shared" si="4"/>
        <v>25</v>
      </c>
      <c r="AE44" s="5"/>
      <c r="AF44" s="5"/>
    </row>
    <row r="45" spans="1:32" ht="19.5" customHeight="1">
      <c r="A45" s="5"/>
      <c r="B45" s="5"/>
      <c r="C45" s="5"/>
      <c r="D45" s="22" t="s">
        <v>64</v>
      </c>
      <c r="E45" s="23">
        <v>1</v>
      </c>
      <c r="F45" s="23">
        <v>1</v>
      </c>
      <c r="G45" s="23">
        <v>1</v>
      </c>
      <c r="H45" s="23">
        <v>1</v>
      </c>
      <c r="I45" s="23">
        <v>1</v>
      </c>
      <c r="J45" s="23">
        <v>1</v>
      </c>
      <c r="K45" s="23">
        <v>1</v>
      </c>
      <c r="L45" s="23">
        <v>1</v>
      </c>
      <c r="M45" s="23">
        <v>1</v>
      </c>
      <c r="N45" s="23">
        <v>1</v>
      </c>
      <c r="O45" s="23">
        <v>1</v>
      </c>
      <c r="P45" s="23">
        <v>1</v>
      </c>
      <c r="Q45" s="23">
        <v>1</v>
      </c>
      <c r="R45" s="23">
        <v>1</v>
      </c>
      <c r="S45" s="23">
        <v>1</v>
      </c>
      <c r="T45" s="23">
        <v>1</v>
      </c>
      <c r="U45" s="23">
        <v>1</v>
      </c>
      <c r="V45" s="23">
        <v>1</v>
      </c>
      <c r="W45" s="23">
        <v>1</v>
      </c>
      <c r="X45" s="23">
        <v>1</v>
      </c>
      <c r="Y45" s="23">
        <v>1</v>
      </c>
      <c r="Z45" s="23">
        <v>1</v>
      </c>
      <c r="AA45" s="23">
        <v>1</v>
      </c>
      <c r="AB45" s="23">
        <v>1</v>
      </c>
      <c r="AC45" s="23">
        <v>1</v>
      </c>
      <c r="AD45" s="24">
        <f t="shared" si="4"/>
        <v>25</v>
      </c>
      <c r="AE45" s="5"/>
      <c r="AF45" s="5"/>
    </row>
    <row r="46" spans="1:32" ht="19.5" customHeight="1">
      <c r="A46" s="5"/>
      <c r="B46" s="5"/>
      <c r="C46" s="5"/>
      <c r="D46" s="22" t="s">
        <v>65</v>
      </c>
      <c r="E46" s="23">
        <v>1</v>
      </c>
      <c r="F46" s="23">
        <v>1</v>
      </c>
      <c r="G46" s="23">
        <v>1</v>
      </c>
      <c r="H46" s="23">
        <v>1</v>
      </c>
      <c r="I46" s="23">
        <v>1</v>
      </c>
      <c r="J46" s="23">
        <v>1</v>
      </c>
      <c r="K46" s="23">
        <v>1</v>
      </c>
      <c r="L46" s="23">
        <v>1</v>
      </c>
      <c r="M46" s="23">
        <v>1</v>
      </c>
      <c r="N46" s="23">
        <v>1</v>
      </c>
      <c r="O46" s="23">
        <v>1</v>
      </c>
      <c r="P46" s="23">
        <v>1</v>
      </c>
      <c r="Q46" s="23">
        <v>1</v>
      </c>
      <c r="R46" s="23">
        <v>1</v>
      </c>
      <c r="S46" s="23">
        <v>1</v>
      </c>
      <c r="T46" s="23">
        <v>1</v>
      </c>
      <c r="U46" s="23">
        <v>1</v>
      </c>
      <c r="V46" s="23">
        <v>1</v>
      </c>
      <c r="W46" s="23">
        <v>1</v>
      </c>
      <c r="X46" s="23">
        <v>1</v>
      </c>
      <c r="Y46" s="23">
        <v>1</v>
      </c>
      <c r="Z46" s="23">
        <v>1</v>
      </c>
      <c r="AA46" s="23">
        <v>1</v>
      </c>
      <c r="AB46" s="23">
        <v>1</v>
      </c>
      <c r="AC46" s="23">
        <v>1</v>
      </c>
      <c r="AD46" s="24">
        <f t="shared" si="4"/>
        <v>25</v>
      </c>
      <c r="AE46" s="5"/>
      <c r="AF46" s="5"/>
    </row>
    <row r="47" spans="1:32" ht="19.5" customHeight="1">
      <c r="A47" s="5"/>
      <c r="B47" s="5"/>
      <c r="C47" s="5"/>
      <c r="D47" s="22" t="s">
        <v>66</v>
      </c>
      <c r="E47" s="23">
        <v>1</v>
      </c>
      <c r="F47" s="23">
        <v>1</v>
      </c>
      <c r="G47" s="23">
        <v>1</v>
      </c>
      <c r="H47" s="23">
        <v>1</v>
      </c>
      <c r="I47" s="23">
        <v>1</v>
      </c>
      <c r="J47" s="23">
        <v>1</v>
      </c>
      <c r="K47" s="23">
        <v>1</v>
      </c>
      <c r="L47" s="23">
        <v>1</v>
      </c>
      <c r="M47" s="23">
        <v>1</v>
      </c>
      <c r="N47" s="23">
        <v>1</v>
      </c>
      <c r="O47" s="23">
        <v>1</v>
      </c>
      <c r="P47" s="23">
        <v>1</v>
      </c>
      <c r="Q47" s="23">
        <v>1</v>
      </c>
      <c r="R47" s="23">
        <v>1</v>
      </c>
      <c r="S47" s="23">
        <v>1</v>
      </c>
      <c r="T47" s="23">
        <v>1</v>
      </c>
      <c r="U47" s="23">
        <v>1</v>
      </c>
      <c r="V47" s="23">
        <v>1</v>
      </c>
      <c r="W47" s="23">
        <v>1</v>
      </c>
      <c r="X47" s="23">
        <v>1</v>
      </c>
      <c r="Y47" s="23">
        <v>1</v>
      </c>
      <c r="Z47" s="23">
        <v>1</v>
      </c>
      <c r="AA47" s="23">
        <v>1</v>
      </c>
      <c r="AB47" s="23">
        <v>1</v>
      </c>
      <c r="AC47" s="23">
        <v>1</v>
      </c>
      <c r="AD47" s="24">
        <f t="shared" si="4"/>
        <v>25</v>
      </c>
      <c r="AE47" s="5"/>
      <c r="AF47" s="5"/>
    </row>
    <row r="48" spans="1:32" ht="19.5" customHeight="1">
      <c r="A48" s="5"/>
      <c r="B48" s="5"/>
      <c r="C48" s="5"/>
      <c r="D48" s="22" t="s">
        <v>67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3">
        <v>1</v>
      </c>
      <c r="K48" s="23">
        <v>1</v>
      </c>
      <c r="L48" s="23">
        <v>1</v>
      </c>
      <c r="M48" s="23">
        <v>1</v>
      </c>
      <c r="N48" s="23">
        <v>1</v>
      </c>
      <c r="O48" s="23">
        <v>1</v>
      </c>
      <c r="P48" s="23">
        <v>1</v>
      </c>
      <c r="Q48" s="23">
        <v>1</v>
      </c>
      <c r="R48" s="23">
        <v>1</v>
      </c>
      <c r="S48" s="23">
        <v>1</v>
      </c>
      <c r="T48" s="23">
        <v>1</v>
      </c>
      <c r="U48" s="23">
        <v>1</v>
      </c>
      <c r="V48" s="23">
        <v>1</v>
      </c>
      <c r="W48" s="23">
        <v>1</v>
      </c>
      <c r="X48" s="23">
        <v>1</v>
      </c>
      <c r="Y48" s="23">
        <v>1</v>
      </c>
      <c r="Z48" s="23">
        <v>1</v>
      </c>
      <c r="AA48" s="23">
        <v>1</v>
      </c>
      <c r="AB48" s="23">
        <v>1</v>
      </c>
      <c r="AC48" s="23">
        <v>1</v>
      </c>
      <c r="AD48" s="24">
        <f t="shared" si="4"/>
        <v>25</v>
      </c>
      <c r="AE48" s="5"/>
      <c r="AF48" s="5"/>
    </row>
    <row r="49" spans="1:32" ht="19.5" customHeight="1">
      <c r="A49" s="5"/>
      <c r="B49" s="5"/>
      <c r="C49" s="5"/>
      <c r="D49" s="22" t="s">
        <v>68</v>
      </c>
      <c r="E49" s="23">
        <v>1</v>
      </c>
      <c r="F49" s="23">
        <v>1</v>
      </c>
      <c r="G49" s="23">
        <v>1</v>
      </c>
      <c r="H49" s="23">
        <v>1</v>
      </c>
      <c r="I49" s="23">
        <v>1</v>
      </c>
      <c r="J49" s="23">
        <v>1</v>
      </c>
      <c r="K49" s="23">
        <v>1</v>
      </c>
      <c r="L49" s="23">
        <v>1</v>
      </c>
      <c r="M49" s="23">
        <v>1</v>
      </c>
      <c r="N49" s="23">
        <v>1</v>
      </c>
      <c r="O49" s="23">
        <v>1</v>
      </c>
      <c r="P49" s="23">
        <v>1</v>
      </c>
      <c r="Q49" s="23">
        <v>1</v>
      </c>
      <c r="R49" s="23">
        <v>1</v>
      </c>
      <c r="S49" s="23">
        <v>1</v>
      </c>
      <c r="T49" s="23">
        <v>1</v>
      </c>
      <c r="U49" s="23">
        <v>1</v>
      </c>
      <c r="V49" s="23">
        <v>1</v>
      </c>
      <c r="W49" s="23">
        <v>1</v>
      </c>
      <c r="X49" s="23">
        <v>1</v>
      </c>
      <c r="Y49" s="23">
        <v>1</v>
      </c>
      <c r="Z49" s="23">
        <v>1</v>
      </c>
      <c r="AA49" s="23">
        <v>1</v>
      </c>
      <c r="AB49" s="23">
        <v>1</v>
      </c>
      <c r="AC49" s="23">
        <v>1</v>
      </c>
      <c r="AD49" s="24">
        <f t="shared" si="4"/>
        <v>25</v>
      </c>
      <c r="AE49" s="5"/>
      <c r="AF49" s="5"/>
    </row>
    <row r="50" spans="1:32" ht="19.5" customHeight="1">
      <c r="A50" s="5"/>
      <c r="B50" s="5"/>
      <c r="C50" s="5"/>
      <c r="D50" s="22" t="s">
        <v>69</v>
      </c>
      <c r="E50" s="23">
        <v>1</v>
      </c>
      <c r="F50" s="23">
        <v>1</v>
      </c>
      <c r="G50" s="23">
        <v>1</v>
      </c>
      <c r="H50" s="23">
        <v>1</v>
      </c>
      <c r="I50" s="23">
        <v>1</v>
      </c>
      <c r="J50" s="23">
        <v>1</v>
      </c>
      <c r="K50" s="23">
        <v>1</v>
      </c>
      <c r="L50" s="23">
        <v>1</v>
      </c>
      <c r="M50" s="23">
        <v>1</v>
      </c>
      <c r="N50" s="23">
        <v>1</v>
      </c>
      <c r="O50" s="23">
        <v>1</v>
      </c>
      <c r="P50" s="23">
        <v>1</v>
      </c>
      <c r="Q50" s="23">
        <v>1</v>
      </c>
      <c r="R50" s="23">
        <v>1</v>
      </c>
      <c r="S50" s="23">
        <v>1</v>
      </c>
      <c r="T50" s="23">
        <v>1</v>
      </c>
      <c r="U50" s="23">
        <v>1</v>
      </c>
      <c r="V50" s="23">
        <v>1</v>
      </c>
      <c r="W50" s="23">
        <v>1</v>
      </c>
      <c r="X50" s="23">
        <v>1</v>
      </c>
      <c r="Y50" s="23">
        <v>1</v>
      </c>
      <c r="Z50" s="23">
        <v>1</v>
      </c>
      <c r="AA50" s="23">
        <v>1</v>
      </c>
      <c r="AB50" s="23">
        <v>1</v>
      </c>
      <c r="AC50" s="23">
        <v>1</v>
      </c>
      <c r="AD50" s="24">
        <f t="shared" si="4"/>
        <v>25</v>
      </c>
      <c r="AE50" s="5"/>
      <c r="AF50" s="5"/>
    </row>
    <row r="51" spans="1:32" ht="19.5" customHeight="1">
      <c r="A51" s="5"/>
      <c r="B51" s="5"/>
      <c r="C51" s="5"/>
      <c r="D51" s="22" t="s">
        <v>70</v>
      </c>
      <c r="E51" s="23">
        <v>1</v>
      </c>
      <c r="F51" s="23">
        <v>1</v>
      </c>
      <c r="G51" s="23">
        <v>1</v>
      </c>
      <c r="H51" s="23">
        <v>1</v>
      </c>
      <c r="I51" s="23">
        <v>1</v>
      </c>
      <c r="J51" s="23">
        <v>1</v>
      </c>
      <c r="K51" s="23">
        <v>1</v>
      </c>
      <c r="L51" s="23">
        <v>1</v>
      </c>
      <c r="M51" s="23">
        <v>1</v>
      </c>
      <c r="N51" s="23">
        <v>1</v>
      </c>
      <c r="O51" s="23">
        <v>1</v>
      </c>
      <c r="P51" s="23">
        <v>1</v>
      </c>
      <c r="Q51" s="23">
        <v>1</v>
      </c>
      <c r="R51" s="23">
        <v>1</v>
      </c>
      <c r="S51" s="23">
        <v>1</v>
      </c>
      <c r="T51" s="23">
        <v>1</v>
      </c>
      <c r="U51" s="23">
        <v>1</v>
      </c>
      <c r="V51" s="23">
        <v>1</v>
      </c>
      <c r="W51" s="23">
        <v>1</v>
      </c>
      <c r="X51" s="23">
        <v>1</v>
      </c>
      <c r="Y51" s="23">
        <v>1</v>
      </c>
      <c r="Z51" s="23">
        <v>1</v>
      </c>
      <c r="AA51" s="23">
        <v>1</v>
      </c>
      <c r="AB51" s="23">
        <v>1</v>
      </c>
      <c r="AC51" s="23">
        <v>1</v>
      </c>
      <c r="AD51" s="24">
        <f t="shared" si="4"/>
        <v>25</v>
      </c>
      <c r="AE51" s="5"/>
      <c r="AF51" s="5"/>
    </row>
    <row r="52" spans="1:32" ht="19.5" customHeight="1">
      <c r="A52" s="5"/>
      <c r="B52" s="5"/>
      <c r="C52" s="5"/>
      <c r="D52" s="22" t="s">
        <v>71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0</v>
      </c>
      <c r="AC52" s="23">
        <v>0</v>
      </c>
      <c r="AD52" s="24">
        <f t="shared" si="4"/>
        <v>0</v>
      </c>
      <c r="AE52" s="5"/>
      <c r="AF52" s="5"/>
    </row>
    <row r="53" spans="1:32" ht="19.5" customHeight="1">
      <c r="A53" s="5"/>
      <c r="B53" s="5"/>
      <c r="C53" s="5"/>
      <c r="D53" s="22" t="s">
        <v>72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3">
        <v>1</v>
      </c>
      <c r="P53" s="23">
        <v>1</v>
      </c>
      <c r="Q53" s="23">
        <v>1</v>
      </c>
      <c r="R53" s="23">
        <v>1</v>
      </c>
      <c r="S53" s="23">
        <v>1</v>
      </c>
      <c r="T53" s="23">
        <v>1</v>
      </c>
      <c r="U53" s="23">
        <v>1</v>
      </c>
      <c r="V53" s="23">
        <v>1</v>
      </c>
      <c r="W53" s="23">
        <v>1</v>
      </c>
      <c r="X53" s="23">
        <v>1</v>
      </c>
      <c r="Y53" s="23">
        <v>1</v>
      </c>
      <c r="Z53" s="23">
        <v>1</v>
      </c>
      <c r="AA53" s="23">
        <v>1</v>
      </c>
      <c r="AB53" s="23">
        <v>1</v>
      </c>
      <c r="AC53" s="23">
        <v>1</v>
      </c>
      <c r="AD53" s="24">
        <f t="shared" si="4"/>
        <v>25</v>
      </c>
      <c r="AE53" s="5"/>
      <c r="AF53" s="5"/>
    </row>
    <row r="54" spans="1:32" ht="19.5" customHeight="1">
      <c r="A54" s="5"/>
      <c r="B54" s="5"/>
      <c r="C54" s="5"/>
      <c r="D54" s="22" t="s">
        <v>73</v>
      </c>
      <c r="E54" s="23">
        <v>1</v>
      </c>
      <c r="F54" s="23">
        <v>1</v>
      </c>
      <c r="G54" s="23">
        <v>1</v>
      </c>
      <c r="H54" s="23">
        <v>1</v>
      </c>
      <c r="I54" s="23">
        <v>1</v>
      </c>
      <c r="J54" s="23">
        <v>1</v>
      </c>
      <c r="K54" s="23">
        <v>1</v>
      </c>
      <c r="L54" s="23">
        <v>1</v>
      </c>
      <c r="M54" s="23">
        <v>1</v>
      </c>
      <c r="N54" s="23">
        <v>1</v>
      </c>
      <c r="O54" s="23">
        <v>1</v>
      </c>
      <c r="P54" s="23">
        <v>1</v>
      </c>
      <c r="Q54" s="23">
        <v>1</v>
      </c>
      <c r="R54" s="23">
        <v>1</v>
      </c>
      <c r="S54" s="23">
        <v>1</v>
      </c>
      <c r="T54" s="23">
        <v>1</v>
      </c>
      <c r="U54" s="23">
        <v>1</v>
      </c>
      <c r="V54" s="23">
        <v>1</v>
      </c>
      <c r="W54" s="23">
        <v>1</v>
      </c>
      <c r="X54" s="23">
        <v>1</v>
      </c>
      <c r="Y54" s="23">
        <v>1</v>
      </c>
      <c r="Z54" s="23">
        <v>1</v>
      </c>
      <c r="AA54" s="23">
        <v>1</v>
      </c>
      <c r="AB54" s="23">
        <v>1</v>
      </c>
      <c r="AC54" s="23">
        <v>1</v>
      </c>
      <c r="AD54" s="24">
        <f t="shared" si="4"/>
        <v>25</v>
      </c>
      <c r="AE54" s="5"/>
      <c r="AF54" s="5"/>
    </row>
    <row r="55" spans="1:32" ht="19.5" customHeight="1">
      <c r="A55" s="5"/>
      <c r="B55" s="5"/>
      <c r="C55" s="28"/>
      <c r="D55" s="34"/>
      <c r="E55" s="28">
        <f t="shared" ref="E55:AC55" si="5">COUNTIF(E43:E54,"1")/12</f>
        <v>0.91666666666666663</v>
      </c>
      <c r="F55" s="28">
        <f t="shared" si="5"/>
        <v>0.91666666666666663</v>
      </c>
      <c r="G55" s="28">
        <f t="shared" si="5"/>
        <v>0.91666666666666663</v>
      </c>
      <c r="H55" s="28">
        <f t="shared" si="5"/>
        <v>0.91666666666666663</v>
      </c>
      <c r="I55" s="28">
        <f t="shared" si="5"/>
        <v>0.91666666666666663</v>
      </c>
      <c r="J55" s="28">
        <f t="shared" si="5"/>
        <v>0.91666666666666663</v>
      </c>
      <c r="K55" s="28">
        <f t="shared" si="5"/>
        <v>0.91666666666666663</v>
      </c>
      <c r="L55" s="28">
        <f t="shared" si="5"/>
        <v>0.91666666666666663</v>
      </c>
      <c r="M55" s="28">
        <f t="shared" si="5"/>
        <v>0.91666666666666663</v>
      </c>
      <c r="N55" s="28">
        <f t="shared" si="5"/>
        <v>0.91666666666666663</v>
      </c>
      <c r="O55" s="28">
        <f t="shared" si="5"/>
        <v>0.91666666666666663</v>
      </c>
      <c r="P55" s="28">
        <f t="shared" si="5"/>
        <v>0.91666666666666663</v>
      </c>
      <c r="Q55" s="28">
        <f t="shared" si="5"/>
        <v>0.91666666666666663</v>
      </c>
      <c r="R55" s="28">
        <f t="shared" si="5"/>
        <v>0.91666666666666663</v>
      </c>
      <c r="S55" s="28">
        <f t="shared" si="5"/>
        <v>0.91666666666666663</v>
      </c>
      <c r="T55" s="28">
        <f t="shared" si="5"/>
        <v>0.91666666666666663</v>
      </c>
      <c r="U55" s="28">
        <f t="shared" si="5"/>
        <v>0.91666666666666663</v>
      </c>
      <c r="V55" s="28">
        <f t="shared" si="5"/>
        <v>0.91666666666666663</v>
      </c>
      <c r="W55" s="28">
        <f t="shared" si="5"/>
        <v>0.91666666666666663</v>
      </c>
      <c r="X55" s="28">
        <f t="shared" si="5"/>
        <v>0.91666666666666663</v>
      </c>
      <c r="Y55" s="28">
        <f t="shared" si="5"/>
        <v>0.91666666666666663</v>
      </c>
      <c r="Z55" s="28">
        <f t="shared" si="5"/>
        <v>0.91666666666666663</v>
      </c>
      <c r="AA55" s="28">
        <f t="shared" si="5"/>
        <v>0.91666666666666663</v>
      </c>
      <c r="AB55" s="28">
        <f t="shared" si="5"/>
        <v>0.91666666666666663</v>
      </c>
      <c r="AC55" s="28">
        <f t="shared" si="5"/>
        <v>0.91666666666666663</v>
      </c>
      <c r="AD55" s="32"/>
      <c r="AE55" s="5"/>
      <c r="AF55" s="5"/>
    </row>
    <row r="56" spans="1:32" ht="19.5" customHeight="1">
      <c r="A56" s="5"/>
      <c r="B56" s="5"/>
      <c r="C56" s="21" t="s">
        <v>74</v>
      </c>
      <c r="D56" s="22" t="s">
        <v>75</v>
      </c>
      <c r="E56" s="23">
        <v>1</v>
      </c>
      <c r="F56" s="23">
        <v>1</v>
      </c>
      <c r="G56" s="23">
        <v>1</v>
      </c>
      <c r="H56" s="23">
        <v>1</v>
      </c>
      <c r="I56" s="23">
        <v>1</v>
      </c>
      <c r="J56" s="23">
        <v>1</v>
      </c>
      <c r="K56" s="23">
        <v>1</v>
      </c>
      <c r="L56" s="23">
        <v>1</v>
      </c>
      <c r="M56" s="23">
        <v>1</v>
      </c>
      <c r="N56" s="23">
        <v>1</v>
      </c>
      <c r="O56" s="23">
        <v>1</v>
      </c>
      <c r="P56" s="23">
        <v>1</v>
      </c>
      <c r="Q56" s="23">
        <v>1</v>
      </c>
      <c r="R56" s="23">
        <v>1</v>
      </c>
      <c r="S56" s="23">
        <v>1</v>
      </c>
      <c r="T56" s="23">
        <v>1</v>
      </c>
      <c r="U56" s="23">
        <v>1</v>
      </c>
      <c r="V56" s="23">
        <v>1</v>
      </c>
      <c r="W56" s="23">
        <v>1</v>
      </c>
      <c r="X56" s="23">
        <v>1</v>
      </c>
      <c r="Y56" s="23">
        <v>1</v>
      </c>
      <c r="Z56" s="23">
        <v>1</v>
      </c>
      <c r="AA56" s="23">
        <v>1</v>
      </c>
      <c r="AB56" s="23">
        <v>1</v>
      </c>
      <c r="AC56" s="23">
        <v>1</v>
      </c>
      <c r="AD56" s="24">
        <f t="shared" ref="AD56:AD67" si="6">SUM(E56:AC56)</f>
        <v>25</v>
      </c>
      <c r="AE56" s="25">
        <f>COUNTIF(AD56:AD67,"25")/12</f>
        <v>0.75</v>
      </c>
      <c r="AF56" s="5"/>
    </row>
    <row r="57" spans="1:32" ht="19.5" customHeight="1">
      <c r="A57" s="5"/>
      <c r="B57" s="5"/>
      <c r="C57" s="5"/>
      <c r="D57" s="22" t="s">
        <v>76</v>
      </c>
      <c r="E57" s="23">
        <v>1</v>
      </c>
      <c r="F57" s="23">
        <v>1</v>
      </c>
      <c r="G57" s="23">
        <v>1</v>
      </c>
      <c r="H57" s="23">
        <v>1</v>
      </c>
      <c r="I57" s="23">
        <v>1</v>
      </c>
      <c r="J57" s="23">
        <v>1</v>
      </c>
      <c r="K57" s="23">
        <v>1</v>
      </c>
      <c r="L57" s="23">
        <v>1</v>
      </c>
      <c r="M57" s="23">
        <v>1</v>
      </c>
      <c r="N57" s="23">
        <v>1</v>
      </c>
      <c r="O57" s="23">
        <v>1</v>
      </c>
      <c r="P57" s="23">
        <v>1</v>
      </c>
      <c r="Q57" s="23">
        <v>1</v>
      </c>
      <c r="R57" s="23">
        <v>1</v>
      </c>
      <c r="S57" s="23">
        <v>1</v>
      </c>
      <c r="T57" s="23">
        <v>1</v>
      </c>
      <c r="U57" s="23">
        <v>1</v>
      </c>
      <c r="V57" s="23">
        <v>1</v>
      </c>
      <c r="W57" s="23">
        <v>1</v>
      </c>
      <c r="X57" s="23">
        <v>1</v>
      </c>
      <c r="Y57" s="23">
        <v>1</v>
      </c>
      <c r="Z57" s="23">
        <v>1</v>
      </c>
      <c r="AA57" s="23">
        <v>1</v>
      </c>
      <c r="AB57" s="23">
        <v>1</v>
      </c>
      <c r="AC57" s="23">
        <v>1</v>
      </c>
      <c r="AD57" s="24">
        <f t="shared" si="6"/>
        <v>25</v>
      </c>
      <c r="AE57" s="5"/>
      <c r="AF57" s="5"/>
    </row>
    <row r="58" spans="1:32" ht="19.5" customHeight="1">
      <c r="A58" s="5"/>
      <c r="B58" s="5"/>
      <c r="C58" s="5"/>
      <c r="D58" s="22" t="s">
        <v>77</v>
      </c>
      <c r="E58" s="23">
        <v>1</v>
      </c>
      <c r="F58" s="23">
        <v>1</v>
      </c>
      <c r="G58" s="23">
        <v>1</v>
      </c>
      <c r="H58" s="23">
        <v>1</v>
      </c>
      <c r="I58" s="23">
        <v>1</v>
      </c>
      <c r="J58" s="23">
        <v>1</v>
      </c>
      <c r="K58" s="23">
        <v>1</v>
      </c>
      <c r="L58" s="23">
        <v>1</v>
      </c>
      <c r="M58" s="23">
        <v>1</v>
      </c>
      <c r="N58" s="23">
        <v>1</v>
      </c>
      <c r="O58" s="23">
        <v>1</v>
      </c>
      <c r="P58" s="23">
        <v>1</v>
      </c>
      <c r="Q58" s="23">
        <v>1</v>
      </c>
      <c r="R58" s="23">
        <v>1</v>
      </c>
      <c r="S58" s="23">
        <v>1</v>
      </c>
      <c r="T58" s="23">
        <v>1</v>
      </c>
      <c r="U58" s="23">
        <v>1</v>
      </c>
      <c r="V58" s="23">
        <v>1</v>
      </c>
      <c r="W58" s="23">
        <v>1</v>
      </c>
      <c r="X58" s="23">
        <v>1</v>
      </c>
      <c r="Y58" s="23">
        <v>1</v>
      </c>
      <c r="Z58" s="35">
        <v>1</v>
      </c>
      <c r="AA58" s="35">
        <v>1</v>
      </c>
      <c r="AB58" s="35">
        <v>1</v>
      </c>
      <c r="AC58" s="35">
        <v>1</v>
      </c>
      <c r="AD58" s="24">
        <f t="shared" si="6"/>
        <v>25</v>
      </c>
      <c r="AE58" s="5"/>
      <c r="AF58" s="5"/>
    </row>
    <row r="59" spans="1:32" ht="19.5" customHeight="1">
      <c r="A59" s="5"/>
      <c r="B59" s="5"/>
      <c r="C59" s="5"/>
      <c r="D59" s="22" t="s">
        <v>78</v>
      </c>
      <c r="E59" s="23">
        <v>1</v>
      </c>
      <c r="F59" s="23">
        <v>1</v>
      </c>
      <c r="G59" s="23">
        <v>1</v>
      </c>
      <c r="H59" s="23">
        <v>1</v>
      </c>
      <c r="I59" s="23">
        <v>1</v>
      </c>
      <c r="J59" s="23">
        <v>1</v>
      </c>
      <c r="K59" s="23">
        <v>1</v>
      </c>
      <c r="L59" s="23">
        <v>1</v>
      </c>
      <c r="M59" s="23">
        <v>1</v>
      </c>
      <c r="N59" s="23">
        <v>1</v>
      </c>
      <c r="O59" s="23">
        <v>1</v>
      </c>
      <c r="P59" s="23">
        <v>1</v>
      </c>
      <c r="Q59" s="23">
        <v>1</v>
      </c>
      <c r="R59" s="23">
        <v>1</v>
      </c>
      <c r="S59" s="23">
        <v>1</v>
      </c>
      <c r="T59" s="23">
        <v>1</v>
      </c>
      <c r="U59" s="23">
        <v>1</v>
      </c>
      <c r="V59" s="23">
        <v>1</v>
      </c>
      <c r="W59" s="23">
        <v>1</v>
      </c>
      <c r="X59" s="23">
        <v>1</v>
      </c>
      <c r="Y59" s="23">
        <v>1</v>
      </c>
      <c r="Z59" s="23">
        <v>1</v>
      </c>
      <c r="AA59" s="23">
        <v>1</v>
      </c>
      <c r="AB59" s="23">
        <v>1</v>
      </c>
      <c r="AC59" s="23">
        <v>1</v>
      </c>
      <c r="AD59" s="24">
        <f t="shared" si="6"/>
        <v>25</v>
      </c>
      <c r="AE59" s="5"/>
      <c r="AF59" s="5"/>
    </row>
    <row r="60" spans="1:32" ht="19.5" customHeight="1">
      <c r="A60" s="5"/>
      <c r="B60" s="5"/>
      <c r="C60" s="5"/>
      <c r="D60" s="22" t="s">
        <v>79</v>
      </c>
      <c r="E60" s="23">
        <v>1</v>
      </c>
      <c r="F60" s="23">
        <v>1</v>
      </c>
      <c r="G60" s="23">
        <v>1</v>
      </c>
      <c r="H60" s="23">
        <v>1</v>
      </c>
      <c r="I60" s="23">
        <v>1</v>
      </c>
      <c r="J60" s="23">
        <v>1</v>
      </c>
      <c r="K60" s="23">
        <v>1</v>
      </c>
      <c r="L60" s="23">
        <v>1</v>
      </c>
      <c r="M60" s="23">
        <v>1</v>
      </c>
      <c r="N60" s="23">
        <v>1</v>
      </c>
      <c r="O60" s="23">
        <v>1</v>
      </c>
      <c r="P60" s="23">
        <v>1</v>
      </c>
      <c r="Q60" s="23">
        <v>1</v>
      </c>
      <c r="R60" s="23">
        <v>1</v>
      </c>
      <c r="S60" s="23">
        <v>1</v>
      </c>
      <c r="T60" s="23">
        <v>1</v>
      </c>
      <c r="U60" s="23">
        <v>1</v>
      </c>
      <c r="V60" s="23">
        <v>1</v>
      </c>
      <c r="W60" s="23">
        <v>1</v>
      </c>
      <c r="X60" s="23">
        <v>1</v>
      </c>
      <c r="Y60" s="23">
        <v>1</v>
      </c>
      <c r="Z60" s="23">
        <v>1</v>
      </c>
      <c r="AA60" s="23">
        <v>1</v>
      </c>
      <c r="AB60" s="23">
        <v>1</v>
      </c>
      <c r="AC60" s="23">
        <v>1</v>
      </c>
      <c r="AD60" s="24">
        <f t="shared" si="6"/>
        <v>25</v>
      </c>
      <c r="AE60" s="5"/>
      <c r="AF60" s="5"/>
    </row>
    <row r="61" spans="1:32" ht="19.5" customHeight="1">
      <c r="A61" s="5"/>
      <c r="B61" s="5"/>
      <c r="C61" s="5"/>
      <c r="D61" s="22" t="s">
        <v>80</v>
      </c>
      <c r="E61" s="23">
        <v>1</v>
      </c>
      <c r="F61" s="23">
        <v>1</v>
      </c>
      <c r="G61" s="23">
        <v>1</v>
      </c>
      <c r="H61" s="23">
        <v>1</v>
      </c>
      <c r="I61" s="23">
        <v>1</v>
      </c>
      <c r="J61" s="23">
        <v>1</v>
      </c>
      <c r="K61" s="23">
        <v>1</v>
      </c>
      <c r="L61" s="23">
        <v>1</v>
      </c>
      <c r="M61" s="23">
        <v>1</v>
      </c>
      <c r="N61" s="23">
        <v>1</v>
      </c>
      <c r="O61" s="23">
        <v>1</v>
      </c>
      <c r="P61" s="23">
        <v>1</v>
      </c>
      <c r="Q61" s="23">
        <v>1</v>
      </c>
      <c r="R61" s="23">
        <v>1</v>
      </c>
      <c r="S61" s="23">
        <v>1</v>
      </c>
      <c r="T61" s="23">
        <v>1</v>
      </c>
      <c r="U61" s="23">
        <v>1</v>
      </c>
      <c r="V61" s="23">
        <v>1</v>
      </c>
      <c r="W61" s="23">
        <v>1</v>
      </c>
      <c r="X61" s="23">
        <v>1</v>
      </c>
      <c r="Y61" s="23">
        <v>1</v>
      </c>
      <c r="Z61" s="23">
        <v>1</v>
      </c>
      <c r="AA61" s="23">
        <v>1</v>
      </c>
      <c r="AB61" s="23">
        <v>1</v>
      </c>
      <c r="AC61" s="23">
        <v>1</v>
      </c>
      <c r="AD61" s="24">
        <f t="shared" si="6"/>
        <v>25</v>
      </c>
      <c r="AE61" s="5"/>
      <c r="AF61" s="5"/>
    </row>
    <row r="62" spans="1:32" ht="19.5" customHeight="1">
      <c r="A62" s="5"/>
      <c r="B62" s="5"/>
      <c r="C62" s="5"/>
      <c r="D62" s="22" t="s">
        <v>81</v>
      </c>
      <c r="E62" s="23">
        <v>1</v>
      </c>
      <c r="F62" s="23">
        <v>1</v>
      </c>
      <c r="G62" s="23">
        <v>1</v>
      </c>
      <c r="H62" s="23">
        <v>1</v>
      </c>
      <c r="I62" s="23">
        <v>1</v>
      </c>
      <c r="J62" s="23">
        <v>1</v>
      </c>
      <c r="K62" s="23">
        <v>1</v>
      </c>
      <c r="L62" s="23">
        <v>1</v>
      </c>
      <c r="M62" s="23">
        <v>1</v>
      </c>
      <c r="N62" s="23">
        <v>1</v>
      </c>
      <c r="O62" s="23">
        <v>1</v>
      </c>
      <c r="P62" s="23">
        <v>1</v>
      </c>
      <c r="Q62" s="23">
        <v>1</v>
      </c>
      <c r="R62" s="23">
        <v>1</v>
      </c>
      <c r="S62" s="23">
        <v>1</v>
      </c>
      <c r="T62" s="23">
        <v>1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1</v>
      </c>
      <c r="AA62" s="23">
        <v>1</v>
      </c>
      <c r="AB62" s="23">
        <v>1</v>
      </c>
      <c r="AC62" s="23">
        <v>1</v>
      </c>
      <c r="AD62" s="24">
        <f t="shared" si="6"/>
        <v>20</v>
      </c>
      <c r="AE62" s="5"/>
      <c r="AF62" s="5"/>
    </row>
    <row r="63" spans="1:32" ht="19.5" customHeight="1">
      <c r="A63" s="5"/>
      <c r="B63" s="5"/>
      <c r="C63" s="5"/>
      <c r="D63" s="22" t="s">
        <v>82</v>
      </c>
      <c r="E63" s="23">
        <v>1</v>
      </c>
      <c r="F63" s="23">
        <v>1</v>
      </c>
      <c r="G63" s="23">
        <v>1</v>
      </c>
      <c r="H63" s="23">
        <v>1</v>
      </c>
      <c r="I63" s="23">
        <v>1</v>
      </c>
      <c r="J63" s="23">
        <v>1</v>
      </c>
      <c r="K63" s="23">
        <v>1</v>
      </c>
      <c r="L63" s="23">
        <v>1</v>
      </c>
      <c r="M63" s="23">
        <v>1</v>
      </c>
      <c r="N63" s="23">
        <v>1</v>
      </c>
      <c r="O63" s="23">
        <v>1</v>
      </c>
      <c r="P63" s="23">
        <v>1</v>
      </c>
      <c r="Q63" s="23">
        <v>1</v>
      </c>
      <c r="R63" s="23">
        <v>0</v>
      </c>
      <c r="S63" s="23">
        <v>0</v>
      </c>
      <c r="T63" s="23">
        <v>0</v>
      </c>
      <c r="U63" s="23">
        <v>1</v>
      </c>
      <c r="V63" s="23">
        <v>1</v>
      </c>
      <c r="W63" s="23">
        <v>1</v>
      </c>
      <c r="X63" s="23">
        <v>1</v>
      </c>
      <c r="Y63" s="23">
        <v>1</v>
      </c>
      <c r="Z63" s="23">
        <v>1</v>
      </c>
      <c r="AA63" s="23">
        <v>1</v>
      </c>
      <c r="AB63" s="23">
        <v>1</v>
      </c>
      <c r="AC63" s="23">
        <v>1</v>
      </c>
      <c r="AD63" s="24">
        <f t="shared" si="6"/>
        <v>22</v>
      </c>
      <c r="AE63" s="5"/>
      <c r="AF63" s="5"/>
    </row>
    <row r="64" spans="1:32" ht="19.5" customHeight="1">
      <c r="A64" s="5"/>
      <c r="B64" s="5"/>
      <c r="C64" s="5"/>
      <c r="D64" s="22" t="s">
        <v>83</v>
      </c>
      <c r="E64" s="23">
        <v>1</v>
      </c>
      <c r="F64" s="23">
        <v>1</v>
      </c>
      <c r="G64" s="23">
        <v>1</v>
      </c>
      <c r="H64" s="23">
        <v>1</v>
      </c>
      <c r="I64" s="23">
        <v>1</v>
      </c>
      <c r="J64" s="23">
        <v>1</v>
      </c>
      <c r="K64" s="23">
        <v>1</v>
      </c>
      <c r="L64" s="23">
        <v>1</v>
      </c>
      <c r="M64" s="23">
        <v>1</v>
      </c>
      <c r="N64" s="23">
        <v>1</v>
      </c>
      <c r="O64" s="23">
        <v>1</v>
      </c>
      <c r="P64" s="23">
        <v>1</v>
      </c>
      <c r="Q64" s="23">
        <v>1</v>
      </c>
      <c r="R64" s="23">
        <v>1</v>
      </c>
      <c r="S64" s="23">
        <v>1</v>
      </c>
      <c r="T64" s="23">
        <v>1</v>
      </c>
      <c r="U64" s="23">
        <v>1</v>
      </c>
      <c r="V64" s="23">
        <v>1</v>
      </c>
      <c r="W64" s="23">
        <v>1</v>
      </c>
      <c r="X64" s="23">
        <v>1</v>
      </c>
      <c r="Y64" s="23">
        <v>1</v>
      </c>
      <c r="Z64" s="23">
        <v>1</v>
      </c>
      <c r="AA64" s="23">
        <v>1</v>
      </c>
      <c r="AB64" s="23">
        <v>1</v>
      </c>
      <c r="AC64" s="23">
        <v>1</v>
      </c>
      <c r="AD64" s="24">
        <f t="shared" si="6"/>
        <v>25</v>
      </c>
      <c r="AE64" s="5"/>
      <c r="AF64" s="5"/>
    </row>
    <row r="65" spans="1:32" ht="19.5" customHeight="1">
      <c r="A65" s="5"/>
      <c r="B65" s="5"/>
      <c r="C65" s="5"/>
      <c r="D65" s="22" t="s">
        <v>84</v>
      </c>
      <c r="E65" s="23">
        <v>1</v>
      </c>
      <c r="F65" s="23">
        <v>1</v>
      </c>
      <c r="G65" s="23">
        <v>1</v>
      </c>
      <c r="H65" s="23">
        <v>1</v>
      </c>
      <c r="I65" s="23">
        <v>1</v>
      </c>
      <c r="J65" s="23">
        <v>1</v>
      </c>
      <c r="K65" s="23">
        <v>1</v>
      </c>
      <c r="L65" s="23">
        <v>1</v>
      </c>
      <c r="M65" s="23">
        <v>1</v>
      </c>
      <c r="N65" s="23">
        <v>1</v>
      </c>
      <c r="O65" s="23">
        <v>1</v>
      </c>
      <c r="P65" s="23">
        <v>1</v>
      </c>
      <c r="Q65" s="23">
        <v>1</v>
      </c>
      <c r="R65" s="23">
        <v>1</v>
      </c>
      <c r="S65" s="23">
        <v>1</v>
      </c>
      <c r="T65" s="23">
        <v>1</v>
      </c>
      <c r="U65" s="23">
        <v>1</v>
      </c>
      <c r="V65" s="23">
        <v>1</v>
      </c>
      <c r="W65" s="23">
        <v>1</v>
      </c>
      <c r="X65" s="23">
        <v>1</v>
      </c>
      <c r="Y65" s="23">
        <v>1</v>
      </c>
      <c r="Z65" s="23">
        <v>1</v>
      </c>
      <c r="AA65" s="23">
        <v>1</v>
      </c>
      <c r="AB65" s="23">
        <v>1</v>
      </c>
      <c r="AC65" s="23">
        <v>1</v>
      </c>
      <c r="AD65" s="24">
        <f t="shared" si="6"/>
        <v>25</v>
      </c>
      <c r="AE65" s="5"/>
      <c r="AF65" s="5"/>
    </row>
    <row r="66" spans="1:32" ht="19.5" customHeight="1">
      <c r="A66" s="5"/>
      <c r="B66" s="5"/>
      <c r="C66" s="5"/>
      <c r="D66" s="22" t="s">
        <v>85</v>
      </c>
      <c r="E66" s="23">
        <v>1</v>
      </c>
      <c r="F66" s="23">
        <v>1</v>
      </c>
      <c r="G66" s="23">
        <v>1</v>
      </c>
      <c r="H66" s="23">
        <v>1</v>
      </c>
      <c r="I66" s="23">
        <v>1</v>
      </c>
      <c r="J66" s="23">
        <v>1</v>
      </c>
      <c r="K66" s="23">
        <v>1</v>
      </c>
      <c r="L66" s="23">
        <v>1</v>
      </c>
      <c r="M66" s="23">
        <v>1</v>
      </c>
      <c r="N66" s="23">
        <v>1</v>
      </c>
      <c r="O66" s="23">
        <v>1</v>
      </c>
      <c r="P66" s="23">
        <v>1</v>
      </c>
      <c r="Q66" s="23">
        <v>1</v>
      </c>
      <c r="R66" s="23">
        <v>1</v>
      </c>
      <c r="S66" s="23">
        <v>1</v>
      </c>
      <c r="T66" s="23">
        <v>1</v>
      </c>
      <c r="U66" s="23">
        <v>1</v>
      </c>
      <c r="V66" s="23">
        <v>1</v>
      </c>
      <c r="W66" s="23">
        <v>1</v>
      </c>
      <c r="X66" s="23">
        <v>1</v>
      </c>
      <c r="Y66" s="23">
        <v>1</v>
      </c>
      <c r="Z66" s="23">
        <v>1</v>
      </c>
      <c r="AA66" s="23">
        <v>1</v>
      </c>
      <c r="AB66" s="23">
        <v>1</v>
      </c>
      <c r="AC66" s="23">
        <v>1</v>
      </c>
      <c r="AD66" s="24">
        <f t="shared" si="6"/>
        <v>25</v>
      </c>
      <c r="AE66" s="5"/>
      <c r="AF66" s="5"/>
    </row>
    <row r="67" spans="1:32" ht="19.5" customHeight="1">
      <c r="A67" s="5"/>
      <c r="B67" s="5"/>
      <c r="C67" s="5"/>
      <c r="D67" s="22" t="s">
        <v>86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  <c r="AD67" s="24">
        <f t="shared" si="6"/>
        <v>0</v>
      </c>
      <c r="AE67" s="5"/>
      <c r="AF67" s="5"/>
    </row>
    <row r="68" spans="1:32" ht="19.5" customHeight="1">
      <c r="A68" s="5"/>
      <c r="B68" s="5"/>
      <c r="C68" s="28"/>
      <c r="D68" s="34"/>
      <c r="E68" s="28">
        <f t="shared" ref="E68:AC68" si="7">COUNTIF(E56:E67,"1")/12</f>
        <v>0.91666666666666663</v>
      </c>
      <c r="F68" s="28">
        <f t="shared" si="7"/>
        <v>0.91666666666666663</v>
      </c>
      <c r="G68" s="28">
        <f t="shared" si="7"/>
        <v>0.91666666666666663</v>
      </c>
      <c r="H68" s="28">
        <f t="shared" si="7"/>
        <v>0.91666666666666663</v>
      </c>
      <c r="I68" s="28">
        <f t="shared" si="7"/>
        <v>0.91666666666666663</v>
      </c>
      <c r="J68" s="28">
        <f t="shared" si="7"/>
        <v>0.91666666666666663</v>
      </c>
      <c r="K68" s="28">
        <f t="shared" si="7"/>
        <v>0.91666666666666663</v>
      </c>
      <c r="L68" s="28">
        <f t="shared" si="7"/>
        <v>0.91666666666666663</v>
      </c>
      <c r="M68" s="28">
        <f t="shared" si="7"/>
        <v>0.91666666666666663</v>
      </c>
      <c r="N68" s="28">
        <f t="shared" si="7"/>
        <v>0.91666666666666663</v>
      </c>
      <c r="O68" s="28">
        <f t="shared" si="7"/>
        <v>0.91666666666666663</v>
      </c>
      <c r="P68" s="28">
        <f t="shared" si="7"/>
        <v>0.91666666666666663</v>
      </c>
      <c r="Q68" s="28">
        <f t="shared" si="7"/>
        <v>0.91666666666666663</v>
      </c>
      <c r="R68" s="28">
        <f t="shared" si="7"/>
        <v>0.83333333333333337</v>
      </c>
      <c r="S68" s="28">
        <f t="shared" si="7"/>
        <v>0.83333333333333337</v>
      </c>
      <c r="T68" s="28">
        <f t="shared" si="7"/>
        <v>0.83333333333333337</v>
      </c>
      <c r="U68" s="28">
        <f t="shared" si="7"/>
        <v>0.83333333333333337</v>
      </c>
      <c r="V68" s="28">
        <f t="shared" si="7"/>
        <v>0.83333333333333337</v>
      </c>
      <c r="W68" s="28">
        <f t="shared" si="7"/>
        <v>0.83333333333333337</v>
      </c>
      <c r="X68" s="28">
        <f t="shared" si="7"/>
        <v>0.83333333333333337</v>
      </c>
      <c r="Y68" s="28">
        <f t="shared" si="7"/>
        <v>0.83333333333333337</v>
      </c>
      <c r="Z68" s="28">
        <f t="shared" si="7"/>
        <v>0.91666666666666663</v>
      </c>
      <c r="AA68" s="28">
        <f t="shared" si="7"/>
        <v>0.91666666666666663</v>
      </c>
      <c r="AB68" s="28">
        <f t="shared" si="7"/>
        <v>0.91666666666666663</v>
      </c>
      <c r="AC68" s="28">
        <f t="shared" si="7"/>
        <v>0.91666666666666663</v>
      </c>
      <c r="AD68" s="32"/>
      <c r="AE68" s="5"/>
      <c r="AF68" s="5"/>
    </row>
    <row r="69" spans="1:32" ht="19.5" customHeight="1">
      <c r="A69" s="5"/>
      <c r="B69" s="5"/>
      <c r="C69" s="21" t="s">
        <v>87</v>
      </c>
      <c r="D69" s="22" t="s">
        <v>88</v>
      </c>
      <c r="E69" s="23">
        <v>1</v>
      </c>
      <c r="F69" s="23">
        <v>1</v>
      </c>
      <c r="G69" s="23">
        <v>1</v>
      </c>
      <c r="H69" s="23">
        <v>1</v>
      </c>
      <c r="I69" s="23">
        <v>1</v>
      </c>
      <c r="J69" s="23">
        <v>1</v>
      </c>
      <c r="K69" s="23">
        <v>1</v>
      </c>
      <c r="L69" s="23">
        <v>1</v>
      </c>
      <c r="M69" s="23">
        <v>1</v>
      </c>
      <c r="N69" s="23">
        <v>1</v>
      </c>
      <c r="O69" s="23">
        <v>1</v>
      </c>
      <c r="P69" s="23">
        <v>1</v>
      </c>
      <c r="Q69" s="23">
        <v>1</v>
      </c>
      <c r="R69" s="23">
        <v>1</v>
      </c>
      <c r="S69" s="23">
        <v>1</v>
      </c>
      <c r="T69" s="23">
        <v>1</v>
      </c>
      <c r="U69" s="23">
        <v>1</v>
      </c>
      <c r="V69" s="23">
        <v>1</v>
      </c>
      <c r="W69" s="23">
        <v>1</v>
      </c>
      <c r="X69" s="23">
        <v>1</v>
      </c>
      <c r="Y69" s="23">
        <v>1</v>
      </c>
      <c r="Z69" s="23">
        <v>1</v>
      </c>
      <c r="AA69" s="23">
        <v>1</v>
      </c>
      <c r="AB69" s="23">
        <v>1</v>
      </c>
      <c r="AC69" s="23">
        <v>1</v>
      </c>
      <c r="AD69" s="24">
        <f t="shared" ref="AD69:AD74" si="8">SUM(E69:AC69)</f>
        <v>25</v>
      </c>
      <c r="AE69" s="25">
        <f>COUNTIF(AD69:AD74,"25")/6</f>
        <v>0.83333333333333337</v>
      </c>
      <c r="AF69" s="5"/>
    </row>
    <row r="70" spans="1:32" ht="19.5" customHeight="1">
      <c r="A70" s="5"/>
      <c r="B70" s="5"/>
      <c r="C70" s="5"/>
      <c r="D70" s="22" t="s">
        <v>89</v>
      </c>
      <c r="E70" s="23">
        <v>1</v>
      </c>
      <c r="F70" s="23">
        <v>1</v>
      </c>
      <c r="G70" s="23">
        <v>1</v>
      </c>
      <c r="H70" s="23">
        <v>1</v>
      </c>
      <c r="I70" s="23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3">
        <v>1</v>
      </c>
      <c r="P70" s="23">
        <v>1</v>
      </c>
      <c r="Q70" s="23">
        <v>1</v>
      </c>
      <c r="R70" s="23">
        <v>1</v>
      </c>
      <c r="S70" s="23">
        <v>1</v>
      </c>
      <c r="T70" s="23">
        <v>1</v>
      </c>
      <c r="U70" s="23">
        <v>1</v>
      </c>
      <c r="V70" s="23">
        <v>1</v>
      </c>
      <c r="W70" s="23">
        <v>1</v>
      </c>
      <c r="X70" s="23">
        <v>1</v>
      </c>
      <c r="Y70" s="23">
        <v>1</v>
      </c>
      <c r="Z70" s="23">
        <v>1</v>
      </c>
      <c r="AA70" s="23">
        <v>1</v>
      </c>
      <c r="AB70" s="23">
        <v>1</v>
      </c>
      <c r="AC70" s="23">
        <v>1</v>
      </c>
      <c r="AD70" s="24">
        <f t="shared" si="8"/>
        <v>25</v>
      </c>
      <c r="AE70" s="5"/>
      <c r="AF70" s="5"/>
    </row>
    <row r="71" spans="1:32" ht="19.5" customHeight="1">
      <c r="A71" s="5"/>
      <c r="B71" s="5"/>
      <c r="C71" s="5"/>
      <c r="D71" s="22" t="s">
        <v>90</v>
      </c>
      <c r="E71" s="23">
        <v>1</v>
      </c>
      <c r="F71" s="23">
        <v>1</v>
      </c>
      <c r="G71" s="23">
        <v>1</v>
      </c>
      <c r="H71" s="23">
        <v>1</v>
      </c>
      <c r="I71" s="23">
        <v>1</v>
      </c>
      <c r="J71" s="23">
        <v>1</v>
      </c>
      <c r="K71" s="23">
        <v>1</v>
      </c>
      <c r="L71" s="23">
        <v>1</v>
      </c>
      <c r="M71" s="23">
        <v>1</v>
      </c>
      <c r="N71" s="23">
        <v>1</v>
      </c>
      <c r="O71" s="23">
        <v>1</v>
      </c>
      <c r="P71" s="23">
        <v>1</v>
      </c>
      <c r="Q71" s="23">
        <v>1</v>
      </c>
      <c r="R71" s="23">
        <v>1</v>
      </c>
      <c r="S71" s="23">
        <v>1</v>
      </c>
      <c r="T71" s="23">
        <v>1</v>
      </c>
      <c r="U71" s="23">
        <v>1</v>
      </c>
      <c r="V71" s="23">
        <v>1</v>
      </c>
      <c r="W71" s="23">
        <v>1</v>
      </c>
      <c r="X71" s="23">
        <v>1</v>
      </c>
      <c r="Y71" s="23">
        <v>1</v>
      </c>
      <c r="Z71" s="23">
        <v>1</v>
      </c>
      <c r="AA71" s="23">
        <v>1</v>
      </c>
      <c r="AB71" s="23">
        <v>1</v>
      </c>
      <c r="AC71" s="23">
        <v>1</v>
      </c>
      <c r="AD71" s="24">
        <f t="shared" si="8"/>
        <v>25</v>
      </c>
      <c r="AE71" s="5"/>
      <c r="AF71" s="5"/>
    </row>
    <row r="72" spans="1:32" ht="19.5" customHeight="1">
      <c r="A72" s="5"/>
      <c r="B72" s="5"/>
      <c r="C72" s="5"/>
      <c r="D72" s="22" t="s">
        <v>91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1</v>
      </c>
      <c r="L72" s="23">
        <v>1</v>
      </c>
      <c r="M72" s="23">
        <v>1</v>
      </c>
      <c r="N72" s="23">
        <v>1</v>
      </c>
      <c r="O72" s="23">
        <v>1</v>
      </c>
      <c r="P72" s="23">
        <v>1</v>
      </c>
      <c r="Q72" s="23">
        <v>1</v>
      </c>
      <c r="R72" s="23">
        <v>0</v>
      </c>
      <c r="S72" s="23">
        <v>0</v>
      </c>
      <c r="T72" s="23">
        <v>0</v>
      </c>
      <c r="U72" s="23">
        <v>1</v>
      </c>
      <c r="V72" s="23">
        <v>1</v>
      </c>
      <c r="W72" s="23">
        <v>1</v>
      </c>
      <c r="X72" s="23">
        <v>1</v>
      </c>
      <c r="Y72" s="23">
        <v>1</v>
      </c>
      <c r="Z72" s="23">
        <v>1</v>
      </c>
      <c r="AA72" s="23">
        <v>1</v>
      </c>
      <c r="AB72" s="23">
        <v>1</v>
      </c>
      <c r="AC72" s="23">
        <v>1</v>
      </c>
      <c r="AD72" s="24">
        <f t="shared" si="8"/>
        <v>16</v>
      </c>
      <c r="AE72" s="5"/>
      <c r="AF72" s="5"/>
    </row>
    <row r="73" spans="1:32" ht="19.5" customHeight="1">
      <c r="A73" s="5"/>
      <c r="B73" s="5"/>
      <c r="C73" s="5"/>
      <c r="D73" s="22" t="s">
        <v>92</v>
      </c>
      <c r="E73" s="23">
        <v>1</v>
      </c>
      <c r="F73" s="23">
        <v>1</v>
      </c>
      <c r="G73" s="23">
        <v>1</v>
      </c>
      <c r="H73" s="23">
        <v>1</v>
      </c>
      <c r="I73" s="23">
        <v>1</v>
      </c>
      <c r="J73" s="23">
        <v>1</v>
      </c>
      <c r="K73" s="23">
        <v>1</v>
      </c>
      <c r="L73" s="23">
        <v>1</v>
      </c>
      <c r="M73" s="23">
        <v>1</v>
      </c>
      <c r="N73" s="23">
        <v>1</v>
      </c>
      <c r="O73" s="23">
        <v>1</v>
      </c>
      <c r="P73" s="23">
        <v>1</v>
      </c>
      <c r="Q73" s="23">
        <v>1</v>
      </c>
      <c r="R73" s="23">
        <v>1</v>
      </c>
      <c r="S73" s="23">
        <v>1</v>
      </c>
      <c r="T73" s="23">
        <v>1</v>
      </c>
      <c r="U73" s="23">
        <v>1</v>
      </c>
      <c r="V73" s="23">
        <v>1</v>
      </c>
      <c r="W73" s="23">
        <v>1</v>
      </c>
      <c r="X73" s="23">
        <v>1</v>
      </c>
      <c r="Y73" s="23">
        <v>1</v>
      </c>
      <c r="Z73" s="23">
        <v>1</v>
      </c>
      <c r="AA73" s="23">
        <v>1</v>
      </c>
      <c r="AB73" s="23">
        <v>1</v>
      </c>
      <c r="AC73" s="23">
        <v>1</v>
      </c>
      <c r="AD73" s="24">
        <f t="shared" si="8"/>
        <v>25</v>
      </c>
      <c r="AE73" s="5"/>
      <c r="AF73" s="5"/>
    </row>
    <row r="74" spans="1:32" ht="19.5" customHeight="1">
      <c r="A74" s="5"/>
      <c r="B74" s="5"/>
      <c r="C74" s="5"/>
      <c r="D74" s="22" t="s">
        <v>93</v>
      </c>
      <c r="E74" s="23">
        <v>1</v>
      </c>
      <c r="F74" s="23">
        <v>1</v>
      </c>
      <c r="G74" s="23">
        <v>1</v>
      </c>
      <c r="H74" s="23">
        <v>1</v>
      </c>
      <c r="I74" s="23">
        <v>1</v>
      </c>
      <c r="J74" s="23">
        <v>1</v>
      </c>
      <c r="K74" s="23">
        <v>1</v>
      </c>
      <c r="L74" s="23">
        <v>1</v>
      </c>
      <c r="M74" s="23">
        <v>1</v>
      </c>
      <c r="N74" s="23">
        <v>1</v>
      </c>
      <c r="O74" s="23">
        <v>1</v>
      </c>
      <c r="P74" s="23">
        <v>1</v>
      </c>
      <c r="Q74" s="23">
        <v>1</v>
      </c>
      <c r="R74" s="23">
        <v>1</v>
      </c>
      <c r="S74" s="23">
        <v>1</v>
      </c>
      <c r="T74" s="23">
        <v>1</v>
      </c>
      <c r="U74" s="23">
        <v>1</v>
      </c>
      <c r="V74" s="23">
        <v>1</v>
      </c>
      <c r="W74" s="23">
        <v>1</v>
      </c>
      <c r="X74" s="23">
        <v>1</v>
      </c>
      <c r="Y74" s="23">
        <v>1</v>
      </c>
      <c r="Z74" s="23">
        <v>1</v>
      </c>
      <c r="AA74" s="23">
        <v>1</v>
      </c>
      <c r="AB74" s="23">
        <v>1</v>
      </c>
      <c r="AC74" s="23">
        <v>1</v>
      </c>
      <c r="AD74" s="24">
        <f t="shared" si="8"/>
        <v>25</v>
      </c>
      <c r="AE74" s="5"/>
      <c r="AF74" s="5"/>
    </row>
    <row r="75" spans="1:32" ht="19.5" customHeight="1">
      <c r="A75" s="5"/>
      <c r="B75" s="5"/>
      <c r="C75" s="28"/>
      <c r="D75" s="34"/>
      <c r="E75" s="28">
        <f t="shared" ref="E75:AC75" si="9">COUNTIF(E69:E74,"1")/6</f>
        <v>0.83333333333333337</v>
      </c>
      <c r="F75" s="28">
        <f t="shared" si="9"/>
        <v>0.83333333333333337</v>
      </c>
      <c r="G75" s="28">
        <f t="shared" si="9"/>
        <v>0.83333333333333337</v>
      </c>
      <c r="H75" s="28">
        <f t="shared" si="9"/>
        <v>0.83333333333333337</v>
      </c>
      <c r="I75" s="28">
        <f t="shared" si="9"/>
        <v>0.83333333333333337</v>
      </c>
      <c r="J75" s="28">
        <f t="shared" si="9"/>
        <v>0.83333333333333337</v>
      </c>
      <c r="K75" s="28">
        <f t="shared" si="9"/>
        <v>1</v>
      </c>
      <c r="L75" s="28">
        <f t="shared" si="9"/>
        <v>1</v>
      </c>
      <c r="M75" s="28">
        <f t="shared" si="9"/>
        <v>1</v>
      </c>
      <c r="N75" s="28">
        <f t="shared" si="9"/>
        <v>1</v>
      </c>
      <c r="O75" s="28">
        <f t="shared" si="9"/>
        <v>1</v>
      </c>
      <c r="P75" s="28">
        <f t="shared" si="9"/>
        <v>1</v>
      </c>
      <c r="Q75" s="28">
        <f t="shared" si="9"/>
        <v>1</v>
      </c>
      <c r="R75" s="28">
        <f t="shared" si="9"/>
        <v>0.83333333333333337</v>
      </c>
      <c r="S75" s="28">
        <f t="shared" si="9"/>
        <v>0.83333333333333337</v>
      </c>
      <c r="T75" s="28">
        <f t="shared" si="9"/>
        <v>0.83333333333333337</v>
      </c>
      <c r="U75" s="28">
        <f t="shared" si="9"/>
        <v>1</v>
      </c>
      <c r="V75" s="28">
        <f t="shared" si="9"/>
        <v>1</v>
      </c>
      <c r="W75" s="28">
        <f t="shared" si="9"/>
        <v>1</v>
      </c>
      <c r="X75" s="28">
        <f t="shared" si="9"/>
        <v>1</v>
      </c>
      <c r="Y75" s="28">
        <f t="shared" si="9"/>
        <v>1</v>
      </c>
      <c r="Z75" s="28">
        <f t="shared" si="9"/>
        <v>1</v>
      </c>
      <c r="AA75" s="28">
        <f t="shared" si="9"/>
        <v>1</v>
      </c>
      <c r="AB75" s="28">
        <f t="shared" si="9"/>
        <v>1</v>
      </c>
      <c r="AC75" s="28">
        <f t="shared" si="9"/>
        <v>1</v>
      </c>
      <c r="AD75" s="32"/>
      <c r="AE75" s="5"/>
      <c r="AF75" s="5"/>
    </row>
    <row r="76" spans="1:32" ht="19.5" customHeight="1">
      <c r="A76" s="5"/>
      <c r="B76" s="5"/>
      <c r="C76" s="21" t="s">
        <v>94</v>
      </c>
      <c r="D76" s="22" t="s">
        <v>95</v>
      </c>
      <c r="E76" s="23">
        <v>1</v>
      </c>
      <c r="F76" s="23">
        <v>1</v>
      </c>
      <c r="G76" s="23">
        <v>1</v>
      </c>
      <c r="H76" s="23">
        <v>1</v>
      </c>
      <c r="I76" s="23">
        <v>1</v>
      </c>
      <c r="J76" s="23">
        <v>1</v>
      </c>
      <c r="K76" s="23">
        <v>1</v>
      </c>
      <c r="L76" s="23">
        <v>1</v>
      </c>
      <c r="M76" s="23">
        <v>1</v>
      </c>
      <c r="N76" s="23">
        <v>1</v>
      </c>
      <c r="O76" s="23">
        <v>1</v>
      </c>
      <c r="P76" s="23">
        <v>1</v>
      </c>
      <c r="Q76" s="23">
        <v>1</v>
      </c>
      <c r="R76" s="23">
        <v>1</v>
      </c>
      <c r="S76" s="23">
        <v>1</v>
      </c>
      <c r="T76" s="23">
        <v>1</v>
      </c>
      <c r="U76" s="23">
        <v>1</v>
      </c>
      <c r="V76" s="23">
        <v>1</v>
      </c>
      <c r="W76" s="23">
        <v>1</v>
      </c>
      <c r="X76" s="23">
        <v>1</v>
      </c>
      <c r="Y76" s="23">
        <v>1</v>
      </c>
      <c r="Z76" s="23">
        <v>1</v>
      </c>
      <c r="AA76" s="23">
        <v>1</v>
      </c>
      <c r="AB76" s="23">
        <v>1</v>
      </c>
      <c r="AC76" s="23">
        <v>1</v>
      </c>
      <c r="AD76" s="24">
        <f t="shared" ref="AD76:AD84" si="10">SUM(E76:AC76)</f>
        <v>25</v>
      </c>
      <c r="AE76" s="25">
        <f>COUNTIF(AD76:AD84,"25")/9</f>
        <v>0.88888888888888884</v>
      </c>
      <c r="AF76" s="5"/>
    </row>
    <row r="77" spans="1:32" ht="19.5" customHeight="1">
      <c r="A77" s="5"/>
      <c r="B77" s="5"/>
      <c r="C77" s="5"/>
      <c r="D77" s="33" t="s">
        <v>96</v>
      </c>
      <c r="E77" s="23">
        <v>1</v>
      </c>
      <c r="F77" s="23">
        <v>1</v>
      </c>
      <c r="G77" s="23">
        <v>1</v>
      </c>
      <c r="H77" s="23">
        <v>1</v>
      </c>
      <c r="I77" s="23">
        <v>1</v>
      </c>
      <c r="J77" s="23">
        <v>1</v>
      </c>
      <c r="K77" s="23">
        <v>1</v>
      </c>
      <c r="L77" s="23">
        <v>1</v>
      </c>
      <c r="M77" s="23">
        <v>1</v>
      </c>
      <c r="N77" s="23">
        <v>1</v>
      </c>
      <c r="O77" s="23">
        <v>1</v>
      </c>
      <c r="P77" s="23">
        <v>1</v>
      </c>
      <c r="Q77" s="23">
        <v>1</v>
      </c>
      <c r="R77" s="23">
        <v>1</v>
      </c>
      <c r="S77" s="23">
        <v>1</v>
      </c>
      <c r="T77" s="23">
        <v>1</v>
      </c>
      <c r="U77" s="23">
        <v>1</v>
      </c>
      <c r="V77" s="23">
        <v>1</v>
      </c>
      <c r="W77" s="23">
        <v>1</v>
      </c>
      <c r="X77" s="23">
        <v>1</v>
      </c>
      <c r="Y77" s="23">
        <v>1</v>
      </c>
      <c r="Z77" s="23">
        <v>1</v>
      </c>
      <c r="AA77" s="23">
        <v>1</v>
      </c>
      <c r="AB77" s="23">
        <v>1</v>
      </c>
      <c r="AC77" s="23">
        <v>1</v>
      </c>
      <c r="AD77" s="24">
        <f t="shared" si="10"/>
        <v>25</v>
      </c>
      <c r="AE77" s="5"/>
      <c r="AF77" s="5"/>
    </row>
    <row r="78" spans="1:32" ht="19.5" customHeight="1">
      <c r="A78" s="5"/>
      <c r="B78" s="5"/>
      <c r="C78" s="5"/>
      <c r="D78" s="22" t="s">
        <v>97</v>
      </c>
      <c r="E78" s="23">
        <v>1</v>
      </c>
      <c r="F78" s="23">
        <v>1</v>
      </c>
      <c r="G78" s="23">
        <v>1</v>
      </c>
      <c r="H78" s="23">
        <v>1</v>
      </c>
      <c r="I78" s="23">
        <v>1</v>
      </c>
      <c r="J78" s="23">
        <v>1</v>
      </c>
      <c r="K78" s="23">
        <v>1</v>
      </c>
      <c r="L78" s="23">
        <v>1</v>
      </c>
      <c r="M78" s="23">
        <v>1</v>
      </c>
      <c r="N78" s="23">
        <v>1</v>
      </c>
      <c r="O78" s="23">
        <v>1</v>
      </c>
      <c r="P78" s="23">
        <v>1</v>
      </c>
      <c r="Q78" s="23">
        <v>1</v>
      </c>
      <c r="R78" s="23">
        <v>1</v>
      </c>
      <c r="S78" s="23">
        <v>1</v>
      </c>
      <c r="T78" s="23">
        <v>1</v>
      </c>
      <c r="U78" s="23">
        <v>1</v>
      </c>
      <c r="V78" s="23">
        <v>1</v>
      </c>
      <c r="W78" s="23">
        <v>1</v>
      </c>
      <c r="X78" s="23">
        <v>1</v>
      </c>
      <c r="Y78" s="23">
        <v>1</v>
      </c>
      <c r="Z78" s="23">
        <v>1</v>
      </c>
      <c r="AA78" s="23">
        <v>1</v>
      </c>
      <c r="AB78" s="23">
        <v>1</v>
      </c>
      <c r="AC78" s="23">
        <v>1</v>
      </c>
      <c r="AD78" s="24">
        <f t="shared" si="10"/>
        <v>25</v>
      </c>
      <c r="AE78" s="5"/>
      <c r="AF78" s="5"/>
    </row>
    <row r="79" spans="1:32" ht="19.5" customHeight="1">
      <c r="A79" s="5"/>
      <c r="B79" s="5"/>
      <c r="C79" s="5"/>
      <c r="D79" s="22" t="s">
        <v>98</v>
      </c>
      <c r="E79" s="23">
        <v>1</v>
      </c>
      <c r="F79" s="23">
        <v>1</v>
      </c>
      <c r="G79" s="23">
        <v>1</v>
      </c>
      <c r="H79" s="23">
        <v>1</v>
      </c>
      <c r="I79" s="23">
        <v>1</v>
      </c>
      <c r="J79" s="23">
        <v>1</v>
      </c>
      <c r="K79" s="23">
        <v>1</v>
      </c>
      <c r="L79" s="23">
        <v>1</v>
      </c>
      <c r="M79" s="23">
        <v>1</v>
      </c>
      <c r="N79" s="23">
        <v>1</v>
      </c>
      <c r="O79" s="23">
        <v>1</v>
      </c>
      <c r="P79" s="23">
        <v>1</v>
      </c>
      <c r="Q79" s="23">
        <v>1</v>
      </c>
      <c r="R79" s="23">
        <v>1</v>
      </c>
      <c r="S79" s="23">
        <v>1</v>
      </c>
      <c r="T79" s="23">
        <v>1</v>
      </c>
      <c r="U79" s="23">
        <v>1</v>
      </c>
      <c r="V79" s="23">
        <v>1</v>
      </c>
      <c r="W79" s="23">
        <v>1</v>
      </c>
      <c r="X79" s="23">
        <v>1</v>
      </c>
      <c r="Y79" s="23">
        <v>1</v>
      </c>
      <c r="Z79" s="23">
        <v>1</v>
      </c>
      <c r="AA79" s="23">
        <v>1</v>
      </c>
      <c r="AB79" s="23">
        <v>1</v>
      </c>
      <c r="AC79" s="23">
        <v>1</v>
      </c>
      <c r="AD79" s="24">
        <f t="shared" si="10"/>
        <v>25</v>
      </c>
      <c r="AE79" s="5"/>
      <c r="AF79" s="5"/>
    </row>
    <row r="80" spans="1:32" ht="19.5" customHeight="1">
      <c r="A80" s="5"/>
      <c r="B80" s="5"/>
      <c r="C80" s="5"/>
      <c r="D80" s="22" t="s">
        <v>99</v>
      </c>
      <c r="E80" s="23">
        <v>1</v>
      </c>
      <c r="F80" s="23">
        <v>1</v>
      </c>
      <c r="G80" s="23">
        <v>1</v>
      </c>
      <c r="H80" s="23">
        <v>1</v>
      </c>
      <c r="I80" s="23">
        <v>1</v>
      </c>
      <c r="J80" s="23">
        <v>1</v>
      </c>
      <c r="K80" s="23">
        <v>1</v>
      </c>
      <c r="L80" s="23">
        <v>1</v>
      </c>
      <c r="M80" s="23">
        <v>1</v>
      </c>
      <c r="N80" s="23">
        <v>1</v>
      </c>
      <c r="O80" s="23">
        <v>1</v>
      </c>
      <c r="P80" s="23">
        <v>1</v>
      </c>
      <c r="Q80" s="23">
        <v>1</v>
      </c>
      <c r="R80" s="23">
        <v>1</v>
      </c>
      <c r="S80" s="23">
        <v>1</v>
      </c>
      <c r="T80" s="23">
        <v>1</v>
      </c>
      <c r="U80" s="23">
        <v>1</v>
      </c>
      <c r="V80" s="23">
        <v>1</v>
      </c>
      <c r="W80" s="23">
        <v>1</v>
      </c>
      <c r="X80" s="23">
        <v>1</v>
      </c>
      <c r="Y80" s="23">
        <v>1</v>
      </c>
      <c r="Z80" s="23">
        <v>1</v>
      </c>
      <c r="AA80" s="23">
        <v>1</v>
      </c>
      <c r="AB80" s="23">
        <v>1</v>
      </c>
      <c r="AC80" s="23">
        <v>1</v>
      </c>
      <c r="AD80" s="24">
        <f t="shared" si="10"/>
        <v>25</v>
      </c>
      <c r="AE80" s="5"/>
      <c r="AF80" s="5"/>
    </row>
    <row r="81" spans="1:32" ht="19.5" customHeight="1">
      <c r="A81" s="5"/>
      <c r="B81" s="5"/>
      <c r="C81" s="5"/>
      <c r="D81" s="22" t="s">
        <v>100</v>
      </c>
      <c r="E81" s="23">
        <v>1</v>
      </c>
      <c r="F81" s="23">
        <v>1</v>
      </c>
      <c r="G81" s="23">
        <v>1</v>
      </c>
      <c r="H81" s="23">
        <v>1</v>
      </c>
      <c r="I81" s="23">
        <v>1</v>
      </c>
      <c r="J81" s="23">
        <v>1</v>
      </c>
      <c r="K81" s="23">
        <v>1</v>
      </c>
      <c r="L81" s="23">
        <v>1</v>
      </c>
      <c r="M81" s="23">
        <v>1</v>
      </c>
      <c r="N81" s="23">
        <v>1</v>
      </c>
      <c r="O81" s="23">
        <v>1</v>
      </c>
      <c r="P81" s="23">
        <v>1</v>
      </c>
      <c r="Q81" s="23">
        <v>1</v>
      </c>
      <c r="R81" s="23">
        <v>1</v>
      </c>
      <c r="S81" s="23">
        <v>1</v>
      </c>
      <c r="T81" s="23">
        <v>1</v>
      </c>
      <c r="U81" s="23">
        <v>1</v>
      </c>
      <c r="V81" s="23">
        <v>1</v>
      </c>
      <c r="W81" s="23">
        <v>1</v>
      </c>
      <c r="X81" s="23">
        <v>1</v>
      </c>
      <c r="Y81" s="23">
        <v>1</v>
      </c>
      <c r="Z81" s="23">
        <v>1</v>
      </c>
      <c r="AA81" s="23">
        <v>1</v>
      </c>
      <c r="AB81" s="23">
        <v>1</v>
      </c>
      <c r="AC81" s="23">
        <v>1</v>
      </c>
      <c r="AD81" s="24">
        <f t="shared" si="10"/>
        <v>25</v>
      </c>
      <c r="AE81" s="5"/>
      <c r="AF81" s="5"/>
    </row>
    <row r="82" spans="1:32" ht="19.5" customHeight="1">
      <c r="A82" s="5"/>
      <c r="B82" s="5"/>
      <c r="C82" s="5"/>
      <c r="D82" s="22" t="s">
        <v>101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23">
        <v>0</v>
      </c>
      <c r="X82" s="23">
        <v>0</v>
      </c>
      <c r="Y82" s="23">
        <v>0</v>
      </c>
      <c r="Z82" s="23">
        <v>0</v>
      </c>
      <c r="AA82" s="23">
        <v>0</v>
      </c>
      <c r="AB82" s="23">
        <v>0</v>
      </c>
      <c r="AC82" s="23">
        <v>0</v>
      </c>
      <c r="AD82" s="24">
        <f t="shared" si="10"/>
        <v>0</v>
      </c>
      <c r="AE82" s="5"/>
      <c r="AF82" s="5"/>
    </row>
    <row r="83" spans="1:32" ht="19.5" customHeight="1">
      <c r="A83" s="5"/>
      <c r="B83" s="5"/>
      <c r="C83" s="5"/>
      <c r="D83" s="22" t="s">
        <v>102</v>
      </c>
      <c r="E83" s="23">
        <v>1</v>
      </c>
      <c r="F83" s="23">
        <v>1</v>
      </c>
      <c r="G83" s="23">
        <v>1</v>
      </c>
      <c r="H83" s="23">
        <v>1</v>
      </c>
      <c r="I83" s="23">
        <v>1</v>
      </c>
      <c r="J83" s="23">
        <v>1</v>
      </c>
      <c r="K83" s="23">
        <v>1</v>
      </c>
      <c r="L83" s="23">
        <v>1</v>
      </c>
      <c r="M83" s="23">
        <v>1</v>
      </c>
      <c r="N83" s="23">
        <v>1</v>
      </c>
      <c r="O83" s="23">
        <v>1</v>
      </c>
      <c r="P83" s="23">
        <v>1</v>
      </c>
      <c r="Q83" s="23">
        <v>1</v>
      </c>
      <c r="R83" s="23">
        <v>1</v>
      </c>
      <c r="S83" s="23">
        <v>1</v>
      </c>
      <c r="T83" s="23">
        <v>1</v>
      </c>
      <c r="U83" s="23">
        <v>1</v>
      </c>
      <c r="V83" s="23">
        <v>1</v>
      </c>
      <c r="W83" s="23">
        <v>1</v>
      </c>
      <c r="X83" s="23">
        <v>1</v>
      </c>
      <c r="Y83" s="23">
        <v>1</v>
      </c>
      <c r="Z83" s="23">
        <v>1</v>
      </c>
      <c r="AA83" s="23">
        <v>1</v>
      </c>
      <c r="AB83" s="23">
        <v>1</v>
      </c>
      <c r="AC83" s="23">
        <v>1</v>
      </c>
      <c r="AD83" s="24">
        <f t="shared" si="10"/>
        <v>25</v>
      </c>
      <c r="AE83" s="5"/>
      <c r="AF83" s="5"/>
    </row>
    <row r="84" spans="1:32" ht="19.5" customHeight="1">
      <c r="A84" s="5"/>
      <c r="B84" s="5"/>
      <c r="C84" s="5"/>
      <c r="D84" s="22" t="s">
        <v>103</v>
      </c>
      <c r="E84" s="23">
        <v>1</v>
      </c>
      <c r="F84" s="23">
        <v>1</v>
      </c>
      <c r="G84" s="23">
        <v>1</v>
      </c>
      <c r="H84" s="23">
        <v>1</v>
      </c>
      <c r="I84" s="23">
        <v>1</v>
      </c>
      <c r="J84" s="23">
        <v>1</v>
      </c>
      <c r="K84" s="23">
        <v>1</v>
      </c>
      <c r="L84" s="23">
        <v>1</v>
      </c>
      <c r="M84" s="23">
        <v>1</v>
      </c>
      <c r="N84" s="23">
        <v>1</v>
      </c>
      <c r="O84" s="23">
        <v>1</v>
      </c>
      <c r="P84" s="23">
        <v>1</v>
      </c>
      <c r="Q84" s="23">
        <v>1</v>
      </c>
      <c r="R84" s="23">
        <v>1</v>
      </c>
      <c r="S84" s="23">
        <v>1</v>
      </c>
      <c r="T84" s="23">
        <v>1</v>
      </c>
      <c r="U84" s="23">
        <v>1</v>
      </c>
      <c r="V84" s="23">
        <v>1</v>
      </c>
      <c r="W84" s="23">
        <v>1</v>
      </c>
      <c r="X84" s="23">
        <v>1</v>
      </c>
      <c r="Y84" s="23">
        <v>1</v>
      </c>
      <c r="Z84" s="23">
        <v>1</v>
      </c>
      <c r="AA84" s="23">
        <v>1</v>
      </c>
      <c r="AB84" s="23">
        <v>1</v>
      </c>
      <c r="AC84" s="23">
        <v>1</v>
      </c>
      <c r="AD84" s="24">
        <f t="shared" si="10"/>
        <v>25</v>
      </c>
      <c r="AE84" s="5"/>
      <c r="AF84" s="5"/>
    </row>
    <row r="85" spans="1:32" ht="19.5" customHeight="1">
      <c r="A85" s="5"/>
      <c r="B85" s="5"/>
      <c r="C85" s="26"/>
      <c r="D85" s="34"/>
      <c r="E85" s="28">
        <f t="shared" ref="E85:AC85" si="11">COUNTIF(E76:E84,"1")/9</f>
        <v>0.88888888888888884</v>
      </c>
      <c r="F85" s="28">
        <f t="shared" si="11"/>
        <v>0.88888888888888884</v>
      </c>
      <c r="G85" s="28">
        <f t="shared" si="11"/>
        <v>0.88888888888888884</v>
      </c>
      <c r="H85" s="28">
        <f t="shared" si="11"/>
        <v>0.88888888888888884</v>
      </c>
      <c r="I85" s="28">
        <f t="shared" si="11"/>
        <v>0.88888888888888884</v>
      </c>
      <c r="J85" s="28">
        <f t="shared" si="11"/>
        <v>0.88888888888888884</v>
      </c>
      <c r="K85" s="28">
        <f t="shared" si="11"/>
        <v>0.88888888888888884</v>
      </c>
      <c r="L85" s="28">
        <f t="shared" si="11"/>
        <v>0.88888888888888884</v>
      </c>
      <c r="M85" s="28">
        <f t="shared" si="11"/>
        <v>0.88888888888888884</v>
      </c>
      <c r="N85" s="28">
        <f t="shared" si="11"/>
        <v>0.88888888888888884</v>
      </c>
      <c r="O85" s="28">
        <f t="shared" si="11"/>
        <v>0.88888888888888884</v>
      </c>
      <c r="P85" s="28">
        <f t="shared" si="11"/>
        <v>0.88888888888888884</v>
      </c>
      <c r="Q85" s="28">
        <f t="shared" si="11"/>
        <v>0.88888888888888884</v>
      </c>
      <c r="R85" s="28">
        <f t="shared" si="11"/>
        <v>0.88888888888888884</v>
      </c>
      <c r="S85" s="28">
        <f t="shared" si="11"/>
        <v>0.88888888888888884</v>
      </c>
      <c r="T85" s="28">
        <f t="shared" si="11"/>
        <v>0.88888888888888884</v>
      </c>
      <c r="U85" s="28">
        <f t="shared" si="11"/>
        <v>0.88888888888888884</v>
      </c>
      <c r="V85" s="28">
        <f t="shared" si="11"/>
        <v>0.88888888888888884</v>
      </c>
      <c r="W85" s="28">
        <f t="shared" si="11"/>
        <v>0.88888888888888884</v>
      </c>
      <c r="X85" s="28">
        <f t="shared" si="11"/>
        <v>0.88888888888888884</v>
      </c>
      <c r="Y85" s="28">
        <f t="shared" si="11"/>
        <v>0.88888888888888884</v>
      </c>
      <c r="Z85" s="28">
        <f t="shared" si="11"/>
        <v>0.88888888888888884</v>
      </c>
      <c r="AA85" s="28">
        <f t="shared" si="11"/>
        <v>0.88888888888888884</v>
      </c>
      <c r="AB85" s="28">
        <f t="shared" si="11"/>
        <v>0.88888888888888884</v>
      </c>
      <c r="AC85" s="28">
        <f t="shared" si="11"/>
        <v>0.88888888888888884</v>
      </c>
      <c r="AD85" s="28"/>
      <c r="AE85" s="5"/>
      <c r="AF85" s="5"/>
    </row>
    <row r="86" spans="1:32" ht="19.5" customHeight="1">
      <c r="A86" s="5"/>
      <c r="B86" s="5"/>
      <c r="C86" s="21" t="s">
        <v>104</v>
      </c>
      <c r="D86" s="22" t="s">
        <v>105</v>
      </c>
      <c r="E86" s="23">
        <v>1</v>
      </c>
      <c r="F86" s="23">
        <v>1</v>
      </c>
      <c r="G86" s="23">
        <v>1</v>
      </c>
      <c r="H86" s="23">
        <v>1</v>
      </c>
      <c r="I86" s="23">
        <v>1</v>
      </c>
      <c r="J86" s="23">
        <v>1</v>
      </c>
      <c r="K86" s="23">
        <v>1</v>
      </c>
      <c r="L86" s="23">
        <v>1</v>
      </c>
      <c r="M86" s="23">
        <v>1</v>
      </c>
      <c r="N86" s="23">
        <v>1</v>
      </c>
      <c r="O86" s="23">
        <v>1</v>
      </c>
      <c r="P86" s="23">
        <v>1</v>
      </c>
      <c r="Q86" s="23">
        <v>1</v>
      </c>
      <c r="R86" s="23">
        <v>1</v>
      </c>
      <c r="S86" s="23">
        <v>1</v>
      </c>
      <c r="T86" s="23">
        <v>1</v>
      </c>
      <c r="U86" s="23">
        <v>0</v>
      </c>
      <c r="V86" s="23">
        <v>0</v>
      </c>
      <c r="W86" s="23">
        <v>0</v>
      </c>
      <c r="X86" s="23">
        <v>0</v>
      </c>
      <c r="Y86" s="23">
        <v>0</v>
      </c>
      <c r="Z86" s="23">
        <v>1</v>
      </c>
      <c r="AA86" s="23">
        <v>1</v>
      </c>
      <c r="AB86" s="23">
        <v>1</v>
      </c>
      <c r="AC86" s="23">
        <v>1</v>
      </c>
      <c r="AD86" s="24">
        <f t="shared" ref="AD86:AD93" si="12">SUM(E86:AC86)</f>
        <v>20</v>
      </c>
      <c r="AE86" s="25">
        <f>COUNTIF(AD86:AD93,"25")/8</f>
        <v>0.875</v>
      </c>
      <c r="AF86" s="5"/>
    </row>
    <row r="87" spans="1:32" ht="19.5" customHeight="1">
      <c r="A87" s="5"/>
      <c r="B87" s="5"/>
      <c r="C87" s="5"/>
      <c r="D87" s="22" t="s">
        <v>106</v>
      </c>
      <c r="E87" s="23">
        <v>1</v>
      </c>
      <c r="F87" s="23">
        <v>1</v>
      </c>
      <c r="G87" s="23">
        <v>1</v>
      </c>
      <c r="H87" s="23">
        <v>1</v>
      </c>
      <c r="I87" s="23">
        <v>1</v>
      </c>
      <c r="J87" s="23">
        <v>1</v>
      </c>
      <c r="K87" s="23">
        <v>1</v>
      </c>
      <c r="L87" s="23">
        <v>1</v>
      </c>
      <c r="M87" s="23">
        <v>1</v>
      </c>
      <c r="N87" s="23">
        <v>1</v>
      </c>
      <c r="O87" s="23">
        <v>1</v>
      </c>
      <c r="P87" s="23">
        <v>1</v>
      </c>
      <c r="Q87" s="23">
        <v>1</v>
      </c>
      <c r="R87" s="23">
        <v>1</v>
      </c>
      <c r="S87" s="23">
        <v>1</v>
      </c>
      <c r="T87" s="23">
        <v>1</v>
      </c>
      <c r="U87" s="23">
        <v>1</v>
      </c>
      <c r="V87" s="23">
        <v>1</v>
      </c>
      <c r="W87" s="23">
        <v>1</v>
      </c>
      <c r="X87" s="23">
        <v>1</v>
      </c>
      <c r="Y87" s="23">
        <v>1</v>
      </c>
      <c r="Z87" s="23">
        <v>1</v>
      </c>
      <c r="AA87" s="23">
        <v>1</v>
      </c>
      <c r="AB87" s="23">
        <v>1</v>
      </c>
      <c r="AC87" s="23">
        <v>1</v>
      </c>
      <c r="AD87" s="24">
        <f t="shared" si="12"/>
        <v>25</v>
      </c>
      <c r="AE87" s="5"/>
      <c r="AF87" s="5"/>
    </row>
    <row r="88" spans="1:32" ht="19.5" customHeight="1">
      <c r="A88" s="5"/>
      <c r="B88" s="5"/>
      <c r="C88" s="5"/>
      <c r="D88" s="22" t="s">
        <v>107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3">
        <v>1</v>
      </c>
      <c r="P88" s="23">
        <v>1</v>
      </c>
      <c r="Q88" s="23">
        <v>1</v>
      </c>
      <c r="R88" s="23">
        <v>1</v>
      </c>
      <c r="S88" s="23">
        <v>1</v>
      </c>
      <c r="T88" s="23">
        <v>1</v>
      </c>
      <c r="U88" s="23">
        <v>1</v>
      </c>
      <c r="V88" s="23">
        <v>1</v>
      </c>
      <c r="W88" s="23">
        <v>1</v>
      </c>
      <c r="X88" s="23">
        <v>1</v>
      </c>
      <c r="Y88" s="23">
        <v>1</v>
      </c>
      <c r="Z88" s="23">
        <v>1</v>
      </c>
      <c r="AA88" s="23">
        <v>1</v>
      </c>
      <c r="AB88" s="23">
        <v>1</v>
      </c>
      <c r="AC88" s="23">
        <v>1</v>
      </c>
      <c r="AD88" s="24">
        <f t="shared" si="12"/>
        <v>25</v>
      </c>
      <c r="AE88" s="5"/>
      <c r="AF88" s="5"/>
    </row>
    <row r="89" spans="1:32" ht="19.5" customHeight="1">
      <c r="A89" s="5"/>
      <c r="B89" s="5"/>
      <c r="C89" s="5"/>
      <c r="D89" s="22" t="s">
        <v>108</v>
      </c>
      <c r="E89" s="23">
        <v>1</v>
      </c>
      <c r="F89" s="23">
        <v>1</v>
      </c>
      <c r="G89" s="23">
        <v>1</v>
      </c>
      <c r="H89" s="23">
        <v>1</v>
      </c>
      <c r="I89" s="23">
        <v>1</v>
      </c>
      <c r="J89" s="23">
        <v>1</v>
      </c>
      <c r="K89" s="23">
        <v>1</v>
      </c>
      <c r="L89" s="23">
        <v>1</v>
      </c>
      <c r="M89" s="23">
        <v>1</v>
      </c>
      <c r="N89" s="23">
        <v>1</v>
      </c>
      <c r="O89" s="23">
        <v>1</v>
      </c>
      <c r="P89" s="23">
        <v>1</v>
      </c>
      <c r="Q89" s="23">
        <v>1</v>
      </c>
      <c r="R89" s="23">
        <v>1</v>
      </c>
      <c r="S89" s="23">
        <v>1</v>
      </c>
      <c r="T89" s="23">
        <v>1</v>
      </c>
      <c r="U89" s="23">
        <v>1</v>
      </c>
      <c r="V89" s="23">
        <v>1</v>
      </c>
      <c r="W89" s="23">
        <v>1</v>
      </c>
      <c r="X89" s="23">
        <v>1</v>
      </c>
      <c r="Y89" s="23">
        <v>1</v>
      </c>
      <c r="Z89" s="23">
        <v>1</v>
      </c>
      <c r="AA89" s="23">
        <v>1</v>
      </c>
      <c r="AB89" s="23">
        <v>1</v>
      </c>
      <c r="AC89" s="23">
        <v>1</v>
      </c>
      <c r="AD89" s="24">
        <f t="shared" si="12"/>
        <v>25</v>
      </c>
      <c r="AE89" s="5"/>
      <c r="AF89" s="5"/>
    </row>
    <row r="90" spans="1:32" ht="19.5" customHeight="1">
      <c r="A90" s="5"/>
      <c r="B90" s="5"/>
      <c r="C90" s="5"/>
      <c r="D90" s="22" t="s">
        <v>109</v>
      </c>
      <c r="E90" s="23">
        <v>1</v>
      </c>
      <c r="F90" s="23">
        <v>1</v>
      </c>
      <c r="G90" s="23">
        <v>1</v>
      </c>
      <c r="H90" s="23">
        <v>1</v>
      </c>
      <c r="I90" s="23">
        <v>1</v>
      </c>
      <c r="J90" s="23">
        <v>1</v>
      </c>
      <c r="K90" s="23">
        <v>1</v>
      </c>
      <c r="L90" s="23">
        <v>1</v>
      </c>
      <c r="M90" s="23">
        <v>1</v>
      </c>
      <c r="N90" s="23">
        <v>1</v>
      </c>
      <c r="O90" s="23">
        <v>1</v>
      </c>
      <c r="P90" s="23">
        <v>1</v>
      </c>
      <c r="Q90" s="23">
        <v>1</v>
      </c>
      <c r="R90" s="23">
        <v>1</v>
      </c>
      <c r="S90" s="23">
        <v>1</v>
      </c>
      <c r="T90" s="23">
        <v>1</v>
      </c>
      <c r="U90" s="23">
        <v>1</v>
      </c>
      <c r="V90" s="23">
        <v>1</v>
      </c>
      <c r="W90" s="23">
        <v>1</v>
      </c>
      <c r="X90" s="23">
        <v>1</v>
      </c>
      <c r="Y90" s="23">
        <v>1</v>
      </c>
      <c r="Z90" s="23">
        <v>1</v>
      </c>
      <c r="AA90" s="23">
        <v>1</v>
      </c>
      <c r="AB90" s="23">
        <v>1</v>
      </c>
      <c r="AC90" s="23">
        <v>1</v>
      </c>
      <c r="AD90" s="24">
        <f t="shared" si="12"/>
        <v>25</v>
      </c>
      <c r="AE90" s="5"/>
      <c r="AF90" s="5"/>
    </row>
    <row r="91" spans="1:32" ht="19.5" customHeight="1">
      <c r="A91" s="5"/>
      <c r="B91" s="5"/>
      <c r="C91" s="5"/>
      <c r="D91" s="22" t="s">
        <v>110</v>
      </c>
      <c r="E91" s="23">
        <v>1</v>
      </c>
      <c r="F91" s="23">
        <v>1</v>
      </c>
      <c r="G91" s="23">
        <v>1</v>
      </c>
      <c r="H91" s="23">
        <v>1</v>
      </c>
      <c r="I91" s="23">
        <v>1</v>
      </c>
      <c r="J91" s="23">
        <v>1</v>
      </c>
      <c r="K91" s="23">
        <v>1</v>
      </c>
      <c r="L91" s="23">
        <v>1</v>
      </c>
      <c r="M91" s="23">
        <v>1</v>
      </c>
      <c r="N91" s="23">
        <v>1</v>
      </c>
      <c r="O91" s="23">
        <v>1</v>
      </c>
      <c r="P91" s="23">
        <v>1</v>
      </c>
      <c r="Q91" s="23">
        <v>1</v>
      </c>
      <c r="R91" s="23">
        <v>1</v>
      </c>
      <c r="S91" s="23">
        <v>1</v>
      </c>
      <c r="T91" s="23">
        <v>1</v>
      </c>
      <c r="U91" s="23">
        <v>1</v>
      </c>
      <c r="V91" s="23">
        <v>1</v>
      </c>
      <c r="W91" s="23">
        <v>1</v>
      </c>
      <c r="X91" s="23">
        <v>1</v>
      </c>
      <c r="Y91" s="23">
        <v>1</v>
      </c>
      <c r="Z91" s="23">
        <v>1</v>
      </c>
      <c r="AA91" s="23">
        <v>1</v>
      </c>
      <c r="AB91" s="23">
        <v>1</v>
      </c>
      <c r="AC91" s="23">
        <v>1</v>
      </c>
      <c r="AD91" s="24">
        <f t="shared" si="12"/>
        <v>25</v>
      </c>
      <c r="AE91" s="5"/>
      <c r="AF91" s="5"/>
    </row>
    <row r="92" spans="1:32" ht="19.5" customHeight="1">
      <c r="A92" s="5"/>
      <c r="B92" s="5"/>
      <c r="C92" s="5"/>
      <c r="D92" s="22" t="s">
        <v>111</v>
      </c>
      <c r="E92" s="23">
        <v>1</v>
      </c>
      <c r="F92" s="23">
        <v>1</v>
      </c>
      <c r="G92" s="23">
        <v>1</v>
      </c>
      <c r="H92" s="23">
        <v>1</v>
      </c>
      <c r="I92" s="23">
        <v>1</v>
      </c>
      <c r="J92" s="23">
        <v>1</v>
      </c>
      <c r="K92" s="23">
        <v>1</v>
      </c>
      <c r="L92" s="23">
        <v>1</v>
      </c>
      <c r="M92" s="23">
        <v>1</v>
      </c>
      <c r="N92" s="23">
        <v>1</v>
      </c>
      <c r="O92" s="23">
        <v>1</v>
      </c>
      <c r="P92" s="23">
        <v>1</v>
      </c>
      <c r="Q92" s="23">
        <v>1</v>
      </c>
      <c r="R92" s="23">
        <v>1</v>
      </c>
      <c r="S92" s="23">
        <v>1</v>
      </c>
      <c r="T92" s="23">
        <v>1</v>
      </c>
      <c r="U92" s="23">
        <v>1</v>
      </c>
      <c r="V92" s="23">
        <v>1</v>
      </c>
      <c r="W92" s="23">
        <v>1</v>
      </c>
      <c r="X92" s="23">
        <v>1</v>
      </c>
      <c r="Y92" s="23">
        <v>1</v>
      </c>
      <c r="Z92" s="23">
        <v>1</v>
      </c>
      <c r="AA92" s="23">
        <v>1</v>
      </c>
      <c r="AB92" s="23">
        <v>1</v>
      </c>
      <c r="AC92" s="23">
        <v>1</v>
      </c>
      <c r="AD92" s="24">
        <f t="shared" si="12"/>
        <v>25</v>
      </c>
      <c r="AE92" s="5"/>
      <c r="AF92" s="5"/>
    </row>
    <row r="93" spans="1:32" ht="19.5" customHeight="1">
      <c r="A93" s="5"/>
      <c r="B93" s="5"/>
      <c r="C93" s="5"/>
      <c r="D93" s="22" t="s">
        <v>112</v>
      </c>
      <c r="E93" s="23">
        <v>1</v>
      </c>
      <c r="F93" s="23">
        <v>1</v>
      </c>
      <c r="G93" s="23">
        <v>1</v>
      </c>
      <c r="H93" s="23">
        <v>1</v>
      </c>
      <c r="I93" s="23">
        <v>1</v>
      </c>
      <c r="J93" s="23">
        <v>1</v>
      </c>
      <c r="K93" s="23">
        <v>1</v>
      </c>
      <c r="L93" s="23">
        <v>1</v>
      </c>
      <c r="M93" s="23">
        <v>1</v>
      </c>
      <c r="N93" s="23">
        <v>1</v>
      </c>
      <c r="O93" s="23">
        <v>1</v>
      </c>
      <c r="P93" s="23">
        <v>1</v>
      </c>
      <c r="Q93" s="23">
        <v>1</v>
      </c>
      <c r="R93" s="23">
        <v>1</v>
      </c>
      <c r="S93" s="23">
        <v>1</v>
      </c>
      <c r="T93" s="23">
        <v>1</v>
      </c>
      <c r="U93" s="23">
        <v>1</v>
      </c>
      <c r="V93" s="23">
        <v>1</v>
      </c>
      <c r="W93" s="23">
        <v>1</v>
      </c>
      <c r="X93" s="23">
        <v>1</v>
      </c>
      <c r="Y93" s="23">
        <v>1</v>
      </c>
      <c r="Z93" s="23">
        <v>1</v>
      </c>
      <c r="AA93" s="23">
        <v>1</v>
      </c>
      <c r="AB93" s="23">
        <v>1</v>
      </c>
      <c r="AC93" s="23">
        <v>1</v>
      </c>
      <c r="AD93" s="24">
        <f t="shared" si="12"/>
        <v>25</v>
      </c>
      <c r="AE93" s="5"/>
      <c r="AF93" s="5"/>
    </row>
    <row r="94" spans="1:32" ht="19.5" customHeight="1">
      <c r="A94" s="5"/>
      <c r="B94" s="5"/>
      <c r="C94" s="28"/>
      <c r="D94" s="34"/>
      <c r="E94" s="28">
        <f t="shared" ref="E94:AC94" si="13">COUNTIF(E86:E93,"1")/8</f>
        <v>1</v>
      </c>
      <c r="F94" s="28">
        <f t="shared" si="13"/>
        <v>1</v>
      </c>
      <c r="G94" s="28">
        <f t="shared" si="13"/>
        <v>1</v>
      </c>
      <c r="H94" s="28">
        <f t="shared" si="13"/>
        <v>1</v>
      </c>
      <c r="I94" s="28">
        <f t="shared" si="13"/>
        <v>1</v>
      </c>
      <c r="J94" s="28">
        <f t="shared" si="13"/>
        <v>1</v>
      </c>
      <c r="K94" s="28">
        <f t="shared" si="13"/>
        <v>1</v>
      </c>
      <c r="L94" s="28">
        <f t="shared" si="13"/>
        <v>1</v>
      </c>
      <c r="M94" s="28">
        <f t="shared" si="13"/>
        <v>1</v>
      </c>
      <c r="N94" s="28">
        <f t="shared" si="13"/>
        <v>1</v>
      </c>
      <c r="O94" s="28">
        <f t="shared" si="13"/>
        <v>1</v>
      </c>
      <c r="P94" s="28">
        <f t="shared" si="13"/>
        <v>1</v>
      </c>
      <c r="Q94" s="28">
        <f t="shared" si="13"/>
        <v>1</v>
      </c>
      <c r="R94" s="28">
        <f t="shared" si="13"/>
        <v>1</v>
      </c>
      <c r="S94" s="28">
        <f t="shared" si="13"/>
        <v>1</v>
      </c>
      <c r="T94" s="28">
        <f t="shared" si="13"/>
        <v>1</v>
      </c>
      <c r="U94" s="28">
        <f t="shared" si="13"/>
        <v>0.875</v>
      </c>
      <c r="V94" s="28">
        <f t="shared" si="13"/>
        <v>0.875</v>
      </c>
      <c r="W94" s="28">
        <f t="shared" si="13"/>
        <v>0.875</v>
      </c>
      <c r="X94" s="28">
        <f t="shared" si="13"/>
        <v>0.875</v>
      </c>
      <c r="Y94" s="28">
        <f t="shared" si="13"/>
        <v>0.875</v>
      </c>
      <c r="Z94" s="28">
        <f t="shared" si="13"/>
        <v>1</v>
      </c>
      <c r="AA94" s="28">
        <f t="shared" si="13"/>
        <v>1</v>
      </c>
      <c r="AB94" s="28">
        <f t="shared" si="13"/>
        <v>1</v>
      </c>
      <c r="AC94" s="28">
        <f t="shared" si="13"/>
        <v>1</v>
      </c>
      <c r="AD94" s="32"/>
      <c r="AE94" s="5"/>
      <c r="AF94" s="5"/>
    </row>
    <row r="95" spans="1:32" ht="19.5" customHeight="1">
      <c r="A95" s="5"/>
      <c r="B95" s="5"/>
      <c r="C95" s="21" t="s">
        <v>113</v>
      </c>
      <c r="D95" s="22" t="s">
        <v>114</v>
      </c>
      <c r="E95" s="23">
        <v>1</v>
      </c>
      <c r="F95" s="23">
        <v>1</v>
      </c>
      <c r="G95" s="23">
        <v>1</v>
      </c>
      <c r="H95" s="23">
        <v>1</v>
      </c>
      <c r="I95" s="23">
        <v>1</v>
      </c>
      <c r="J95" s="23">
        <v>1</v>
      </c>
      <c r="K95" s="23">
        <v>1</v>
      </c>
      <c r="L95" s="23">
        <v>1</v>
      </c>
      <c r="M95" s="23">
        <v>1</v>
      </c>
      <c r="N95" s="23">
        <v>1</v>
      </c>
      <c r="O95" s="23">
        <v>1</v>
      </c>
      <c r="P95" s="23">
        <v>1</v>
      </c>
      <c r="Q95" s="23">
        <v>1</v>
      </c>
      <c r="R95" s="23">
        <v>1</v>
      </c>
      <c r="S95" s="23">
        <v>1</v>
      </c>
      <c r="T95" s="23">
        <v>1</v>
      </c>
      <c r="U95" s="23">
        <v>1</v>
      </c>
      <c r="V95" s="23">
        <v>1</v>
      </c>
      <c r="W95" s="23">
        <v>1</v>
      </c>
      <c r="X95" s="23">
        <v>1</v>
      </c>
      <c r="Y95" s="23">
        <v>1</v>
      </c>
      <c r="Z95" s="23">
        <v>1</v>
      </c>
      <c r="AA95" s="23">
        <v>1</v>
      </c>
      <c r="AB95" s="23">
        <v>1</v>
      </c>
      <c r="AC95" s="23">
        <v>1</v>
      </c>
      <c r="AD95" s="24">
        <f t="shared" ref="AD95:AD103" si="14">SUM(E95:AC95)</f>
        <v>25</v>
      </c>
      <c r="AE95" s="25">
        <f>COUNTIF(AD95:AD103,"25")/9</f>
        <v>1</v>
      </c>
      <c r="AF95" s="5"/>
    </row>
    <row r="96" spans="1:32" ht="19.5" customHeight="1">
      <c r="A96" s="5"/>
      <c r="B96" s="5"/>
      <c r="C96" s="5"/>
      <c r="D96" s="22" t="s">
        <v>115</v>
      </c>
      <c r="E96" s="23">
        <v>1</v>
      </c>
      <c r="F96" s="23">
        <v>1</v>
      </c>
      <c r="G96" s="23">
        <v>1</v>
      </c>
      <c r="H96" s="23">
        <v>1</v>
      </c>
      <c r="I96" s="23">
        <v>1</v>
      </c>
      <c r="J96" s="23">
        <v>1</v>
      </c>
      <c r="K96" s="23">
        <v>1</v>
      </c>
      <c r="L96" s="23">
        <v>1</v>
      </c>
      <c r="M96" s="23">
        <v>1</v>
      </c>
      <c r="N96" s="23">
        <v>1</v>
      </c>
      <c r="O96" s="23">
        <v>1</v>
      </c>
      <c r="P96" s="23">
        <v>1</v>
      </c>
      <c r="Q96" s="23">
        <v>1</v>
      </c>
      <c r="R96" s="23">
        <v>1</v>
      </c>
      <c r="S96" s="23">
        <v>1</v>
      </c>
      <c r="T96" s="23">
        <v>1</v>
      </c>
      <c r="U96" s="23">
        <v>1</v>
      </c>
      <c r="V96" s="23">
        <v>1</v>
      </c>
      <c r="W96" s="23">
        <v>1</v>
      </c>
      <c r="X96" s="23">
        <v>1</v>
      </c>
      <c r="Y96" s="23">
        <v>1</v>
      </c>
      <c r="Z96" s="23">
        <v>1</v>
      </c>
      <c r="AA96" s="23">
        <v>1</v>
      </c>
      <c r="AB96" s="23">
        <v>1</v>
      </c>
      <c r="AC96" s="23">
        <v>1</v>
      </c>
      <c r="AD96" s="24">
        <f t="shared" si="14"/>
        <v>25</v>
      </c>
      <c r="AE96" s="5"/>
      <c r="AF96" s="5"/>
    </row>
    <row r="97" spans="1:32" ht="19.5" customHeight="1">
      <c r="A97" s="5"/>
      <c r="B97" s="5"/>
      <c r="C97" s="5"/>
      <c r="D97" s="22" t="s">
        <v>116</v>
      </c>
      <c r="E97" s="23">
        <v>1</v>
      </c>
      <c r="F97" s="23">
        <v>1</v>
      </c>
      <c r="G97" s="23">
        <v>1</v>
      </c>
      <c r="H97" s="23">
        <v>1</v>
      </c>
      <c r="I97" s="23">
        <v>1</v>
      </c>
      <c r="J97" s="23">
        <v>1</v>
      </c>
      <c r="K97" s="23">
        <v>1</v>
      </c>
      <c r="L97" s="23">
        <v>1</v>
      </c>
      <c r="M97" s="23">
        <v>1</v>
      </c>
      <c r="N97" s="23">
        <v>1</v>
      </c>
      <c r="O97" s="23">
        <v>1</v>
      </c>
      <c r="P97" s="23">
        <v>1</v>
      </c>
      <c r="Q97" s="23">
        <v>1</v>
      </c>
      <c r="R97" s="23">
        <v>1</v>
      </c>
      <c r="S97" s="23">
        <v>1</v>
      </c>
      <c r="T97" s="23">
        <v>1</v>
      </c>
      <c r="U97" s="23">
        <v>1</v>
      </c>
      <c r="V97" s="23">
        <v>1</v>
      </c>
      <c r="W97" s="23">
        <v>1</v>
      </c>
      <c r="X97" s="23">
        <v>1</v>
      </c>
      <c r="Y97" s="23">
        <v>1</v>
      </c>
      <c r="Z97" s="23">
        <v>1</v>
      </c>
      <c r="AA97" s="23">
        <v>1</v>
      </c>
      <c r="AB97" s="23">
        <v>1</v>
      </c>
      <c r="AC97" s="23">
        <v>1</v>
      </c>
      <c r="AD97" s="24">
        <f t="shared" si="14"/>
        <v>25</v>
      </c>
      <c r="AE97" s="5"/>
      <c r="AF97" s="5"/>
    </row>
    <row r="98" spans="1:32" ht="19.5" customHeight="1">
      <c r="A98" s="5"/>
      <c r="B98" s="5"/>
      <c r="C98" s="5"/>
      <c r="D98" s="22" t="s">
        <v>117</v>
      </c>
      <c r="E98" s="23">
        <v>1</v>
      </c>
      <c r="F98" s="23">
        <v>1</v>
      </c>
      <c r="G98" s="23">
        <v>1</v>
      </c>
      <c r="H98" s="23">
        <v>1</v>
      </c>
      <c r="I98" s="23">
        <v>1</v>
      </c>
      <c r="J98" s="23">
        <v>1</v>
      </c>
      <c r="K98" s="23">
        <v>1</v>
      </c>
      <c r="L98" s="23">
        <v>1</v>
      </c>
      <c r="M98" s="23">
        <v>1</v>
      </c>
      <c r="N98" s="23">
        <v>1</v>
      </c>
      <c r="O98" s="23">
        <v>1</v>
      </c>
      <c r="P98" s="23">
        <v>1</v>
      </c>
      <c r="Q98" s="23">
        <v>1</v>
      </c>
      <c r="R98" s="23">
        <v>1</v>
      </c>
      <c r="S98" s="23">
        <v>1</v>
      </c>
      <c r="T98" s="23">
        <v>1</v>
      </c>
      <c r="U98" s="23">
        <v>1</v>
      </c>
      <c r="V98" s="23">
        <v>1</v>
      </c>
      <c r="W98" s="23">
        <v>1</v>
      </c>
      <c r="X98" s="23">
        <v>1</v>
      </c>
      <c r="Y98" s="23">
        <v>1</v>
      </c>
      <c r="Z98" s="23">
        <v>1</v>
      </c>
      <c r="AA98" s="23">
        <v>1</v>
      </c>
      <c r="AB98" s="23">
        <v>1</v>
      </c>
      <c r="AC98" s="23">
        <v>1</v>
      </c>
      <c r="AD98" s="24">
        <f t="shared" si="14"/>
        <v>25</v>
      </c>
      <c r="AE98" s="5"/>
      <c r="AF98" s="5"/>
    </row>
    <row r="99" spans="1:32" ht="19.5" customHeight="1">
      <c r="A99" s="5"/>
      <c r="B99" s="5"/>
      <c r="C99" s="5"/>
      <c r="D99" s="22" t="s">
        <v>118</v>
      </c>
      <c r="E99" s="23">
        <v>1</v>
      </c>
      <c r="F99" s="23">
        <v>1</v>
      </c>
      <c r="G99" s="23">
        <v>1</v>
      </c>
      <c r="H99" s="23">
        <v>1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3">
        <v>1</v>
      </c>
      <c r="V99" s="23">
        <v>1</v>
      </c>
      <c r="W99" s="23">
        <v>1</v>
      </c>
      <c r="X99" s="23">
        <v>1</v>
      </c>
      <c r="Y99" s="23">
        <v>1</v>
      </c>
      <c r="Z99" s="23">
        <v>1</v>
      </c>
      <c r="AA99" s="23">
        <v>1</v>
      </c>
      <c r="AB99" s="23">
        <v>1</v>
      </c>
      <c r="AC99" s="23">
        <v>1</v>
      </c>
      <c r="AD99" s="24">
        <f t="shared" si="14"/>
        <v>25</v>
      </c>
      <c r="AE99" s="5"/>
      <c r="AF99" s="5"/>
    </row>
    <row r="100" spans="1:32" ht="19.5" customHeight="1">
      <c r="A100" s="5"/>
      <c r="B100" s="5"/>
      <c r="C100" s="5"/>
      <c r="D100" s="22" t="s">
        <v>119</v>
      </c>
      <c r="E100" s="23">
        <v>1</v>
      </c>
      <c r="F100" s="23">
        <v>1</v>
      </c>
      <c r="G100" s="23">
        <v>1</v>
      </c>
      <c r="H100" s="23">
        <v>1</v>
      </c>
      <c r="I100" s="23">
        <v>1</v>
      </c>
      <c r="J100" s="23">
        <v>1</v>
      </c>
      <c r="K100" s="23">
        <v>1</v>
      </c>
      <c r="L100" s="23">
        <v>1</v>
      </c>
      <c r="M100" s="23">
        <v>1</v>
      </c>
      <c r="N100" s="23">
        <v>1</v>
      </c>
      <c r="O100" s="23">
        <v>1</v>
      </c>
      <c r="P100" s="23">
        <v>1</v>
      </c>
      <c r="Q100" s="23">
        <v>1</v>
      </c>
      <c r="R100" s="23">
        <v>1</v>
      </c>
      <c r="S100" s="23">
        <v>1</v>
      </c>
      <c r="T100" s="23">
        <v>1</v>
      </c>
      <c r="U100" s="23">
        <v>1</v>
      </c>
      <c r="V100" s="23">
        <v>1</v>
      </c>
      <c r="W100" s="23">
        <v>1</v>
      </c>
      <c r="X100" s="23">
        <v>1</v>
      </c>
      <c r="Y100" s="23">
        <v>1</v>
      </c>
      <c r="Z100" s="23">
        <v>1</v>
      </c>
      <c r="AA100" s="23">
        <v>1</v>
      </c>
      <c r="AB100" s="23">
        <v>1</v>
      </c>
      <c r="AC100" s="23">
        <v>1</v>
      </c>
      <c r="AD100" s="24">
        <f t="shared" si="14"/>
        <v>25</v>
      </c>
      <c r="AE100" s="5"/>
      <c r="AF100" s="5"/>
    </row>
    <row r="101" spans="1:32" ht="19.5" customHeight="1">
      <c r="A101" s="5"/>
      <c r="B101" s="5"/>
      <c r="C101" s="5"/>
      <c r="D101" s="22" t="s">
        <v>120</v>
      </c>
      <c r="E101" s="23">
        <v>1</v>
      </c>
      <c r="F101" s="23">
        <v>1</v>
      </c>
      <c r="G101" s="23">
        <v>1</v>
      </c>
      <c r="H101" s="23">
        <v>1</v>
      </c>
      <c r="I101" s="23">
        <v>1</v>
      </c>
      <c r="J101" s="23">
        <v>1</v>
      </c>
      <c r="K101" s="23">
        <v>1</v>
      </c>
      <c r="L101" s="23">
        <v>1</v>
      </c>
      <c r="M101" s="23">
        <v>1</v>
      </c>
      <c r="N101" s="23">
        <v>1</v>
      </c>
      <c r="O101" s="23">
        <v>1</v>
      </c>
      <c r="P101" s="23">
        <v>1</v>
      </c>
      <c r="Q101" s="23">
        <v>1</v>
      </c>
      <c r="R101" s="23">
        <v>1</v>
      </c>
      <c r="S101" s="23">
        <v>1</v>
      </c>
      <c r="T101" s="23">
        <v>1</v>
      </c>
      <c r="U101" s="23">
        <v>1</v>
      </c>
      <c r="V101" s="23">
        <v>1</v>
      </c>
      <c r="W101" s="23">
        <v>1</v>
      </c>
      <c r="X101" s="23">
        <v>1</v>
      </c>
      <c r="Y101" s="23">
        <v>1</v>
      </c>
      <c r="Z101" s="23">
        <v>1</v>
      </c>
      <c r="AA101" s="23">
        <v>1</v>
      </c>
      <c r="AB101" s="23">
        <v>1</v>
      </c>
      <c r="AC101" s="23">
        <v>1</v>
      </c>
      <c r="AD101" s="24">
        <f t="shared" si="14"/>
        <v>25</v>
      </c>
      <c r="AE101" s="5"/>
      <c r="AF101" s="5"/>
    </row>
    <row r="102" spans="1:32" ht="19.5" customHeight="1">
      <c r="A102" s="5"/>
      <c r="B102" s="5"/>
      <c r="C102" s="5"/>
      <c r="D102" s="33" t="s">
        <v>121</v>
      </c>
      <c r="E102" s="23">
        <v>1</v>
      </c>
      <c r="F102" s="23">
        <v>1</v>
      </c>
      <c r="G102" s="23">
        <v>1</v>
      </c>
      <c r="H102" s="23">
        <v>1</v>
      </c>
      <c r="I102" s="23">
        <v>1</v>
      </c>
      <c r="J102" s="23">
        <v>1</v>
      </c>
      <c r="K102" s="23">
        <v>1</v>
      </c>
      <c r="L102" s="23">
        <v>1</v>
      </c>
      <c r="M102" s="23">
        <v>1</v>
      </c>
      <c r="N102" s="23">
        <v>1</v>
      </c>
      <c r="O102" s="23">
        <v>1</v>
      </c>
      <c r="P102" s="23">
        <v>1</v>
      </c>
      <c r="Q102" s="23">
        <v>1</v>
      </c>
      <c r="R102" s="23">
        <v>1</v>
      </c>
      <c r="S102" s="23">
        <v>1</v>
      </c>
      <c r="T102" s="23">
        <v>1</v>
      </c>
      <c r="U102" s="23">
        <v>1</v>
      </c>
      <c r="V102" s="23">
        <v>1</v>
      </c>
      <c r="W102" s="23">
        <v>1</v>
      </c>
      <c r="X102" s="23">
        <v>1</v>
      </c>
      <c r="Y102" s="23">
        <v>1</v>
      </c>
      <c r="Z102" s="23">
        <v>1</v>
      </c>
      <c r="AA102" s="23">
        <v>1</v>
      </c>
      <c r="AB102" s="23">
        <v>1</v>
      </c>
      <c r="AC102" s="23">
        <v>1</v>
      </c>
      <c r="AD102" s="24">
        <f t="shared" si="14"/>
        <v>25</v>
      </c>
      <c r="AE102" s="5"/>
      <c r="AF102" s="5"/>
    </row>
    <row r="103" spans="1:32" ht="19.5" customHeight="1">
      <c r="A103" s="5"/>
      <c r="B103" s="5"/>
      <c r="C103" s="5"/>
      <c r="D103" s="22" t="s">
        <v>122</v>
      </c>
      <c r="E103" s="23">
        <v>1</v>
      </c>
      <c r="F103" s="23">
        <v>1</v>
      </c>
      <c r="G103" s="23">
        <v>1</v>
      </c>
      <c r="H103" s="23">
        <v>1</v>
      </c>
      <c r="I103" s="23">
        <v>1</v>
      </c>
      <c r="J103" s="23">
        <v>1</v>
      </c>
      <c r="K103" s="23">
        <v>1</v>
      </c>
      <c r="L103" s="23">
        <v>1</v>
      </c>
      <c r="M103" s="23">
        <v>1</v>
      </c>
      <c r="N103" s="23">
        <v>1</v>
      </c>
      <c r="O103" s="23">
        <v>1</v>
      </c>
      <c r="P103" s="23">
        <v>1</v>
      </c>
      <c r="Q103" s="23">
        <v>1</v>
      </c>
      <c r="R103" s="23">
        <v>1</v>
      </c>
      <c r="S103" s="23">
        <v>1</v>
      </c>
      <c r="T103" s="23">
        <v>1</v>
      </c>
      <c r="U103" s="23">
        <v>1</v>
      </c>
      <c r="V103" s="23">
        <v>1</v>
      </c>
      <c r="W103" s="23">
        <v>1</v>
      </c>
      <c r="X103" s="23">
        <v>1</v>
      </c>
      <c r="Y103" s="23">
        <v>1</v>
      </c>
      <c r="Z103" s="23">
        <v>1</v>
      </c>
      <c r="AA103" s="23">
        <v>1</v>
      </c>
      <c r="AB103" s="23">
        <v>1</v>
      </c>
      <c r="AC103" s="23">
        <v>1</v>
      </c>
      <c r="AD103" s="24">
        <f t="shared" si="14"/>
        <v>25</v>
      </c>
      <c r="AE103" s="5"/>
      <c r="AF103" s="5"/>
    </row>
    <row r="104" spans="1:32" ht="19.5" customHeight="1">
      <c r="A104" s="5"/>
      <c r="B104" s="5"/>
      <c r="C104" s="30"/>
      <c r="D104" s="31"/>
      <c r="E104" s="28">
        <f t="shared" ref="E104:AC104" si="15">COUNTIF(E95:E103,"1")/9</f>
        <v>1</v>
      </c>
      <c r="F104" s="28">
        <f t="shared" si="15"/>
        <v>1</v>
      </c>
      <c r="G104" s="28">
        <f t="shared" si="15"/>
        <v>1</v>
      </c>
      <c r="H104" s="28">
        <f t="shared" si="15"/>
        <v>1</v>
      </c>
      <c r="I104" s="28">
        <f t="shared" si="15"/>
        <v>1</v>
      </c>
      <c r="J104" s="28">
        <f t="shared" si="15"/>
        <v>1</v>
      </c>
      <c r="K104" s="28">
        <f t="shared" si="15"/>
        <v>1</v>
      </c>
      <c r="L104" s="28">
        <f t="shared" si="15"/>
        <v>1</v>
      </c>
      <c r="M104" s="28">
        <f t="shared" si="15"/>
        <v>1</v>
      </c>
      <c r="N104" s="28">
        <f t="shared" si="15"/>
        <v>1</v>
      </c>
      <c r="O104" s="28">
        <f t="shared" si="15"/>
        <v>1</v>
      </c>
      <c r="P104" s="28">
        <f t="shared" si="15"/>
        <v>1</v>
      </c>
      <c r="Q104" s="28">
        <f t="shared" si="15"/>
        <v>1</v>
      </c>
      <c r="R104" s="28">
        <f t="shared" si="15"/>
        <v>1</v>
      </c>
      <c r="S104" s="28">
        <f t="shared" si="15"/>
        <v>1</v>
      </c>
      <c r="T104" s="28">
        <f t="shared" si="15"/>
        <v>1</v>
      </c>
      <c r="U104" s="28">
        <f t="shared" si="15"/>
        <v>1</v>
      </c>
      <c r="V104" s="28">
        <f t="shared" si="15"/>
        <v>1</v>
      </c>
      <c r="W104" s="28">
        <f t="shared" si="15"/>
        <v>1</v>
      </c>
      <c r="X104" s="28">
        <f t="shared" si="15"/>
        <v>1</v>
      </c>
      <c r="Y104" s="28">
        <f t="shared" si="15"/>
        <v>1</v>
      </c>
      <c r="Z104" s="28">
        <f t="shared" si="15"/>
        <v>1</v>
      </c>
      <c r="AA104" s="28">
        <f t="shared" si="15"/>
        <v>1</v>
      </c>
      <c r="AB104" s="28">
        <f t="shared" si="15"/>
        <v>1</v>
      </c>
      <c r="AC104" s="28">
        <f t="shared" si="15"/>
        <v>1</v>
      </c>
      <c r="AD104" s="32"/>
      <c r="AE104" s="5"/>
      <c r="AF104" s="5"/>
    </row>
    <row r="105" spans="1:32" ht="19.5" customHeight="1">
      <c r="A105" s="5"/>
      <c r="B105" s="5"/>
      <c r="C105" s="21" t="s">
        <v>123</v>
      </c>
      <c r="D105" s="22" t="s">
        <v>124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3">
        <v>1</v>
      </c>
      <c r="P105" s="23">
        <v>1</v>
      </c>
      <c r="Q105" s="23">
        <v>1</v>
      </c>
      <c r="R105" s="23">
        <v>1</v>
      </c>
      <c r="S105" s="23">
        <v>1</v>
      </c>
      <c r="T105" s="23">
        <v>1</v>
      </c>
      <c r="U105" s="23">
        <v>1</v>
      </c>
      <c r="V105" s="23">
        <v>1</v>
      </c>
      <c r="W105" s="23">
        <v>1</v>
      </c>
      <c r="X105" s="23">
        <v>1</v>
      </c>
      <c r="Y105" s="23">
        <v>1</v>
      </c>
      <c r="Z105" s="23">
        <v>1</v>
      </c>
      <c r="AA105" s="23">
        <v>1</v>
      </c>
      <c r="AB105" s="23">
        <v>1</v>
      </c>
      <c r="AC105" s="23">
        <v>1</v>
      </c>
      <c r="AD105" s="24">
        <f t="shared" ref="AD105:AD112" si="16">SUM(E105:AC105)</f>
        <v>25</v>
      </c>
      <c r="AE105" s="25">
        <f>COUNTIF(AD105:AD112,"25")/8</f>
        <v>0.875</v>
      </c>
      <c r="AF105" s="5"/>
    </row>
    <row r="106" spans="1:32" ht="19.5" customHeight="1">
      <c r="A106" s="5"/>
      <c r="B106" s="5"/>
      <c r="C106" s="5"/>
      <c r="D106" s="33" t="s">
        <v>125</v>
      </c>
      <c r="E106" s="23">
        <v>1</v>
      </c>
      <c r="F106" s="23">
        <v>1</v>
      </c>
      <c r="G106" s="23">
        <v>1</v>
      </c>
      <c r="H106" s="23">
        <v>1</v>
      </c>
      <c r="I106" s="23">
        <v>1</v>
      </c>
      <c r="J106" s="23">
        <v>1</v>
      </c>
      <c r="K106" s="23">
        <v>1</v>
      </c>
      <c r="L106" s="23">
        <v>1</v>
      </c>
      <c r="M106" s="23">
        <v>1</v>
      </c>
      <c r="N106" s="23">
        <v>1</v>
      </c>
      <c r="O106" s="23">
        <v>1</v>
      </c>
      <c r="P106" s="23">
        <v>1</v>
      </c>
      <c r="Q106" s="23">
        <v>1</v>
      </c>
      <c r="R106" s="23">
        <v>1</v>
      </c>
      <c r="S106" s="23">
        <v>1</v>
      </c>
      <c r="T106" s="23">
        <v>1</v>
      </c>
      <c r="U106" s="23">
        <v>1</v>
      </c>
      <c r="V106" s="23">
        <v>1</v>
      </c>
      <c r="W106" s="23">
        <v>1</v>
      </c>
      <c r="X106" s="23">
        <v>1</v>
      </c>
      <c r="Y106" s="23">
        <v>1</v>
      </c>
      <c r="Z106" s="23">
        <v>1</v>
      </c>
      <c r="AA106" s="23">
        <v>1</v>
      </c>
      <c r="AB106" s="23">
        <v>1</v>
      </c>
      <c r="AC106" s="23">
        <v>1</v>
      </c>
      <c r="AD106" s="24">
        <f t="shared" si="16"/>
        <v>25</v>
      </c>
      <c r="AE106" s="5"/>
      <c r="AF106" s="5"/>
    </row>
    <row r="107" spans="1:32" ht="19.5" customHeight="1">
      <c r="A107" s="5"/>
      <c r="B107" s="5"/>
      <c r="C107" s="5"/>
      <c r="D107" s="22" t="s">
        <v>126</v>
      </c>
      <c r="E107" s="23">
        <v>1</v>
      </c>
      <c r="F107" s="23">
        <v>1</v>
      </c>
      <c r="G107" s="23">
        <v>1</v>
      </c>
      <c r="H107" s="23">
        <v>1</v>
      </c>
      <c r="I107" s="23">
        <v>1</v>
      </c>
      <c r="J107" s="23">
        <v>1</v>
      </c>
      <c r="K107" s="23">
        <v>1</v>
      </c>
      <c r="L107" s="23">
        <v>1</v>
      </c>
      <c r="M107" s="23">
        <v>1</v>
      </c>
      <c r="N107" s="23">
        <v>1</v>
      </c>
      <c r="O107" s="23">
        <v>1</v>
      </c>
      <c r="P107" s="23">
        <v>1</v>
      </c>
      <c r="Q107" s="23">
        <v>1</v>
      </c>
      <c r="R107" s="23">
        <v>1</v>
      </c>
      <c r="S107" s="23">
        <v>1</v>
      </c>
      <c r="T107" s="23">
        <v>1</v>
      </c>
      <c r="U107" s="23">
        <v>1</v>
      </c>
      <c r="V107" s="23">
        <v>1</v>
      </c>
      <c r="W107" s="23">
        <v>1</v>
      </c>
      <c r="X107" s="23">
        <v>1</v>
      </c>
      <c r="Y107" s="23">
        <v>1</v>
      </c>
      <c r="Z107" s="23">
        <v>1</v>
      </c>
      <c r="AA107" s="23">
        <v>1</v>
      </c>
      <c r="AB107" s="23">
        <v>1</v>
      </c>
      <c r="AC107" s="23">
        <v>1</v>
      </c>
      <c r="AD107" s="24">
        <f t="shared" si="16"/>
        <v>25</v>
      </c>
      <c r="AE107" s="5"/>
      <c r="AF107" s="5"/>
    </row>
    <row r="108" spans="1:32" ht="19.5" customHeight="1">
      <c r="A108" s="5"/>
      <c r="B108" s="5"/>
      <c r="C108" s="5"/>
      <c r="D108" s="22" t="s">
        <v>127</v>
      </c>
      <c r="E108" s="23">
        <v>1</v>
      </c>
      <c r="F108" s="23">
        <v>1</v>
      </c>
      <c r="G108" s="23">
        <v>1</v>
      </c>
      <c r="H108" s="23">
        <v>1</v>
      </c>
      <c r="I108" s="23">
        <v>1</v>
      </c>
      <c r="J108" s="23">
        <v>1</v>
      </c>
      <c r="K108" s="23">
        <v>1</v>
      </c>
      <c r="L108" s="23">
        <v>1</v>
      </c>
      <c r="M108" s="23">
        <v>1</v>
      </c>
      <c r="N108" s="23">
        <v>1</v>
      </c>
      <c r="O108" s="23">
        <v>1</v>
      </c>
      <c r="P108" s="23">
        <v>1</v>
      </c>
      <c r="Q108" s="23">
        <v>1</v>
      </c>
      <c r="R108" s="23">
        <v>1</v>
      </c>
      <c r="S108" s="23">
        <v>1</v>
      </c>
      <c r="T108" s="23">
        <v>1</v>
      </c>
      <c r="U108" s="23">
        <v>1</v>
      </c>
      <c r="V108" s="23">
        <v>1</v>
      </c>
      <c r="W108" s="23">
        <v>1</v>
      </c>
      <c r="X108" s="23">
        <v>1</v>
      </c>
      <c r="Y108" s="23">
        <v>1</v>
      </c>
      <c r="Z108" s="23">
        <v>1</v>
      </c>
      <c r="AA108" s="23">
        <v>1</v>
      </c>
      <c r="AB108" s="23">
        <v>1</v>
      </c>
      <c r="AC108" s="23">
        <v>1</v>
      </c>
      <c r="AD108" s="24">
        <f t="shared" si="16"/>
        <v>25</v>
      </c>
      <c r="AE108" s="5"/>
      <c r="AF108" s="5"/>
    </row>
    <row r="109" spans="1:32" ht="19.5" customHeight="1">
      <c r="A109" s="5"/>
      <c r="B109" s="5"/>
      <c r="C109" s="5"/>
      <c r="D109" s="22" t="s">
        <v>128</v>
      </c>
      <c r="E109" s="23">
        <v>1</v>
      </c>
      <c r="F109" s="23">
        <v>1</v>
      </c>
      <c r="G109" s="23">
        <v>1</v>
      </c>
      <c r="H109" s="23">
        <v>1</v>
      </c>
      <c r="I109" s="23">
        <v>1</v>
      </c>
      <c r="J109" s="23">
        <v>1</v>
      </c>
      <c r="K109" s="23">
        <v>1</v>
      </c>
      <c r="L109" s="23">
        <v>1</v>
      </c>
      <c r="M109" s="23">
        <v>1</v>
      </c>
      <c r="N109" s="23">
        <v>1</v>
      </c>
      <c r="O109" s="23">
        <v>1</v>
      </c>
      <c r="P109" s="23">
        <v>1</v>
      </c>
      <c r="Q109" s="23">
        <v>1</v>
      </c>
      <c r="R109" s="23">
        <v>1</v>
      </c>
      <c r="S109" s="23">
        <v>1</v>
      </c>
      <c r="T109" s="23">
        <v>1</v>
      </c>
      <c r="U109" s="23">
        <v>1</v>
      </c>
      <c r="V109" s="23">
        <v>1</v>
      </c>
      <c r="W109" s="23">
        <v>1</v>
      </c>
      <c r="X109" s="23">
        <v>1</v>
      </c>
      <c r="Y109" s="23">
        <v>1</v>
      </c>
      <c r="Z109" s="23">
        <v>1</v>
      </c>
      <c r="AA109" s="23">
        <v>1</v>
      </c>
      <c r="AB109" s="23">
        <v>1</v>
      </c>
      <c r="AC109" s="23">
        <v>1</v>
      </c>
      <c r="AD109" s="24">
        <f t="shared" si="16"/>
        <v>25</v>
      </c>
      <c r="AE109" s="5"/>
      <c r="AF109" s="5"/>
    </row>
    <row r="110" spans="1:32" ht="19.5" customHeight="1">
      <c r="A110" s="5"/>
      <c r="B110" s="5"/>
      <c r="C110" s="5"/>
      <c r="D110" s="22" t="s">
        <v>129</v>
      </c>
      <c r="E110" s="23">
        <v>1</v>
      </c>
      <c r="F110" s="23">
        <v>1</v>
      </c>
      <c r="G110" s="23">
        <v>1</v>
      </c>
      <c r="H110" s="23">
        <v>1</v>
      </c>
      <c r="I110" s="23">
        <v>1</v>
      </c>
      <c r="J110" s="23">
        <v>1</v>
      </c>
      <c r="K110" s="23">
        <v>1</v>
      </c>
      <c r="L110" s="23">
        <v>1</v>
      </c>
      <c r="M110" s="23">
        <v>1</v>
      </c>
      <c r="N110" s="23">
        <v>1</v>
      </c>
      <c r="O110" s="23">
        <v>1</v>
      </c>
      <c r="P110" s="23">
        <v>1</v>
      </c>
      <c r="Q110" s="23">
        <v>1</v>
      </c>
      <c r="R110" s="23">
        <v>1</v>
      </c>
      <c r="S110" s="23">
        <v>1</v>
      </c>
      <c r="T110" s="23">
        <v>1</v>
      </c>
      <c r="U110" s="23">
        <v>1</v>
      </c>
      <c r="V110" s="23">
        <v>1</v>
      </c>
      <c r="W110" s="23">
        <v>1</v>
      </c>
      <c r="X110" s="23">
        <v>1</v>
      </c>
      <c r="Y110" s="23">
        <v>1</v>
      </c>
      <c r="Z110" s="23">
        <v>1</v>
      </c>
      <c r="AA110" s="23">
        <v>1</v>
      </c>
      <c r="AB110" s="23">
        <v>1</v>
      </c>
      <c r="AC110" s="23">
        <v>1</v>
      </c>
      <c r="AD110" s="24">
        <f t="shared" si="16"/>
        <v>25</v>
      </c>
      <c r="AE110" s="5"/>
      <c r="AF110" s="5"/>
    </row>
    <row r="111" spans="1:32" ht="19.5" customHeight="1">
      <c r="A111" s="5"/>
      <c r="B111" s="5"/>
      <c r="C111" s="5"/>
      <c r="D111" s="22" t="s">
        <v>130</v>
      </c>
      <c r="E111" s="23">
        <v>1</v>
      </c>
      <c r="F111" s="23">
        <v>1</v>
      </c>
      <c r="G111" s="23">
        <v>1</v>
      </c>
      <c r="H111" s="23">
        <v>1</v>
      </c>
      <c r="I111" s="23">
        <v>1</v>
      </c>
      <c r="J111" s="23">
        <v>1</v>
      </c>
      <c r="K111" s="23">
        <v>1</v>
      </c>
      <c r="L111" s="23">
        <v>1</v>
      </c>
      <c r="M111" s="23">
        <v>1</v>
      </c>
      <c r="N111" s="23">
        <v>1</v>
      </c>
      <c r="O111" s="23">
        <v>1</v>
      </c>
      <c r="P111" s="23">
        <v>1</v>
      </c>
      <c r="Q111" s="23">
        <v>1</v>
      </c>
      <c r="R111" s="23">
        <v>1</v>
      </c>
      <c r="S111" s="23">
        <v>1</v>
      </c>
      <c r="T111" s="23">
        <v>1</v>
      </c>
      <c r="U111" s="23">
        <v>1</v>
      </c>
      <c r="V111" s="23">
        <v>1</v>
      </c>
      <c r="W111" s="23">
        <v>1</v>
      </c>
      <c r="X111" s="23">
        <v>1</v>
      </c>
      <c r="Y111" s="23">
        <v>1</v>
      </c>
      <c r="Z111" s="23">
        <v>1</v>
      </c>
      <c r="AA111" s="23">
        <v>1</v>
      </c>
      <c r="AB111" s="23">
        <v>1</v>
      </c>
      <c r="AC111" s="23">
        <v>1</v>
      </c>
      <c r="AD111" s="24">
        <f t="shared" si="16"/>
        <v>25</v>
      </c>
      <c r="AE111" s="5"/>
      <c r="AF111" s="5"/>
    </row>
    <row r="112" spans="1:32" ht="19.5" customHeight="1">
      <c r="A112" s="5"/>
      <c r="B112" s="5"/>
      <c r="C112" s="5"/>
      <c r="D112" s="22" t="s">
        <v>131</v>
      </c>
      <c r="E112" s="23">
        <v>1</v>
      </c>
      <c r="F112" s="23">
        <v>1</v>
      </c>
      <c r="G112" s="23">
        <v>1</v>
      </c>
      <c r="H112" s="23">
        <v>1</v>
      </c>
      <c r="I112" s="23">
        <v>1</v>
      </c>
      <c r="J112" s="23">
        <v>1</v>
      </c>
      <c r="K112" s="23">
        <v>1</v>
      </c>
      <c r="L112" s="23">
        <v>1</v>
      </c>
      <c r="M112" s="23">
        <v>1</v>
      </c>
      <c r="N112" s="23">
        <v>1</v>
      </c>
      <c r="O112" s="23">
        <v>1</v>
      </c>
      <c r="P112" s="23">
        <v>1</v>
      </c>
      <c r="Q112" s="23">
        <v>1</v>
      </c>
      <c r="R112" s="23">
        <v>0</v>
      </c>
      <c r="S112" s="23">
        <v>0</v>
      </c>
      <c r="T112" s="23">
        <v>0</v>
      </c>
      <c r="U112" s="23">
        <v>1</v>
      </c>
      <c r="V112" s="23">
        <v>1</v>
      </c>
      <c r="W112" s="23">
        <v>1</v>
      </c>
      <c r="X112" s="23">
        <v>1</v>
      </c>
      <c r="Y112" s="23">
        <v>1</v>
      </c>
      <c r="Z112" s="23">
        <v>1</v>
      </c>
      <c r="AA112" s="23">
        <v>1</v>
      </c>
      <c r="AB112" s="23">
        <v>1</v>
      </c>
      <c r="AC112" s="23">
        <v>1</v>
      </c>
      <c r="AD112" s="24">
        <f t="shared" si="16"/>
        <v>22</v>
      </c>
      <c r="AE112" s="5"/>
      <c r="AF112" s="5"/>
    </row>
    <row r="113" spans="1:32" ht="19.5" customHeight="1">
      <c r="A113" s="5"/>
      <c r="B113" s="5"/>
      <c r="C113" s="28"/>
      <c r="D113" s="34"/>
      <c r="E113" s="28">
        <f t="shared" ref="E113:AC113" si="17">COUNTIF(E105:E112,"1")/8</f>
        <v>1</v>
      </c>
      <c r="F113" s="28">
        <f t="shared" si="17"/>
        <v>1</v>
      </c>
      <c r="G113" s="28">
        <f t="shared" si="17"/>
        <v>1</v>
      </c>
      <c r="H113" s="28">
        <f t="shared" si="17"/>
        <v>1</v>
      </c>
      <c r="I113" s="28">
        <f t="shared" si="17"/>
        <v>1</v>
      </c>
      <c r="J113" s="28">
        <f t="shared" si="17"/>
        <v>1</v>
      </c>
      <c r="K113" s="28">
        <f t="shared" si="17"/>
        <v>1</v>
      </c>
      <c r="L113" s="28">
        <f t="shared" si="17"/>
        <v>1</v>
      </c>
      <c r="M113" s="28">
        <f t="shared" si="17"/>
        <v>1</v>
      </c>
      <c r="N113" s="28">
        <f t="shared" si="17"/>
        <v>1</v>
      </c>
      <c r="O113" s="28">
        <f t="shared" si="17"/>
        <v>1</v>
      </c>
      <c r="P113" s="28">
        <f t="shared" si="17"/>
        <v>1</v>
      </c>
      <c r="Q113" s="28">
        <f t="shared" si="17"/>
        <v>1</v>
      </c>
      <c r="R113" s="28">
        <f t="shared" si="17"/>
        <v>0.875</v>
      </c>
      <c r="S113" s="28">
        <f t="shared" si="17"/>
        <v>0.875</v>
      </c>
      <c r="T113" s="28">
        <f t="shared" si="17"/>
        <v>0.875</v>
      </c>
      <c r="U113" s="28">
        <f t="shared" si="17"/>
        <v>1</v>
      </c>
      <c r="V113" s="28">
        <f t="shared" si="17"/>
        <v>1</v>
      </c>
      <c r="W113" s="28">
        <f t="shared" si="17"/>
        <v>1</v>
      </c>
      <c r="X113" s="28">
        <f t="shared" si="17"/>
        <v>1</v>
      </c>
      <c r="Y113" s="28">
        <f t="shared" si="17"/>
        <v>1</v>
      </c>
      <c r="Z113" s="28">
        <f t="shared" si="17"/>
        <v>1</v>
      </c>
      <c r="AA113" s="28">
        <f t="shared" si="17"/>
        <v>1</v>
      </c>
      <c r="AB113" s="28">
        <f t="shared" si="17"/>
        <v>1</v>
      </c>
      <c r="AC113" s="28">
        <f t="shared" si="17"/>
        <v>1</v>
      </c>
      <c r="AD113" s="32"/>
      <c r="AE113" s="5"/>
      <c r="AF113" s="5"/>
    </row>
    <row r="114" spans="1:32" ht="19.5" customHeight="1">
      <c r="A114" s="36" t="s">
        <v>132</v>
      </c>
      <c r="B114" s="5"/>
      <c r="C114" s="5"/>
      <c r="D114" s="37"/>
      <c r="E114" s="38">
        <f t="shared" ref="E114:AC114" si="18">COUNTIF(E19:E112,"1")/86</f>
        <v>0.97674418604651159</v>
      </c>
      <c r="F114" s="38">
        <f t="shared" si="18"/>
        <v>0.97674418604651159</v>
      </c>
      <c r="G114" s="38">
        <f t="shared" si="18"/>
        <v>0.97674418604651159</v>
      </c>
      <c r="H114" s="38">
        <f t="shared" si="18"/>
        <v>0.97674418604651159</v>
      </c>
      <c r="I114" s="38">
        <f t="shared" si="18"/>
        <v>0.97674418604651159</v>
      </c>
      <c r="J114" s="38">
        <f t="shared" si="18"/>
        <v>0.97674418604651159</v>
      </c>
      <c r="K114" s="38">
        <f t="shared" si="18"/>
        <v>1</v>
      </c>
      <c r="L114" s="38">
        <f t="shared" si="18"/>
        <v>1</v>
      </c>
      <c r="M114" s="38">
        <f t="shared" si="18"/>
        <v>1</v>
      </c>
      <c r="N114" s="38">
        <f t="shared" si="18"/>
        <v>1</v>
      </c>
      <c r="O114" s="38">
        <f t="shared" si="18"/>
        <v>1</v>
      </c>
      <c r="P114" s="38">
        <f t="shared" si="18"/>
        <v>1</v>
      </c>
      <c r="Q114" s="38">
        <f t="shared" si="18"/>
        <v>1</v>
      </c>
      <c r="R114" s="38">
        <f t="shared" si="18"/>
        <v>0.95348837209302328</v>
      </c>
      <c r="S114" s="38">
        <f t="shared" si="18"/>
        <v>0.95348837209302328</v>
      </c>
      <c r="T114" s="38">
        <f t="shared" si="18"/>
        <v>0.95348837209302328</v>
      </c>
      <c r="U114" s="38">
        <f t="shared" si="18"/>
        <v>0.98837209302325579</v>
      </c>
      <c r="V114" s="38">
        <f t="shared" si="18"/>
        <v>0.98837209302325579</v>
      </c>
      <c r="W114" s="38">
        <f t="shared" si="18"/>
        <v>0.98837209302325579</v>
      </c>
      <c r="X114" s="38">
        <f t="shared" si="18"/>
        <v>0.98837209302325579</v>
      </c>
      <c r="Y114" s="38">
        <f t="shared" si="18"/>
        <v>0.98837209302325579</v>
      </c>
      <c r="Z114" s="38">
        <f t="shared" si="18"/>
        <v>1.0232558139534884</v>
      </c>
      <c r="AA114" s="38">
        <f t="shared" si="18"/>
        <v>1.0232558139534884</v>
      </c>
      <c r="AB114" s="38">
        <f t="shared" si="18"/>
        <v>1.0232558139534884</v>
      </c>
      <c r="AC114" s="38">
        <f t="shared" si="18"/>
        <v>1.0232558139534884</v>
      </c>
      <c r="AD114" s="39"/>
      <c r="AE114" s="38"/>
      <c r="AF114" s="38"/>
    </row>
    <row r="115" spans="1:32" ht="12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2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2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</sheetData>
  <mergeCells count="57">
    <mergeCell ref="AE1:AE18"/>
    <mergeCell ref="AF1:AF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9:B113"/>
    <mergeCell ref="C19:C30"/>
    <mergeCell ref="C105:C112"/>
    <mergeCell ref="A1:B18"/>
    <mergeCell ref="C1:C18"/>
    <mergeCell ref="D1:D18"/>
    <mergeCell ref="AE69:AE75"/>
    <mergeCell ref="C76:C84"/>
    <mergeCell ref="AE76:AE85"/>
    <mergeCell ref="C86:C93"/>
    <mergeCell ref="AE86:AE94"/>
    <mergeCell ref="C95:C103"/>
    <mergeCell ref="AE95:AE104"/>
    <mergeCell ref="AE19:AE31"/>
    <mergeCell ref="C32:C41"/>
    <mergeCell ref="AE32:AE42"/>
    <mergeCell ref="C43:C54"/>
    <mergeCell ref="AE43:AE55"/>
    <mergeCell ref="C56:C67"/>
    <mergeCell ref="AE56:AE68"/>
    <mergeCell ref="C69:C74"/>
    <mergeCell ref="AE105:AE113"/>
    <mergeCell ref="A114:C114"/>
    <mergeCell ref="AF19:AF113"/>
  </mergeCells>
  <conditionalFormatting sqref="E19:AD30 E32:AD41 E43:AD54 E56:AD67 E76:AD84">
    <cfRule type="cellIs" dxfId="47" priority="10" operator="equal">
      <formula>1</formula>
    </cfRule>
  </conditionalFormatting>
  <conditionalFormatting sqref="E19:AD30 E32:AD41 E43:AD54 E56:AD67">
    <cfRule type="cellIs" dxfId="46" priority="11" operator="equal">
      <formula>0</formula>
    </cfRule>
  </conditionalFormatting>
  <conditionalFormatting sqref="E69:AD74">
    <cfRule type="cellIs" dxfId="45" priority="12" operator="equal">
      <formula>1</formula>
    </cfRule>
    <cfRule type="cellIs" dxfId="44" priority="13" operator="equal">
      <formula>0</formula>
    </cfRule>
  </conditionalFormatting>
  <conditionalFormatting sqref="E76:AD84">
    <cfRule type="cellIs" dxfId="43" priority="14" operator="equal">
      <formula>0</formula>
    </cfRule>
  </conditionalFormatting>
  <conditionalFormatting sqref="E86:AD93 E95:AD103 E105:AD112">
    <cfRule type="cellIs" dxfId="42" priority="15" operator="equal">
      <formula>1</formula>
    </cfRule>
    <cfRule type="cellIs" dxfId="41" priority="16" operator="equal">
      <formula>0</formula>
    </cfRule>
  </conditionalFormatting>
  <conditionalFormatting sqref="AD19:AD30 AD32:AD41 AD43:AD54 AD56:AD67 AD69:AD74 AD76:AD84">
    <cfRule type="cellIs" dxfId="30" priority="28" operator="equal">
      <formula>25</formula>
    </cfRule>
  </conditionalFormatting>
  <conditionalFormatting sqref="AD86:AD93 AD95:AD103 AD105:AD112">
    <cfRule type="cellIs" dxfId="29" priority="30" operator="equal">
      <formula>25</formula>
    </cfRule>
    <cfRule type="cellIs" dxfId="28" priority="31" operator="lessThan">
      <formula>25</formula>
    </cfRule>
  </conditionalFormatting>
  <conditionalFormatting sqref="AD69:AD74 AD19:AD30 AD32:AD41 AD43:AD54 AD56:AD67 AD76:AD84">
    <cfRule type="cellIs" dxfId="22" priority="29" operator="lessThan">
      <formula>25</formula>
    </cfRule>
  </conditionalFormatting>
  <conditionalFormatting sqref="AE19">
    <cfRule type="cellIs" dxfId="21" priority="36" operator="equal">
      <formula>1</formula>
    </cfRule>
    <cfRule type="cellIs" dxfId="20" priority="37" operator="lessThan">
      <formula>1</formula>
    </cfRule>
  </conditionalFormatting>
  <conditionalFormatting sqref="AE19:AE69 AE76 AE114">
    <cfRule type="cellIs" dxfId="19" priority="38" operator="between">
      <formula>0.8</formula>
      <formula>1</formula>
    </cfRule>
  </conditionalFormatting>
  <conditionalFormatting sqref="AE19:AE69 AF19:AF113 AE76 AE86 AE95 AE105">
    <cfRule type="cellIs" dxfId="18" priority="50" operator="lessThan">
      <formula>0.8</formula>
    </cfRule>
  </conditionalFormatting>
  <conditionalFormatting sqref="AE32 AE43:AE47 AE51 AE56 AE69 AE76">
    <cfRule type="cellIs" dxfId="17" priority="39" operator="equal">
      <formula>1</formula>
    </cfRule>
    <cfRule type="cellIs" dxfId="16" priority="40" operator="lessThan">
      <formula>1</formula>
    </cfRule>
  </conditionalFormatting>
  <conditionalFormatting sqref="AE86 AE95 AE105">
    <cfRule type="cellIs" dxfId="15" priority="41" operator="equal">
      <formula>1</formula>
    </cfRule>
    <cfRule type="cellIs" dxfId="14" priority="42" operator="lessThan">
      <formula>1</formula>
    </cfRule>
    <cfRule type="cellIs" dxfId="13" priority="43" operator="between">
      <formula>0.8</formula>
      <formula>1</formula>
    </cfRule>
    <cfRule type="cellIs" dxfId="12" priority="44" operator="between">
      <formula>0.8</formula>
      <formula>1</formula>
    </cfRule>
  </conditionalFormatting>
  <conditionalFormatting sqref="AE19:AE69 AE76 AE114">
    <cfRule type="cellIs" dxfId="9" priority="47" operator="between">
      <formula>0.8</formula>
      <formula>1</formula>
    </cfRule>
  </conditionalFormatting>
  <conditionalFormatting sqref="AF19:AF113">
    <cfRule type="cellIs" dxfId="4" priority="53" operator="between">
      <formula>0.8</formula>
      <formula>1</formula>
    </cfRule>
    <cfRule type="cellIs" dxfId="3" priority="54" operator="lessThan">
      <formula>1</formula>
    </cfRule>
    <cfRule type="cellIs" dxfId="2" priority="55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2025-01-23T04:34:02Z</dcterms:modified>
</cp:coreProperties>
</file>