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A3E13805-1247-4171-AD4B-F5D9516BD583}" xr6:coauthVersionLast="47" xr6:coauthVersionMax="47" xr10:uidLastSave="{00000000-0000-0000-0000-000000000000}"/>
  <bookViews>
    <workbookView xWindow="-108" yWindow="-108" windowWidth="23256" windowHeight="12456" xr2:uid="{A7A9E123-ADAC-4E57-ABB7-4B0E01524447}"/>
  </bookViews>
  <sheets>
    <sheet name="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F12" i="1" s="1"/>
  <c r="G3" i="1"/>
  <c r="H3" i="1"/>
  <c r="I3" i="1"/>
  <c r="A5" i="1"/>
  <c r="J5" i="1"/>
  <c r="A6" i="1"/>
  <c r="J6" i="1"/>
  <c r="A7" i="1"/>
  <c r="J7" i="1"/>
  <c r="A8" i="1"/>
  <c r="A17" i="1" s="1"/>
  <c r="J8" i="1"/>
  <c r="J9" i="1"/>
  <c r="E10" i="1"/>
  <c r="F10" i="1"/>
  <c r="G10" i="1"/>
  <c r="H10" i="1"/>
  <c r="I10" i="1"/>
  <c r="J10" i="1"/>
  <c r="E11" i="1"/>
  <c r="J11" i="1" s="1"/>
  <c r="F11" i="1"/>
  <c r="G11" i="1"/>
  <c r="G13" i="1" s="1"/>
  <c r="H11" i="1"/>
  <c r="H13" i="1" s="1"/>
  <c r="E12" i="1"/>
  <c r="G12" i="1"/>
  <c r="H12" i="1"/>
  <c r="I13" i="1"/>
  <c r="E14" i="1"/>
  <c r="F14" i="1"/>
  <c r="J14" i="1" s="1"/>
  <c r="G14" i="1"/>
  <c r="G16" i="1" s="1"/>
  <c r="H14" i="1"/>
  <c r="E15" i="1"/>
  <c r="F15" i="1"/>
  <c r="J15" i="1" s="1"/>
  <c r="G15" i="1"/>
  <c r="H15" i="1"/>
  <c r="H16" i="1" s="1"/>
  <c r="E16" i="1"/>
  <c r="F16" i="1"/>
  <c r="J16" i="1" s="1"/>
  <c r="I16" i="1"/>
  <c r="E17" i="1"/>
  <c r="J17" i="1" s="1"/>
  <c r="F17" i="1"/>
  <c r="F19" i="1" s="1"/>
  <c r="G17" i="1"/>
  <c r="H17" i="1"/>
  <c r="H19" i="1" s="1"/>
  <c r="E18" i="1"/>
  <c r="J18" i="1" s="1"/>
  <c r="F18" i="1"/>
  <c r="G18" i="1"/>
  <c r="G19" i="1" s="1"/>
  <c r="H18" i="1"/>
  <c r="E19" i="1"/>
  <c r="I19" i="1"/>
  <c r="E20" i="1"/>
  <c r="E22" i="1" s="1"/>
  <c r="F20" i="1"/>
  <c r="J20" i="1" s="1"/>
  <c r="G20" i="1"/>
  <c r="G22" i="1" s="1"/>
  <c r="H20" i="1"/>
  <c r="H22" i="1" s="1"/>
  <c r="E21" i="1"/>
  <c r="J21" i="1" s="1"/>
  <c r="F21" i="1"/>
  <c r="G21" i="1"/>
  <c r="H21" i="1"/>
  <c r="I22" i="1"/>
  <c r="E23" i="1"/>
  <c r="J23" i="1" s="1"/>
  <c r="F23" i="1"/>
  <c r="G23" i="1"/>
  <c r="G25" i="1" s="1"/>
  <c r="H23" i="1"/>
  <c r="E24" i="1"/>
  <c r="F24" i="1"/>
  <c r="G24" i="1"/>
  <c r="J24" i="1" s="1"/>
  <c r="H24" i="1"/>
  <c r="E25" i="1"/>
  <c r="J25" i="1" s="1"/>
  <c r="F25" i="1"/>
  <c r="H25" i="1"/>
  <c r="I25" i="1"/>
  <c r="E26" i="1"/>
  <c r="E28" i="1" s="1"/>
  <c r="F26" i="1"/>
  <c r="F28" i="1" s="1"/>
  <c r="G26" i="1"/>
  <c r="H26" i="1"/>
  <c r="H28" i="1" s="1"/>
  <c r="E27" i="1"/>
  <c r="J27" i="1" s="1"/>
  <c r="F27" i="1"/>
  <c r="G27" i="1"/>
  <c r="G28" i="1" s="1"/>
  <c r="H27" i="1"/>
  <c r="I28" i="1"/>
  <c r="J29" i="1"/>
  <c r="J30" i="1"/>
  <c r="E31" i="1"/>
  <c r="J31" i="1" s="1"/>
  <c r="F31" i="1"/>
  <c r="G31" i="1"/>
  <c r="H31" i="1"/>
  <c r="I31" i="1"/>
  <c r="J32" i="1"/>
  <c r="J33" i="1"/>
  <c r="E34" i="1"/>
  <c r="F34" i="1"/>
  <c r="J34" i="1" s="1"/>
  <c r="G34" i="1"/>
  <c r="H34" i="1"/>
  <c r="I34" i="1"/>
  <c r="J35" i="1"/>
  <c r="J36" i="1"/>
  <c r="E37" i="1"/>
  <c r="F37" i="1"/>
  <c r="G37" i="1"/>
  <c r="H37" i="1"/>
  <c r="I37" i="1"/>
  <c r="J37" i="1"/>
  <c r="E38" i="1"/>
  <c r="E40" i="1" s="1"/>
  <c r="F38" i="1"/>
  <c r="J38" i="1" s="1"/>
  <c r="G38" i="1"/>
  <c r="G40" i="1" s="1"/>
  <c r="H38" i="1"/>
  <c r="H40" i="1" s="1"/>
  <c r="E39" i="1"/>
  <c r="J39" i="1" s="1"/>
  <c r="F39" i="1"/>
  <c r="G39" i="1"/>
  <c r="H39" i="1"/>
  <c r="I40" i="1"/>
  <c r="J41" i="1"/>
  <c r="J42" i="1"/>
  <c r="J43" i="1"/>
  <c r="J44" i="1"/>
  <c r="J45" i="1"/>
  <c r="E46" i="1"/>
  <c r="F46" i="1"/>
  <c r="G46" i="1"/>
  <c r="H46" i="1"/>
  <c r="I46" i="1"/>
  <c r="J46" i="1"/>
  <c r="J47" i="1"/>
  <c r="J48" i="1"/>
  <c r="E49" i="1"/>
  <c r="J49" i="1" s="1"/>
  <c r="F49" i="1"/>
  <c r="G49" i="1"/>
  <c r="H49" i="1"/>
  <c r="I49" i="1"/>
  <c r="J50" i="1"/>
  <c r="J51" i="1"/>
  <c r="E52" i="1"/>
  <c r="J52" i="1" s="1"/>
  <c r="F52" i="1"/>
  <c r="G52" i="1"/>
  <c r="H52" i="1"/>
  <c r="I52" i="1"/>
  <c r="E53" i="1"/>
  <c r="E55" i="1" s="1"/>
  <c r="F53" i="1"/>
  <c r="F55" i="1" s="1"/>
  <c r="G53" i="1"/>
  <c r="H53" i="1"/>
  <c r="E54" i="1"/>
  <c r="F54" i="1"/>
  <c r="J54" i="1" s="1"/>
  <c r="G54" i="1"/>
  <c r="G55" i="1" s="1"/>
  <c r="H54" i="1"/>
  <c r="H55" i="1" s="1"/>
  <c r="I55" i="1"/>
  <c r="E56" i="1"/>
  <c r="E58" i="1" s="1"/>
  <c r="F56" i="1"/>
  <c r="F58" i="1" s="1"/>
  <c r="G56" i="1"/>
  <c r="G58" i="1" s="1"/>
  <c r="H56" i="1"/>
  <c r="J56" i="1" s="1"/>
  <c r="E57" i="1"/>
  <c r="J57" i="1" s="1"/>
  <c r="F57" i="1"/>
  <c r="G57" i="1"/>
  <c r="H57" i="1"/>
  <c r="I58" i="1"/>
  <c r="E59" i="1"/>
  <c r="J59" i="1" s="1"/>
  <c r="F59" i="1"/>
  <c r="G59" i="1"/>
  <c r="H59" i="1"/>
  <c r="H61" i="1" s="1"/>
  <c r="E60" i="1"/>
  <c r="J60" i="1" s="1"/>
  <c r="F60" i="1"/>
  <c r="G60" i="1"/>
  <c r="H60" i="1"/>
  <c r="F61" i="1"/>
  <c r="G61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F73" i="1"/>
  <c r="G73" i="1"/>
  <c r="H73" i="1"/>
  <c r="I73" i="1"/>
  <c r="J73" i="1"/>
  <c r="E74" i="1"/>
  <c r="J74" i="1" s="1"/>
  <c r="F74" i="1"/>
  <c r="F76" i="1" s="1"/>
  <c r="G74" i="1"/>
  <c r="G76" i="1" s="1"/>
  <c r="H74" i="1"/>
  <c r="H76" i="1" s="1"/>
  <c r="E75" i="1"/>
  <c r="J75" i="1" s="1"/>
  <c r="F75" i="1"/>
  <c r="G75" i="1"/>
  <c r="H75" i="1"/>
  <c r="I76" i="1"/>
  <c r="J77" i="1"/>
  <c r="J78" i="1"/>
  <c r="J79" i="1"/>
  <c r="J80" i="1"/>
  <c r="J81" i="1"/>
  <c r="E82" i="1"/>
  <c r="F82" i="1"/>
  <c r="G82" i="1"/>
  <c r="H82" i="1"/>
  <c r="I82" i="1"/>
  <c r="J82" i="1"/>
  <c r="E83" i="1"/>
  <c r="J83" i="1" s="1"/>
  <c r="F83" i="1"/>
  <c r="G83" i="1"/>
  <c r="H83" i="1"/>
  <c r="H85" i="1" s="1"/>
  <c r="E84" i="1"/>
  <c r="J84" i="1" s="1"/>
  <c r="F84" i="1"/>
  <c r="G84" i="1"/>
  <c r="H84" i="1"/>
  <c r="F85" i="1"/>
  <c r="G85" i="1"/>
  <c r="I85" i="1"/>
  <c r="J86" i="1"/>
  <c r="J87" i="1"/>
  <c r="J88" i="1"/>
  <c r="J89" i="1"/>
  <c r="J90" i="1"/>
  <c r="E91" i="1"/>
  <c r="F91" i="1"/>
  <c r="G91" i="1"/>
  <c r="J91" i="1" s="1"/>
  <c r="H91" i="1"/>
  <c r="I91" i="1"/>
  <c r="E92" i="1"/>
  <c r="E94" i="1" s="1"/>
  <c r="F92" i="1"/>
  <c r="G92" i="1"/>
  <c r="G94" i="1" s="1"/>
  <c r="H92" i="1"/>
  <c r="E93" i="1"/>
  <c r="F93" i="1"/>
  <c r="G93" i="1"/>
  <c r="H93" i="1"/>
  <c r="J93" i="1" s="1"/>
  <c r="F94" i="1"/>
  <c r="I94" i="1"/>
  <c r="J95" i="1"/>
  <c r="J96" i="1"/>
  <c r="J97" i="1"/>
  <c r="J98" i="1"/>
  <c r="J99" i="1"/>
  <c r="E100" i="1"/>
  <c r="J100" i="1" s="1"/>
  <c r="F100" i="1"/>
  <c r="G100" i="1"/>
  <c r="H100" i="1"/>
  <c r="I100" i="1"/>
  <c r="E101" i="1"/>
  <c r="E103" i="1" s="1"/>
  <c r="F101" i="1"/>
  <c r="G101" i="1"/>
  <c r="G103" i="1" s="1"/>
  <c r="H101" i="1"/>
  <c r="H103" i="1" s="1"/>
  <c r="E102" i="1"/>
  <c r="J102" i="1" s="1"/>
  <c r="F102" i="1"/>
  <c r="F103" i="1" s="1"/>
  <c r="G102" i="1"/>
  <c r="H102" i="1"/>
  <c r="I103" i="1"/>
  <c r="J104" i="1"/>
  <c r="J105" i="1"/>
  <c r="J106" i="1"/>
  <c r="J107" i="1"/>
  <c r="J108" i="1"/>
  <c r="E109" i="1"/>
  <c r="J109" i="1" s="1"/>
  <c r="F109" i="1"/>
  <c r="G109" i="1"/>
  <c r="H109" i="1"/>
  <c r="I109" i="1"/>
  <c r="E110" i="1"/>
  <c r="J110" i="1" s="1"/>
  <c r="F110" i="1"/>
  <c r="F112" i="1" s="1"/>
  <c r="G110" i="1"/>
  <c r="G112" i="1" s="1"/>
  <c r="H110" i="1"/>
  <c r="H112" i="1" s="1"/>
  <c r="E111" i="1"/>
  <c r="J111" i="1" s="1"/>
  <c r="F111" i="1"/>
  <c r="G111" i="1"/>
  <c r="H111" i="1"/>
  <c r="I112" i="1"/>
  <c r="J113" i="1"/>
  <c r="J114" i="1"/>
  <c r="J115" i="1"/>
  <c r="J116" i="1"/>
  <c r="J117" i="1"/>
  <c r="E118" i="1"/>
  <c r="F118" i="1"/>
  <c r="G118" i="1"/>
  <c r="H118" i="1"/>
  <c r="I118" i="1"/>
  <c r="J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F127" i="1"/>
  <c r="J127" i="1" s="1"/>
  <c r="G127" i="1"/>
  <c r="H127" i="1"/>
  <c r="I127" i="1"/>
  <c r="E128" i="1"/>
  <c r="F128" i="1"/>
  <c r="F130" i="1" s="1"/>
  <c r="G128" i="1"/>
  <c r="G130" i="1" s="1"/>
  <c r="H128" i="1"/>
  <c r="H130" i="1" s="1"/>
  <c r="J128" i="1"/>
  <c r="E129" i="1"/>
  <c r="J129" i="1" s="1"/>
  <c r="F129" i="1"/>
  <c r="G129" i="1"/>
  <c r="H129" i="1"/>
  <c r="I130" i="1"/>
  <c r="J131" i="1"/>
  <c r="J132" i="1"/>
  <c r="J133" i="1"/>
  <c r="J134" i="1"/>
  <c r="J135" i="1"/>
  <c r="E136" i="1"/>
  <c r="F136" i="1"/>
  <c r="J136" i="1" s="1"/>
  <c r="G136" i="1"/>
  <c r="H136" i="1"/>
  <c r="I136" i="1"/>
  <c r="E137" i="1"/>
  <c r="J137" i="1" s="1"/>
  <c r="F137" i="1"/>
  <c r="F139" i="1" s="1"/>
  <c r="G137" i="1"/>
  <c r="G139" i="1" s="1"/>
  <c r="H137" i="1"/>
  <c r="E138" i="1"/>
  <c r="J138" i="1" s="1"/>
  <c r="F138" i="1"/>
  <c r="G138" i="1"/>
  <c r="H138" i="1"/>
  <c r="H139" i="1"/>
  <c r="I139" i="1"/>
  <c r="J140" i="1"/>
  <c r="J141" i="1"/>
  <c r="J142" i="1"/>
  <c r="J28" i="1" l="1"/>
  <c r="F13" i="1"/>
  <c r="J19" i="1"/>
  <c r="J55" i="1"/>
  <c r="J103" i="1"/>
  <c r="J22" i="1"/>
  <c r="J58" i="1"/>
  <c r="J12" i="1"/>
  <c r="J101" i="1"/>
  <c r="E85" i="1"/>
  <c r="J85" i="1" s="1"/>
  <c r="E61" i="1"/>
  <c r="J61" i="1" s="1"/>
  <c r="H58" i="1"/>
  <c r="J26" i="1"/>
  <c r="E139" i="1"/>
  <c r="J139" i="1" s="1"/>
  <c r="J53" i="1"/>
  <c r="F40" i="1"/>
  <c r="J40" i="1" s="1"/>
  <c r="F22" i="1"/>
  <c r="E112" i="1"/>
  <c r="J112" i="1" s="1"/>
  <c r="J92" i="1"/>
  <c r="E76" i="1"/>
  <c r="J76" i="1" s="1"/>
  <c r="E13" i="1"/>
  <c r="J13" i="1" s="1"/>
  <c r="E130" i="1"/>
  <c r="J130" i="1" s="1"/>
  <c r="H94" i="1"/>
  <c r="J94" i="1" s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<sst xmlns="http://schemas.openxmlformats.org/spreadsheetml/2006/main" count="287" uniqueCount="274">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</sst>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Tanjungrejo</v>
          </cell>
          <cell r="M4" t="str">
            <v>Laki-laki</v>
          </cell>
          <cell r="O4">
            <v>63</v>
          </cell>
          <cell r="P4">
            <v>53</v>
          </cell>
          <cell r="Q4">
            <v>155</v>
          </cell>
          <cell r="U4">
            <v>105</v>
          </cell>
          <cell r="V4">
            <v>1</v>
          </cell>
          <cell r="BH4" t="str">
            <v>Normal</v>
          </cell>
          <cell r="BI4" t="str">
            <v>Normal</v>
          </cell>
          <cell r="BJ4" t="str">
            <v>Normal</v>
          </cell>
          <cell r="BL4" t="str">
            <v>Normal</v>
          </cell>
          <cell r="BN4" t="str">
            <v>-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Tanjungrejo</v>
          </cell>
          <cell r="M5" t="str">
            <v>Perempuan</v>
          </cell>
          <cell r="O5">
            <v>66</v>
          </cell>
          <cell r="P5">
            <v>63</v>
          </cell>
          <cell r="Q5">
            <v>160</v>
          </cell>
          <cell r="U5">
            <v>110</v>
          </cell>
          <cell r="V5">
            <v>110</v>
          </cell>
          <cell r="BH5" t="str">
            <v>Normal</v>
          </cell>
          <cell r="BI5" t="str">
            <v>Normal</v>
          </cell>
          <cell r="BJ5" t="str">
            <v>Normal</v>
          </cell>
          <cell r="BL5" t="str">
            <v>Normal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Tanjungrejo</v>
          </cell>
          <cell r="M6" t="str">
            <v>Laki-laki</v>
          </cell>
          <cell r="O6">
            <v>66</v>
          </cell>
          <cell r="P6">
            <v>65</v>
          </cell>
          <cell r="Q6">
            <v>165</v>
          </cell>
          <cell r="U6">
            <v>122</v>
          </cell>
          <cell r="V6">
            <v>1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Bandungrejosari</v>
          </cell>
          <cell r="M7" t="str">
            <v>Perempuan</v>
          </cell>
          <cell r="O7">
            <v>76</v>
          </cell>
          <cell r="P7">
            <v>52</v>
          </cell>
          <cell r="Q7">
            <v>150</v>
          </cell>
          <cell r="U7">
            <v>105</v>
          </cell>
          <cell r="V7">
            <v>165</v>
          </cell>
          <cell r="BH7" t="str">
            <v>Normal</v>
          </cell>
          <cell r="BI7" t="str">
            <v>Normal</v>
          </cell>
          <cell r="BJ7" t="str">
            <v>Normal</v>
          </cell>
          <cell r="BL7" t="str">
            <v>Normal</v>
          </cell>
          <cell r="BN7" t="str">
            <v>-</v>
          </cell>
          <cell r="BO7" t="str">
            <v>Tidak</v>
          </cell>
          <cell r="BT7" t="str">
            <v>Normal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Sukun</v>
          </cell>
          <cell r="M8" t="str">
            <v>Perempuan</v>
          </cell>
          <cell r="O8">
            <v>66</v>
          </cell>
          <cell r="P8">
            <v>44</v>
          </cell>
          <cell r="Q8">
            <v>143</v>
          </cell>
          <cell r="U8">
            <v>234</v>
          </cell>
          <cell r="V8">
            <v>1</v>
          </cell>
          <cell r="BH8" t="str">
            <v>Normal</v>
          </cell>
          <cell r="BI8" t="str">
            <v>DM</v>
          </cell>
          <cell r="BJ8" t="str">
            <v>Normal</v>
          </cell>
          <cell r="BL8" t="str">
            <v>Normal</v>
          </cell>
          <cell r="BN8" t="str">
            <v>-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Bandungrejosari</v>
          </cell>
          <cell r="M9" t="str">
            <v>Perempuan</v>
          </cell>
          <cell r="O9">
            <v>74</v>
          </cell>
          <cell r="P9">
            <v>60</v>
          </cell>
          <cell r="Q9">
            <v>152</v>
          </cell>
          <cell r="U9">
            <v>166</v>
          </cell>
          <cell r="V9">
            <v>76</v>
          </cell>
          <cell r="BH9" t="str">
            <v>Lebih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-</v>
          </cell>
          <cell r="BO9" t="str">
            <v>Tidak</v>
          </cell>
          <cell r="BT9" t="str">
            <v>Gg Penglihatan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Tanjungrejo</v>
          </cell>
          <cell r="M10" t="str">
            <v>Laki-laki</v>
          </cell>
          <cell r="O10">
            <v>72</v>
          </cell>
          <cell r="P10">
            <v>63</v>
          </cell>
          <cell r="Q10">
            <v>160</v>
          </cell>
          <cell r="U10">
            <v>124</v>
          </cell>
          <cell r="V10">
            <v>168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-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Sukun</v>
          </cell>
          <cell r="M11" t="str">
            <v>Perempuan</v>
          </cell>
          <cell r="O11">
            <v>76</v>
          </cell>
          <cell r="P11">
            <v>70</v>
          </cell>
          <cell r="Q11">
            <v>150</v>
          </cell>
          <cell r="U11">
            <v>100</v>
          </cell>
          <cell r="V11">
            <v>1</v>
          </cell>
          <cell r="BH11" t="str">
            <v>Lebih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-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Tanjungrejo</v>
          </cell>
          <cell r="M12" t="str">
            <v>Perempuan</v>
          </cell>
          <cell r="O12">
            <v>71</v>
          </cell>
          <cell r="P12">
            <v>63</v>
          </cell>
          <cell r="Q12">
            <v>160</v>
          </cell>
          <cell r="U12">
            <v>110</v>
          </cell>
          <cell r="V12">
            <v>1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-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Bandungrejosari</v>
          </cell>
          <cell r="M13" t="str">
            <v>Laki-laki</v>
          </cell>
          <cell r="O13">
            <v>66</v>
          </cell>
          <cell r="P13">
            <v>48</v>
          </cell>
          <cell r="Q13">
            <v>155</v>
          </cell>
          <cell r="U13">
            <v>115</v>
          </cell>
          <cell r="V13">
            <v>88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-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Bandungrejosari</v>
          </cell>
          <cell r="M14" t="str">
            <v>Laki-laki</v>
          </cell>
          <cell r="O14">
            <v>64</v>
          </cell>
          <cell r="P14">
            <v>77</v>
          </cell>
          <cell r="Q14">
            <v>170</v>
          </cell>
          <cell r="U14">
            <v>102</v>
          </cell>
          <cell r="V14">
            <v>1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-</v>
          </cell>
          <cell r="BO14" t="str">
            <v>Tidak</v>
          </cell>
          <cell r="BT14" t="str">
            <v>Gg Penglihatan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Sukun</v>
          </cell>
          <cell r="M15" t="str">
            <v>Perempuan</v>
          </cell>
          <cell r="O15">
            <v>66</v>
          </cell>
          <cell r="P15">
            <v>43</v>
          </cell>
          <cell r="Q15">
            <v>138</v>
          </cell>
          <cell r="U15">
            <v>95</v>
          </cell>
          <cell r="V15">
            <v>1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Bandungrejosari</v>
          </cell>
          <cell r="M16" t="str">
            <v>Laki-laki</v>
          </cell>
          <cell r="O16">
            <v>61</v>
          </cell>
          <cell r="P16">
            <v>56</v>
          </cell>
          <cell r="Q16">
            <v>162</v>
          </cell>
          <cell r="U16">
            <v>156</v>
          </cell>
          <cell r="V16">
            <v>1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Bandungrejosari</v>
          </cell>
          <cell r="M17" t="str">
            <v>Laki-laki</v>
          </cell>
          <cell r="O17">
            <v>69</v>
          </cell>
          <cell r="P17">
            <v>65</v>
          </cell>
          <cell r="Q17">
            <v>155</v>
          </cell>
          <cell r="U17">
            <v>100</v>
          </cell>
          <cell r="V17">
            <v>111</v>
          </cell>
          <cell r="BH17" t="str">
            <v>Lebih</v>
          </cell>
          <cell r="BI17" t="str">
            <v>Normal</v>
          </cell>
          <cell r="BJ17" t="str">
            <v>Normal</v>
          </cell>
          <cell r="BL17" t="str">
            <v>Normal</v>
          </cell>
          <cell r="BN17" t="str">
            <v>-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Bandungrejosari</v>
          </cell>
          <cell r="M18" t="str">
            <v>Laki-laki</v>
          </cell>
          <cell r="O18">
            <v>70</v>
          </cell>
          <cell r="P18">
            <v>54</v>
          </cell>
          <cell r="Q18">
            <v>154</v>
          </cell>
          <cell r="U18">
            <v>249</v>
          </cell>
          <cell r="V18">
            <v>207</v>
          </cell>
          <cell r="BH18" t="str">
            <v>Normal</v>
          </cell>
          <cell r="BI18" t="str">
            <v>DM</v>
          </cell>
          <cell r="BJ18" t="str">
            <v>Kolesterol Tinggi</v>
          </cell>
          <cell r="BL18" t="str">
            <v>Tinggi</v>
          </cell>
          <cell r="BN18" t="str">
            <v>-</v>
          </cell>
          <cell r="BO18" t="str">
            <v>Tidak</v>
          </cell>
          <cell r="BT18" t="str">
            <v>Gg Penglihatan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Sukun</v>
          </cell>
          <cell r="M19" t="str">
            <v>Perempuan</v>
          </cell>
          <cell r="O19">
            <v>62</v>
          </cell>
          <cell r="P19">
            <v>37</v>
          </cell>
          <cell r="Q19">
            <v>145</v>
          </cell>
          <cell r="U19">
            <v>90</v>
          </cell>
          <cell r="V19">
            <v>1</v>
          </cell>
          <cell r="BH19" t="str">
            <v>IMT Kurang</v>
          </cell>
          <cell r="BI19" t="str">
            <v>Normal</v>
          </cell>
          <cell r="BJ19" t="str">
            <v>Normal</v>
          </cell>
          <cell r="BL19" t="str">
            <v>Normal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Sukun</v>
          </cell>
          <cell r="M20" t="str">
            <v>Perempuan</v>
          </cell>
          <cell r="O20">
            <v>64</v>
          </cell>
          <cell r="P20">
            <v>76</v>
          </cell>
          <cell r="Q20">
            <v>158</v>
          </cell>
          <cell r="U20">
            <v>135</v>
          </cell>
          <cell r="V20">
            <v>1</v>
          </cell>
          <cell r="BH20" t="str">
            <v>Lebih</v>
          </cell>
          <cell r="BI20" t="str">
            <v>Normal</v>
          </cell>
          <cell r="BJ20" t="str">
            <v>Normal</v>
          </cell>
          <cell r="BL20" t="str">
            <v>Tinggi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Tanjungrejo</v>
          </cell>
          <cell r="M21" t="str">
            <v>Perempuan</v>
          </cell>
          <cell r="O21">
            <v>61</v>
          </cell>
          <cell r="P21">
            <v>66</v>
          </cell>
          <cell r="Q21">
            <v>151</v>
          </cell>
          <cell r="U21">
            <v>133</v>
          </cell>
          <cell r="V21">
            <v>1</v>
          </cell>
          <cell r="BH21" t="str">
            <v>Lebih</v>
          </cell>
          <cell r="BI21" t="str">
            <v>Normal</v>
          </cell>
          <cell r="BJ21" t="str">
            <v>Normal</v>
          </cell>
          <cell r="BL21" t="str">
            <v>Normal</v>
          </cell>
          <cell r="BN21" t="str">
            <v>Normal</v>
          </cell>
          <cell r="BO21" t="str">
            <v>Tidak</v>
          </cell>
          <cell r="BT21" t="str">
            <v>Gg Penglihatan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Sukun</v>
          </cell>
          <cell r="M22" t="str">
            <v>Laki-laki</v>
          </cell>
          <cell r="O22">
            <v>72</v>
          </cell>
          <cell r="P22">
            <v>70</v>
          </cell>
          <cell r="Q22">
            <v>155</v>
          </cell>
          <cell r="U22">
            <v>100</v>
          </cell>
          <cell r="V22">
            <v>1</v>
          </cell>
          <cell r="BH22" t="str">
            <v>Lebih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Sukun</v>
          </cell>
          <cell r="M23" t="str">
            <v>Laki-laki</v>
          </cell>
          <cell r="O23">
            <v>63</v>
          </cell>
          <cell r="P23">
            <v>45</v>
          </cell>
          <cell r="Q23">
            <v>146</v>
          </cell>
          <cell r="U23">
            <v>110</v>
          </cell>
          <cell r="V23">
            <v>1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Normal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BH24" t="e">
            <v>#DIV/0!</v>
          </cell>
          <cell r="BI24" t="str">
            <v>-</v>
          </cell>
          <cell r="BJ24" t="str">
            <v>-</v>
          </cell>
          <cell r="BL24">
            <v>0</v>
          </cell>
          <cell r="BN24" t="str">
            <v>-</v>
          </cell>
          <cell r="BO24">
            <v>0</v>
          </cell>
          <cell r="BT24" t="str">
            <v>-</v>
          </cell>
          <cell r="BW24" t="str">
            <v>-</v>
          </cell>
          <cell r="CI24" t="str">
            <v>-</v>
          </cell>
          <cell r="CZ24">
            <v>0</v>
          </cell>
        </row>
        <row r="25">
          <cell r="BH25" t="e">
            <v>#DIV/0!</v>
          </cell>
          <cell r="BI25" t="str">
            <v>-</v>
          </cell>
          <cell r="BJ25" t="str">
            <v>-</v>
          </cell>
          <cell r="BL25">
            <v>0</v>
          </cell>
          <cell r="BN25" t="str">
            <v>-</v>
          </cell>
          <cell r="BO25">
            <v>0</v>
          </cell>
          <cell r="BT25" t="str">
            <v>-</v>
          </cell>
          <cell r="BW25" t="str">
            <v>-</v>
          </cell>
          <cell r="CI25" t="str">
            <v>-</v>
          </cell>
          <cell r="CZ25">
            <v>0</v>
          </cell>
        </row>
        <row r="26">
          <cell r="BH26" t="e">
            <v>#DIV/0!</v>
          </cell>
          <cell r="BI26" t="str">
            <v>-</v>
          </cell>
          <cell r="BJ26" t="str">
            <v>-</v>
          </cell>
          <cell r="BL26">
            <v>0</v>
          </cell>
          <cell r="BN26" t="str">
            <v>-</v>
          </cell>
          <cell r="BO26">
            <v>0</v>
          </cell>
          <cell r="BT26" t="str">
            <v>-</v>
          </cell>
          <cell r="BW26" t="str">
            <v>-</v>
          </cell>
          <cell r="CI26" t="str">
            <v>-</v>
          </cell>
          <cell r="CZ26">
            <v>0</v>
          </cell>
        </row>
        <row r="27">
          <cell r="BH27" t="e">
            <v>#DIV/0!</v>
          </cell>
          <cell r="BI27" t="str">
            <v>-</v>
          </cell>
          <cell r="BJ27" t="str">
            <v>-</v>
          </cell>
          <cell r="BL27">
            <v>0</v>
          </cell>
          <cell r="BN27" t="str">
            <v>-</v>
          </cell>
          <cell r="BO27">
            <v>0</v>
          </cell>
          <cell r="BT27" t="str">
            <v>-</v>
          </cell>
          <cell r="BW27" t="str">
            <v>-</v>
          </cell>
          <cell r="CI27" t="str">
            <v>-</v>
          </cell>
          <cell r="CZ27">
            <v>0</v>
          </cell>
        </row>
        <row r="28">
          <cell r="BH28" t="e">
            <v>#DIV/0!</v>
          </cell>
          <cell r="BI28" t="str">
            <v>-</v>
          </cell>
          <cell r="BJ28" t="str">
            <v>-</v>
          </cell>
          <cell r="BL28">
            <v>0</v>
          </cell>
          <cell r="BN28" t="str">
            <v>-</v>
          </cell>
          <cell r="BO28">
            <v>0</v>
          </cell>
          <cell r="BT28" t="str">
            <v>-</v>
          </cell>
          <cell r="BW28" t="str">
            <v>-</v>
          </cell>
          <cell r="CI28" t="str">
            <v>-</v>
          </cell>
          <cell r="CZ28">
            <v>0</v>
          </cell>
        </row>
        <row r="29">
          <cell r="BH29" t="e">
            <v>#DIV/0!</v>
          </cell>
          <cell r="BI29" t="str">
            <v>-</v>
          </cell>
          <cell r="BJ29" t="str">
            <v>-</v>
          </cell>
          <cell r="BL29">
            <v>0</v>
          </cell>
          <cell r="BN29" t="str">
            <v>-</v>
          </cell>
          <cell r="BO29">
            <v>0</v>
          </cell>
          <cell r="BT29" t="str">
            <v>-</v>
          </cell>
          <cell r="BW29" t="str">
            <v>-</v>
          </cell>
          <cell r="CI29" t="str">
            <v>-</v>
          </cell>
          <cell r="CZ29">
            <v>0</v>
          </cell>
        </row>
        <row r="30">
          <cell r="BH30" t="e">
            <v>#DIV/0!</v>
          </cell>
          <cell r="BI30" t="str">
            <v>-</v>
          </cell>
          <cell r="BJ30" t="str">
            <v>-</v>
          </cell>
          <cell r="BL30">
            <v>0</v>
          </cell>
          <cell r="BN30" t="str">
            <v>-</v>
          </cell>
          <cell r="BO30">
            <v>0</v>
          </cell>
          <cell r="BT30" t="str">
            <v>-</v>
          </cell>
          <cell r="BW30" t="str">
            <v>-</v>
          </cell>
          <cell r="CI30" t="str">
            <v>-</v>
          </cell>
          <cell r="CZ30">
            <v>0</v>
          </cell>
        </row>
        <row r="31">
          <cell r="BH31" t="e">
            <v>#DIV/0!</v>
          </cell>
          <cell r="BI31" t="str">
            <v>-</v>
          </cell>
          <cell r="BJ31" t="str">
            <v>-</v>
          </cell>
          <cell r="BL31">
            <v>0</v>
          </cell>
          <cell r="BN31" t="str">
            <v>-</v>
          </cell>
          <cell r="BO31">
            <v>0</v>
          </cell>
          <cell r="BT31" t="str">
            <v>-</v>
          </cell>
          <cell r="BW31" t="str">
            <v>-</v>
          </cell>
          <cell r="CI31" t="str">
            <v>-</v>
          </cell>
          <cell r="CZ31">
            <v>0</v>
          </cell>
        </row>
        <row r="32">
          <cell r="BH32" t="e">
            <v>#DIV/0!</v>
          </cell>
          <cell r="BI32" t="str">
            <v>-</v>
          </cell>
          <cell r="BJ32" t="str">
            <v>-</v>
          </cell>
          <cell r="BL32">
            <v>0</v>
          </cell>
          <cell r="BN32" t="str">
            <v>-</v>
          </cell>
          <cell r="BO32">
            <v>0</v>
          </cell>
          <cell r="BT32" t="str">
            <v>-</v>
          </cell>
          <cell r="BW32" t="str">
            <v>-</v>
          </cell>
          <cell r="CI32" t="str">
            <v>-</v>
          </cell>
          <cell r="CZ32">
            <v>0</v>
          </cell>
        </row>
        <row r="33">
          <cell r="BH33" t="e">
            <v>#DIV/0!</v>
          </cell>
          <cell r="BI33" t="str">
            <v>-</v>
          </cell>
          <cell r="BJ33" t="str">
            <v>-</v>
          </cell>
          <cell r="BL33">
            <v>0</v>
          </cell>
          <cell r="BN33" t="str">
            <v>-</v>
          </cell>
          <cell r="BO33">
            <v>0</v>
          </cell>
          <cell r="BT33" t="str">
            <v>-</v>
          </cell>
          <cell r="BW33" t="str">
            <v>-</v>
          </cell>
          <cell r="CI33" t="str">
            <v>-</v>
          </cell>
          <cell r="CZ33">
            <v>0</v>
          </cell>
        </row>
        <row r="34">
          <cell r="BH34" t="e">
            <v>#DIV/0!</v>
          </cell>
          <cell r="BI34" t="str">
            <v>-</v>
          </cell>
          <cell r="BJ34" t="str">
            <v>-</v>
          </cell>
          <cell r="BL34">
            <v>0</v>
          </cell>
          <cell r="BN34" t="str">
            <v>-</v>
          </cell>
          <cell r="BO34">
            <v>0</v>
          </cell>
          <cell r="BT34" t="str">
            <v>-</v>
          </cell>
          <cell r="BW34" t="str">
            <v>-</v>
          </cell>
          <cell r="CI34" t="str">
            <v>-</v>
          </cell>
          <cell r="CZ34">
            <v>0</v>
          </cell>
        </row>
        <row r="35">
          <cell r="BH35" t="e">
            <v>#DIV/0!</v>
          </cell>
          <cell r="BI35" t="str">
            <v>-</v>
          </cell>
          <cell r="BJ35" t="str">
            <v>-</v>
          </cell>
          <cell r="BL35">
            <v>0</v>
          </cell>
          <cell r="BN35" t="str">
            <v>-</v>
          </cell>
          <cell r="BO35">
            <v>0</v>
          </cell>
          <cell r="BT35" t="str">
            <v>-</v>
          </cell>
          <cell r="BW35" t="str">
            <v>-</v>
          </cell>
          <cell r="CI35" t="str">
            <v>-</v>
          </cell>
          <cell r="CZ35">
            <v>0</v>
          </cell>
        </row>
        <row r="36">
          <cell r="BH36" t="e">
            <v>#DIV/0!</v>
          </cell>
          <cell r="BI36" t="str">
            <v>-</v>
          </cell>
          <cell r="BJ36" t="str">
            <v>-</v>
          </cell>
          <cell r="BL36">
            <v>0</v>
          </cell>
          <cell r="BN36" t="str">
            <v>-</v>
          </cell>
          <cell r="BO36">
            <v>0</v>
          </cell>
          <cell r="BT36" t="str">
            <v>-</v>
          </cell>
          <cell r="BW36" t="str">
            <v>-</v>
          </cell>
          <cell r="CI36" t="str">
            <v>-</v>
          </cell>
          <cell r="CZ36">
            <v>0</v>
          </cell>
        </row>
        <row r="37">
          <cell r="BH37" t="e">
            <v>#DIV/0!</v>
          </cell>
          <cell r="BI37" t="str">
            <v>-</v>
          </cell>
          <cell r="BJ37" t="str">
            <v>-</v>
          </cell>
          <cell r="BL37">
            <v>0</v>
          </cell>
          <cell r="BN37" t="str">
            <v>-</v>
          </cell>
          <cell r="BO37">
            <v>0</v>
          </cell>
          <cell r="BT37" t="str">
            <v>-</v>
          </cell>
          <cell r="BW37" t="str">
            <v>-</v>
          </cell>
          <cell r="CI37" t="str">
            <v>-</v>
          </cell>
          <cell r="CZ37">
            <v>0</v>
          </cell>
        </row>
        <row r="38">
          <cell r="BH38" t="e">
            <v>#DIV/0!</v>
          </cell>
          <cell r="BI38" t="str">
            <v>-</v>
          </cell>
          <cell r="BJ38" t="str">
            <v>-</v>
          </cell>
          <cell r="BL38">
            <v>0</v>
          </cell>
          <cell r="BN38" t="str">
            <v>-</v>
          </cell>
          <cell r="BO38">
            <v>0</v>
          </cell>
          <cell r="BT38" t="str">
            <v>-</v>
          </cell>
          <cell r="BW38" t="str">
            <v>-</v>
          </cell>
          <cell r="CI38" t="str">
            <v>-</v>
          </cell>
          <cell r="CZ38">
            <v>0</v>
          </cell>
        </row>
        <row r="39">
          <cell r="BH39" t="e">
            <v>#DIV/0!</v>
          </cell>
          <cell r="BI39" t="str">
            <v>-</v>
          </cell>
          <cell r="BJ39" t="str">
            <v>-</v>
          </cell>
          <cell r="BL39">
            <v>0</v>
          </cell>
          <cell r="BN39" t="str">
            <v>-</v>
          </cell>
          <cell r="BO39">
            <v>0</v>
          </cell>
          <cell r="BT39" t="str">
            <v>-</v>
          </cell>
          <cell r="BW39" t="str">
            <v>-</v>
          </cell>
          <cell r="CI39" t="str">
            <v>-</v>
          </cell>
          <cell r="CZ39">
            <v>0</v>
          </cell>
        </row>
        <row r="40">
          <cell r="BH40" t="e">
            <v>#DIV/0!</v>
          </cell>
          <cell r="BI40" t="str">
            <v>-</v>
          </cell>
          <cell r="BJ40" t="str">
            <v>-</v>
          </cell>
          <cell r="BL40">
            <v>0</v>
          </cell>
          <cell r="BN40" t="str">
            <v>-</v>
          </cell>
          <cell r="BO40">
            <v>0</v>
          </cell>
          <cell r="BT40" t="str">
            <v>-</v>
          </cell>
          <cell r="BW40" t="str">
            <v>-</v>
          </cell>
          <cell r="CI40" t="str">
            <v>-</v>
          </cell>
          <cell r="CZ40">
            <v>0</v>
          </cell>
        </row>
        <row r="41">
          <cell r="BH41" t="e">
            <v>#DIV/0!</v>
          </cell>
          <cell r="BI41" t="str">
            <v>-</v>
          </cell>
          <cell r="BJ41" t="str">
            <v>-</v>
          </cell>
          <cell r="BL41">
            <v>0</v>
          </cell>
          <cell r="BN41" t="str">
            <v>-</v>
          </cell>
          <cell r="BO41">
            <v>0</v>
          </cell>
          <cell r="BT41" t="str">
            <v>-</v>
          </cell>
          <cell r="BW41" t="str">
            <v>-</v>
          </cell>
          <cell r="CI41" t="str">
            <v>-</v>
          </cell>
          <cell r="CZ41">
            <v>0</v>
          </cell>
        </row>
        <row r="42">
          <cell r="BH42" t="e">
            <v>#DIV/0!</v>
          </cell>
          <cell r="BI42" t="str">
            <v>-</v>
          </cell>
          <cell r="BJ42" t="str">
            <v>-</v>
          </cell>
          <cell r="BL42">
            <v>0</v>
          </cell>
          <cell r="BN42" t="str">
            <v>-</v>
          </cell>
          <cell r="BO42">
            <v>0</v>
          </cell>
          <cell r="BT42" t="str">
            <v>-</v>
          </cell>
          <cell r="BW42" t="str">
            <v>-</v>
          </cell>
          <cell r="CI42" t="str">
            <v>-</v>
          </cell>
          <cell r="CZ42">
            <v>0</v>
          </cell>
        </row>
        <row r="43">
          <cell r="BH43" t="e">
            <v>#DIV/0!</v>
          </cell>
          <cell r="BI43" t="str">
            <v>-</v>
          </cell>
          <cell r="BJ43" t="str">
            <v>-</v>
          </cell>
          <cell r="BL43">
            <v>0</v>
          </cell>
          <cell r="BN43" t="str">
            <v>-</v>
          </cell>
          <cell r="BO43">
            <v>0</v>
          </cell>
          <cell r="BT43" t="str">
            <v>-</v>
          </cell>
          <cell r="BW43" t="str">
            <v>-</v>
          </cell>
          <cell r="CI43" t="str">
            <v>-</v>
          </cell>
          <cell r="CZ43">
            <v>0</v>
          </cell>
        </row>
        <row r="44">
          <cell r="BH44" t="e">
            <v>#DIV/0!</v>
          </cell>
          <cell r="BI44" t="str">
            <v>-</v>
          </cell>
          <cell r="BJ44" t="str">
            <v>-</v>
          </cell>
          <cell r="BL44">
            <v>0</v>
          </cell>
          <cell r="BN44" t="str">
            <v>-</v>
          </cell>
          <cell r="BO44">
            <v>0</v>
          </cell>
          <cell r="BT44" t="str">
            <v>-</v>
          </cell>
          <cell r="BW44" t="str">
            <v>-</v>
          </cell>
          <cell r="CI44" t="str">
            <v>-</v>
          </cell>
          <cell r="CZ44">
            <v>0</v>
          </cell>
        </row>
        <row r="45">
          <cell r="BH45" t="e">
            <v>#DIV/0!</v>
          </cell>
          <cell r="BI45" t="str">
            <v>-</v>
          </cell>
          <cell r="BJ45" t="str">
            <v>-</v>
          </cell>
          <cell r="BL45">
            <v>0</v>
          </cell>
          <cell r="BN45" t="str">
            <v>-</v>
          </cell>
          <cell r="BO45">
            <v>0</v>
          </cell>
          <cell r="BT45" t="str">
            <v>-</v>
          </cell>
          <cell r="BW45" t="str">
            <v>-</v>
          </cell>
          <cell r="CI45" t="str">
            <v>-</v>
          </cell>
          <cell r="CZ45">
            <v>0</v>
          </cell>
        </row>
        <row r="46">
          <cell r="BH46" t="e">
            <v>#DIV/0!</v>
          </cell>
          <cell r="BI46" t="str">
            <v>-</v>
          </cell>
          <cell r="BJ46" t="str">
            <v>-</v>
          </cell>
          <cell r="BL46">
            <v>0</v>
          </cell>
          <cell r="BN46" t="str">
            <v>-</v>
          </cell>
          <cell r="BO46">
            <v>0</v>
          </cell>
          <cell r="BT46" t="str">
            <v>-</v>
          </cell>
          <cell r="BW46" t="str">
            <v>-</v>
          </cell>
          <cell r="CI46" t="str">
            <v>-</v>
          </cell>
          <cell r="CZ46">
            <v>0</v>
          </cell>
        </row>
        <row r="47">
          <cell r="BH47" t="e">
            <v>#DIV/0!</v>
          </cell>
          <cell r="BI47" t="str">
            <v>-</v>
          </cell>
          <cell r="BJ47" t="str">
            <v>-</v>
          </cell>
          <cell r="BL47">
            <v>0</v>
          </cell>
          <cell r="BN47" t="str">
            <v>-</v>
          </cell>
          <cell r="BO47">
            <v>0</v>
          </cell>
          <cell r="BT47" t="str">
            <v>-</v>
          </cell>
          <cell r="BW47" t="str">
            <v>-</v>
          </cell>
          <cell r="CI47" t="str">
            <v>-</v>
          </cell>
          <cell r="CZ47">
            <v>0</v>
          </cell>
        </row>
        <row r="48">
          <cell r="BH48" t="e">
            <v>#DIV/0!</v>
          </cell>
          <cell r="BI48" t="str">
            <v>-</v>
          </cell>
          <cell r="BJ48" t="str">
            <v>-</v>
          </cell>
          <cell r="BL48">
            <v>0</v>
          </cell>
          <cell r="BN48" t="str">
            <v>-</v>
          </cell>
          <cell r="BO48">
            <v>0</v>
          </cell>
          <cell r="BT48" t="str">
            <v>-</v>
          </cell>
          <cell r="BW48" t="str">
            <v>-</v>
          </cell>
          <cell r="CI48" t="str">
            <v>-</v>
          </cell>
          <cell r="CZ48">
            <v>0</v>
          </cell>
        </row>
        <row r="49">
          <cell r="BH49" t="e">
            <v>#DIV/0!</v>
          </cell>
          <cell r="BI49" t="str">
            <v>-</v>
          </cell>
          <cell r="BJ49" t="str">
            <v>-</v>
          </cell>
          <cell r="BL49">
            <v>0</v>
          </cell>
          <cell r="BN49" t="str">
            <v>-</v>
          </cell>
          <cell r="BO49">
            <v>0</v>
          </cell>
          <cell r="BT49" t="str">
            <v>-</v>
          </cell>
          <cell r="BW49" t="str">
            <v>-</v>
          </cell>
          <cell r="CI49" t="str">
            <v>-</v>
          </cell>
          <cell r="CZ49">
            <v>0</v>
          </cell>
        </row>
        <row r="50">
          <cell r="BH50" t="e">
            <v>#DIV/0!</v>
          </cell>
          <cell r="BI50" t="str">
            <v>-</v>
          </cell>
          <cell r="BJ50" t="str">
            <v>-</v>
          </cell>
          <cell r="BL50">
            <v>0</v>
          </cell>
          <cell r="BN50" t="str">
            <v>-</v>
          </cell>
          <cell r="BO50">
            <v>0</v>
          </cell>
          <cell r="BT50" t="str">
            <v>-</v>
          </cell>
          <cell r="BW50" t="str">
            <v>-</v>
          </cell>
          <cell r="CI50" t="str">
            <v>-</v>
          </cell>
          <cell r="CZ50">
            <v>0</v>
          </cell>
        </row>
        <row r="51">
          <cell r="BH51" t="e">
            <v>#DIV/0!</v>
          </cell>
          <cell r="BI51" t="str">
            <v>-</v>
          </cell>
          <cell r="BJ51" t="str">
            <v>-</v>
          </cell>
          <cell r="BL51">
            <v>0</v>
          </cell>
          <cell r="BN51" t="str">
            <v>-</v>
          </cell>
          <cell r="BO51">
            <v>0</v>
          </cell>
          <cell r="BT51" t="str">
            <v>-</v>
          </cell>
          <cell r="BW51" t="str">
            <v>-</v>
          </cell>
          <cell r="CI51" t="str">
            <v>-</v>
          </cell>
          <cell r="CZ51">
            <v>0</v>
          </cell>
        </row>
        <row r="52">
          <cell r="BH52" t="e">
            <v>#DIV/0!</v>
          </cell>
          <cell r="BI52" t="str">
            <v>-</v>
          </cell>
          <cell r="BJ52" t="str">
            <v>-</v>
          </cell>
          <cell r="BL52">
            <v>0</v>
          </cell>
          <cell r="BN52" t="str">
            <v>-</v>
          </cell>
          <cell r="BO52">
            <v>0</v>
          </cell>
          <cell r="BT52" t="str">
            <v>-</v>
          </cell>
          <cell r="BW52" t="str">
            <v>-</v>
          </cell>
          <cell r="CI52" t="str">
            <v>-</v>
          </cell>
          <cell r="CZ52">
            <v>0</v>
          </cell>
        </row>
        <row r="53">
          <cell r="BH53" t="e">
            <v>#DIV/0!</v>
          </cell>
          <cell r="BI53" t="str">
            <v>-</v>
          </cell>
          <cell r="BJ53" t="str">
            <v>-</v>
          </cell>
          <cell r="BL53">
            <v>0</v>
          </cell>
          <cell r="BN53" t="str">
            <v>-</v>
          </cell>
          <cell r="BO53">
            <v>0</v>
          </cell>
          <cell r="BT53" t="str">
            <v>-</v>
          </cell>
          <cell r="BW53" t="str">
            <v>-</v>
          </cell>
          <cell r="CI53" t="str">
            <v>-</v>
          </cell>
          <cell r="CZ53">
            <v>0</v>
          </cell>
        </row>
        <row r="54">
          <cell r="BH54" t="e">
            <v>#DIV/0!</v>
          </cell>
          <cell r="BI54" t="str">
            <v>-</v>
          </cell>
          <cell r="BJ54" t="str">
            <v>-</v>
          </cell>
          <cell r="BL54">
            <v>0</v>
          </cell>
          <cell r="BN54" t="str">
            <v>-</v>
          </cell>
          <cell r="BO54">
            <v>0</v>
          </cell>
          <cell r="BT54" t="str">
            <v>-</v>
          </cell>
          <cell r="BW54" t="str">
            <v>-</v>
          </cell>
          <cell r="CI54" t="str">
            <v>-</v>
          </cell>
          <cell r="CZ54">
            <v>0</v>
          </cell>
        </row>
        <row r="55">
          <cell r="BH55" t="e">
            <v>#DIV/0!</v>
          </cell>
          <cell r="BI55" t="str">
            <v>-</v>
          </cell>
          <cell r="BJ55" t="str">
            <v>-</v>
          </cell>
          <cell r="BL55">
            <v>0</v>
          </cell>
          <cell r="BN55" t="str">
            <v>-</v>
          </cell>
          <cell r="BO55">
            <v>0</v>
          </cell>
          <cell r="BT55" t="str">
            <v>-</v>
          </cell>
          <cell r="BW55" t="str">
            <v>-</v>
          </cell>
          <cell r="CI55" t="str">
            <v>-</v>
          </cell>
          <cell r="CZ55">
            <v>0</v>
          </cell>
        </row>
        <row r="56">
          <cell r="BH56" t="e">
            <v>#DIV/0!</v>
          </cell>
          <cell r="BI56" t="str">
            <v>-</v>
          </cell>
          <cell r="BJ56" t="str">
            <v>-</v>
          </cell>
          <cell r="BL56">
            <v>0</v>
          </cell>
          <cell r="BN56" t="str">
            <v>-</v>
          </cell>
          <cell r="BO56">
            <v>0</v>
          </cell>
          <cell r="BT56" t="str">
            <v>-</v>
          </cell>
          <cell r="BW56" t="str">
            <v>-</v>
          </cell>
          <cell r="CI56" t="str">
            <v>-</v>
          </cell>
          <cell r="CZ56">
            <v>0</v>
          </cell>
        </row>
        <row r="57">
          <cell r="BH57" t="e">
            <v>#DIV/0!</v>
          </cell>
          <cell r="BI57" t="str">
            <v>-</v>
          </cell>
          <cell r="BJ57" t="str">
            <v>-</v>
          </cell>
          <cell r="BL57">
            <v>0</v>
          </cell>
          <cell r="BN57" t="str">
            <v>-</v>
          </cell>
          <cell r="BO57">
            <v>0</v>
          </cell>
          <cell r="BT57" t="str">
            <v>-</v>
          </cell>
          <cell r="BW57" t="str">
            <v>-</v>
          </cell>
          <cell r="CI57" t="str">
            <v>-</v>
          </cell>
          <cell r="CZ57">
            <v>0</v>
          </cell>
        </row>
        <row r="58">
          <cell r="BH58" t="e">
            <v>#DIV/0!</v>
          </cell>
          <cell r="BI58" t="str">
            <v>-</v>
          </cell>
          <cell r="BJ58" t="str">
            <v>-</v>
          </cell>
          <cell r="BL58">
            <v>0</v>
          </cell>
          <cell r="BN58" t="str">
            <v>-</v>
          </cell>
          <cell r="BO58">
            <v>0</v>
          </cell>
          <cell r="BT58" t="str">
            <v>-</v>
          </cell>
          <cell r="BW58" t="str">
            <v>-</v>
          </cell>
          <cell r="CI58" t="str">
            <v>-</v>
          </cell>
          <cell r="CZ58">
            <v>0</v>
          </cell>
        </row>
        <row r="59">
          <cell r="BH59" t="e">
            <v>#DIV/0!</v>
          </cell>
          <cell r="BI59" t="str">
            <v>-</v>
          </cell>
          <cell r="BJ59" t="str">
            <v>-</v>
          </cell>
          <cell r="BL59">
            <v>0</v>
          </cell>
          <cell r="BN59" t="str">
            <v>-</v>
          </cell>
          <cell r="BO59">
            <v>0</v>
          </cell>
          <cell r="BT59" t="str">
            <v>-</v>
          </cell>
          <cell r="BW59" t="str">
            <v>-</v>
          </cell>
          <cell r="CI59" t="str">
            <v>-</v>
          </cell>
          <cell r="CZ59">
            <v>0</v>
          </cell>
        </row>
        <row r="60">
          <cell r="BH60" t="e">
            <v>#DIV/0!</v>
          </cell>
          <cell r="BI60" t="str">
            <v>-</v>
          </cell>
          <cell r="BJ60" t="str">
            <v>-</v>
          </cell>
          <cell r="BL60">
            <v>0</v>
          </cell>
          <cell r="BN60" t="str">
            <v>-</v>
          </cell>
          <cell r="BO60">
            <v>0</v>
          </cell>
          <cell r="BT60" t="str">
            <v>-</v>
          </cell>
          <cell r="BW60" t="str">
            <v>-</v>
          </cell>
          <cell r="CI60" t="str">
            <v>-</v>
          </cell>
          <cell r="CZ60">
            <v>0</v>
          </cell>
        </row>
        <row r="61">
          <cell r="BH61" t="e">
            <v>#DIV/0!</v>
          </cell>
          <cell r="BI61" t="str">
            <v>-</v>
          </cell>
          <cell r="BJ61" t="str">
            <v>-</v>
          </cell>
          <cell r="BL61">
            <v>0</v>
          </cell>
          <cell r="BN61" t="str">
            <v>-</v>
          </cell>
          <cell r="BO61">
            <v>0</v>
          </cell>
          <cell r="BT61" t="str">
            <v>-</v>
          </cell>
          <cell r="BW61" t="str">
            <v>-</v>
          </cell>
          <cell r="CI61" t="str">
            <v>-</v>
          </cell>
          <cell r="CZ61">
            <v>0</v>
          </cell>
        </row>
        <row r="62">
          <cell r="BH62" t="e">
            <v>#DIV/0!</v>
          </cell>
          <cell r="BI62" t="str">
            <v>-</v>
          </cell>
          <cell r="BJ62" t="str">
            <v>-</v>
          </cell>
          <cell r="BL62">
            <v>0</v>
          </cell>
          <cell r="BN62" t="str">
            <v>-</v>
          </cell>
          <cell r="BO62">
            <v>0</v>
          </cell>
          <cell r="BT62" t="str">
            <v>-</v>
          </cell>
          <cell r="BW62" t="str">
            <v>-</v>
          </cell>
          <cell r="CI62" t="str">
            <v>-</v>
          </cell>
          <cell r="CZ62">
            <v>0</v>
          </cell>
        </row>
        <row r="63">
          <cell r="BH63" t="e">
            <v>#DIV/0!</v>
          </cell>
          <cell r="BI63" t="str">
            <v>-</v>
          </cell>
          <cell r="BJ63" t="str">
            <v>-</v>
          </cell>
          <cell r="BL63">
            <v>0</v>
          </cell>
          <cell r="BN63" t="str">
            <v>-</v>
          </cell>
          <cell r="BO63">
            <v>0</v>
          </cell>
          <cell r="BT63" t="str">
            <v>-</v>
          </cell>
          <cell r="BW63" t="str">
            <v>-</v>
          </cell>
          <cell r="CI63" t="str">
            <v>-</v>
          </cell>
          <cell r="CZ63">
            <v>0</v>
          </cell>
        </row>
        <row r="64">
          <cell r="BH64" t="e">
            <v>#DIV/0!</v>
          </cell>
          <cell r="BI64" t="str">
            <v>-</v>
          </cell>
          <cell r="BJ64" t="str">
            <v>-</v>
          </cell>
          <cell r="BL64">
            <v>0</v>
          </cell>
          <cell r="BN64" t="str">
            <v>-</v>
          </cell>
          <cell r="BO64">
            <v>0</v>
          </cell>
          <cell r="BT64" t="str">
            <v>-</v>
          </cell>
          <cell r="BW64" t="str">
            <v>-</v>
          </cell>
          <cell r="CI64" t="str">
            <v>-</v>
          </cell>
          <cell r="CZ64">
            <v>0</v>
          </cell>
        </row>
        <row r="65">
          <cell r="BH65" t="e">
            <v>#DIV/0!</v>
          </cell>
          <cell r="BI65" t="str">
            <v>-</v>
          </cell>
          <cell r="BJ65" t="str">
            <v>-</v>
          </cell>
          <cell r="BL65">
            <v>0</v>
          </cell>
          <cell r="BN65" t="str">
            <v>-</v>
          </cell>
          <cell r="BO65">
            <v>0</v>
          </cell>
          <cell r="BT65" t="str">
            <v>-</v>
          </cell>
          <cell r="BW65" t="str">
            <v>-</v>
          </cell>
          <cell r="CI65" t="str">
            <v>-</v>
          </cell>
          <cell r="CZ65">
            <v>0</v>
          </cell>
        </row>
        <row r="66">
          <cell r="BH66" t="e">
            <v>#DIV/0!</v>
          </cell>
          <cell r="BI66" t="str">
            <v>-</v>
          </cell>
          <cell r="BJ66" t="str">
            <v>-</v>
          </cell>
          <cell r="BL66">
            <v>0</v>
          </cell>
          <cell r="BN66" t="str">
            <v>-</v>
          </cell>
          <cell r="BO66">
            <v>0</v>
          </cell>
          <cell r="BT66" t="str">
            <v>-</v>
          </cell>
          <cell r="BW66" t="str">
            <v>-</v>
          </cell>
          <cell r="CI66" t="str">
            <v>-</v>
          </cell>
          <cell r="CZ66">
            <v>0</v>
          </cell>
        </row>
        <row r="67">
          <cell r="BH67" t="e">
            <v>#DIV/0!</v>
          </cell>
          <cell r="BI67" t="str">
            <v>-</v>
          </cell>
          <cell r="BJ67" t="str">
            <v>-</v>
          </cell>
          <cell r="BL67">
            <v>0</v>
          </cell>
          <cell r="BN67" t="str">
            <v>-</v>
          </cell>
          <cell r="BO67">
            <v>0</v>
          </cell>
          <cell r="BT67" t="str">
            <v>-</v>
          </cell>
          <cell r="BW67" t="str">
            <v>-</v>
          </cell>
          <cell r="CI67" t="str">
            <v>-</v>
          </cell>
          <cell r="CZ67">
            <v>0</v>
          </cell>
        </row>
        <row r="68">
          <cell r="BH68" t="e">
            <v>#DIV/0!</v>
          </cell>
          <cell r="BI68" t="str">
            <v>-</v>
          </cell>
          <cell r="BJ68" t="str">
            <v>-</v>
          </cell>
          <cell r="BL68">
            <v>0</v>
          </cell>
          <cell r="BN68" t="str">
            <v>-</v>
          </cell>
          <cell r="BO68">
            <v>0</v>
          </cell>
          <cell r="BT68" t="str">
            <v>-</v>
          </cell>
          <cell r="BW68" t="str">
            <v>-</v>
          </cell>
          <cell r="CI68" t="str">
            <v>-</v>
          </cell>
          <cell r="CZ68">
            <v>0</v>
          </cell>
        </row>
        <row r="69">
          <cell r="BH69" t="e">
            <v>#DIV/0!</v>
          </cell>
          <cell r="BI69" t="str">
            <v>-</v>
          </cell>
          <cell r="BJ69" t="str">
            <v>-</v>
          </cell>
          <cell r="BL69">
            <v>0</v>
          </cell>
          <cell r="BN69" t="str">
            <v>-</v>
          </cell>
          <cell r="BO69">
            <v>0</v>
          </cell>
          <cell r="BT69" t="str">
            <v>-</v>
          </cell>
          <cell r="BW69" t="str">
            <v>-</v>
          </cell>
          <cell r="CI69" t="str">
            <v>-</v>
          </cell>
          <cell r="CZ69">
            <v>0</v>
          </cell>
        </row>
        <row r="70">
          <cell r="BH70" t="e">
            <v>#DIV/0!</v>
          </cell>
          <cell r="BI70" t="str">
            <v>-</v>
          </cell>
          <cell r="BJ70" t="str">
            <v>-</v>
          </cell>
          <cell r="BL70">
            <v>0</v>
          </cell>
          <cell r="BN70" t="str">
            <v>-</v>
          </cell>
          <cell r="BO70">
            <v>0</v>
          </cell>
          <cell r="BT70" t="str">
            <v>-</v>
          </cell>
          <cell r="BW70" t="str">
            <v>-</v>
          </cell>
          <cell r="CI70" t="str">
            <v>-</v>
          </cell>
          <cell r="CZ70">
            <v>0</v>
          </cell>
        </row>
        <row r="71">
          <cell r="BH71" t="e">
            <v>#DIV/0!</v>
          </cell>
          <cell r="BI71" t="str">
            <v>-</v>
          </cell>
          <cell r="BJ71" t="str">
            <v>-</v>
          </cell>
          <cell r="BL71">
            <v>0</v>
          </cell>
          <cell r="BN71" t="str">
            <v>-</v>
          </cell>
          <cell r="BO71">
            <v>0</v>
          </cell>
          <cell r="BT71" t="str">
            <v>-</v>
          </cell>
          <cell r="BW71" t="str">
            <v>-</v>
          </cell>
          <cell r="CI71" t="str">
            <v>-</v>
          </cell>
          <cell r="CZ71">
            <v>0</v>
          </cell>
        </row>
        <row r="72">
          <cell r="BH72" t="e">
            <v>#DIV/0!</v>
          </cell>
          <cell r="BI72" t="str">
            <v>-</v>
          </cell>
          <cell r="BJ72" t="str">
            <v>-</v>
          </cell>
          <cell r="BL72">
            <v>0</v>
          </cell>
          <cell r="BN72" t="str">
            <v>-</v>
          </cell>
          <cell r="BO72">
            <v>0</v>
          </cell>
          <cell r="BT72" t="str">
            <v>-</v>
          </cell>
          <cell r="BW72" t="str">
            <v>-</v>
          </cell>
          <cell r="CI72" t="str">
            <v>-</v>
          </cell>
          <cell r="CZ72">
            <v>0</v>
          </cell>
        </row>
        <row r="73">
          <cell r="BH73" t="e">
            <v>#DIV/0!</v>
          </cell>
          <cell r="BI73" t="str">
            <v>-</v>
          </cell>
          <cell r="BJ73" t="str">
            <v>-</v>
          </cell>
          <cell r="BL73">
            <v>0</v>
          </cell>
          <cell r="BN73" t="str">
            <v>-</v>
          </cell>
          <cell r="BO73">
            <v>0</v>
          </cell>
          <cell r="BT73" t="str">
            <v>-</v>
          </cell>
          <cell r="BW73" t="str">
            <v>-</v>
          </cell>
          <cell r="CI73" t="str">
            <v>-</v>
          </cell>
          <cell r="CZ73">
            <v>0</v>
          </cell>
        </row>
        <row r="74">
          <cell r="BH74" t="e">
            <v>#DIV/0!</v>
          </cell>
          <cell r="BI74" t="str">
            <v>-</v>
          </cell>
          <cell r="BJ74" t="str">
            <v>-</v>
          </cell>
          <cell r="BL74">
            <v>0</v>
          </cell>
          <cell r="BN74" t="str">
            <v>-</v>
          </cell>
          <cell r="BO74">
            <v>0</v>
          </cell>
          <cell r="BT74" t="str">
            <v>-</v>
          </cell>
          <cell r="BW74" t="str">
            <v>-</v>
          </cell>
          <cell r="CI74" t="str">
            <v>-</v>
          </cell>
          <cell r="CZ74">
            <v>0</v>
          </cell>
        </row>
        <row r="75">
          <cell r="BH75" t="e">
            <v>#DIV/0!</v>
          </cell>
          <cell r="BI75" t="str">
            <v>-</v>
          </cell>
          <cell r="BJ75" t="str">
            <v>-</v>
          </cell>
          <cell r="BL75">
            <v>0</v>
          </cell>
          <cell r="BN75" t="str">
            <v>-</v>
          </cell>
          <cell r="BO75">
            <v>0</v>
          </cell>
          <cell r="BT75" t="str">
            <v>-</v>
          </cell>
          <cell r="BW75" t="str">
            <v>-</v>
          </cell>
          <cell r="CI75" t="str">
            <v>-</v>
          </cell>
          <cell r="CZ75">
            <v>0</v>
          </cell>
        </row>
        <row r="76">
          <cell r="BH76" t="e">
            <v>#DIV/0!</v>
          </cell>
          <cell r="BI76" t="str">
            <v>-</v>
          </cell>
          <cell r="BJ76" t="str">
            <v>-</v>
          </cell>
          <cell r="BL76">
            <v>0</v>
          </cell>
          <cell r="BN76" t="str">
            <v>-</v>
          </cell>
          <cell r="BO76">
            <v>0</v>
          </cell>
          <cell r="BT76" t="str">
            <v>-</v>
          </cell>
          <cell r="BW76" t="str">
            <v>-</v>
          </cell>
          <cell r="CI76" t="str">
            <v>-</v>
          </cell>
          <cell r="CZ76">
            <v>0</v>
          </cell>
        </row>
        <row r="77">
          <cell r="BH77" t="e">
            <v>#DIV/0!</v>
          </cell>
          <cell r="BI77" t="str">
            <v>-</v>
          </cell>
          <cell r="BJ77" t="str">
            <v>-</v>
          </cell>
          <cell r="BL77">
            <v>0</v>
          </cell>
          <cell r="BN77" t="str">
            <v>-</v>
          </cell>
          <cell r="BO77">
            <v>0</v>
          </cell>
          <cell r="BT77" t="str">
            <v>-</v>
          </cell>
          <cell r="BW77" t="str">
            <v>-</v>
          </cell>
          <cell r="CI77" t="str">
            <v>-</v>
          </cell>
          <cell r="CZ77">
            <v>0</v>
          </cell>
        </row>
        <row r="78">
          <cell r="BH78" t="e">
            <v>#DIV/0!</v>
          </cell>
          <cell r="BI78" t="str">
            <v>-</v>
          </cell>
          <cell r="BJ78" t="str">
            <v>-</v>
          </cell>
          <cell r="BL78">
            <v>0</v>
          </cell>
          <cell r="BN78" t="str">
            <v>-</v>
          </cell>
          <cell r="BO78">
            <v>0</v>
          </cell>
          <cell r="BT78" t="str">
            <v>-</v>
          </cell>
          <cell r="BW78" t="str">
            <v>-</v>
          </cell>
          <cell r="CI78" t="str">
            <v>-</v>
          </cell>
          <cell r="CZ78">
            <v>0</v>
          </cell>
        </row>
        <row r="79">
          <cell r="BH79" t="e">
            <v>#DIV/0!</v>
          </cell>
          <cell r="BI79" t="str">
            <v>-</v>
          </cell>
          <cell r="BJ79" t="str">
            <v>-</v>
          </cell>
          <cell r="BL79">
            <v>0</v>
          </cell>
          <cell r="BN79" t="str">
            <v>-</v>
          </cell>
          <cell r="BO79">
            <v>0</v>
          </cell>
          <cell r="BT79" t="str">
            <v>-</v>
          </cell>
          <cell r="BW79" t="str">
            <v>-</v>
          </cell>
          <cell r="CI79" t="str">
            <v>-</v>
          </cell>
          <cell r="CZ79">
            <v>0</v>
          </cell>
        </row>
        <row r="80">
          <cell r="BH80" t="e">
            <v>#DIV/0!</v>
          </cell>
          <cell r="BI80" t="str">
            <v>-</v>
          </cell>
          <cell r="BJ80" t="str">
            <v>-</v>
          </cell>
          <cell r="BL80">
            <v>0</v>
          </cell>
          <cell r="BN80" t="str">
            <v>-</v>
          </cell>
          <cell r="BO80">
            <v>0</v>
          </cell>
          <cell r="BT80" t="str">
            <v>-</v>
          </cell>
          <cell r="BW80" t="str">
            <v>-</v>
          </cell>
          <cell r="CI80" t="str">
            <v>-</v>
          </cell>
          <cell r="CZ80">
            <v>0</v>
          </cell>
        </row>
        <row r="81">
          <cell r="BH81" t="e">
            <v>#DIV/0!</v>
          </cell>
          <cell r="BI81" t="str">
            <v>-</v>
          </cell>
          <cell r="BJ81" t="str">
            <v>-</v>
          </cell>
          <cell r="BL81">
            <v>0</v>
          </cell>
          <cell r="BN81" t="str">
            <v>-</v>
          </cell>
          <cell r="BO81">
            <v>0</v>
          </cell>
          <cell r="BT81" t="str">
            <v>-</v>
          </cell>
          <cell r="BW81" t="str">
            <v>-</v>
          </cell>
          <cell r="CI81" t="str">
            <v>-</v>
          </cell>
          <cell r="CZ81">
            <v>0</v>
          </cell>
        </row>
        <row r="82">
          <cell r="BH82" t="e">
            <v>#DIV/0!</v>
          </cell>
          <cell r="BI82" t="str">
            <v>-</v>
          </cell>
          <cell r="BJ82" t="str">
            <v>-</v>
          </cell>
          <cell r="BL82">
            <v>0</v>
          </cell>
          <cell r="BN82" t="str">
            <v>-</v>
          </cell>
          <cell r="BO82">
            <v>0</v>
          </cell>
          <cell r="BT82" t="str">
            <v>-</v>
          </cell>
          <cell r="BW82" t="str">
            <v>-</v>
          </cell>
          <cell r="CI82" t="str">
            <v>-</v>
          </cell>
          <cell r="CZ82">
            <v>0</v>
          </cell>
        </row>
        <row r="83">
          <cell r="BH83" t="e">
            <v>#DIV/0!</v>
          </cell>
          <cell r="BI83" t="str">
            <v>-</v>
          </cell>
          <cell r="BJ83" t="str">
            <v>-</v>
          </cell>
          <cell r="BL83">
            <v>0</v>
          </cell>
          <cell r="BN83" t="str">
            <v>-</v>
          </cell>
          <cell r="BO83">
            <v>0</v>
          </cell>
          <cell r="BT83" t="str">
            <v>-</v>
          </cell>
          <cell r="BW83" t="str">
            <v>-</v>
          </cell>
          <cell r="CI83" t="str">
            <v>-</v>
          </cell>
          <cell r="CZ83">
            <v>0</v>
          </cell>
        </row>
        <row r="84">
          <cell r="BH84" t="e">
            <v>#DIV/0!</v>
          </cell>
          <cell r="BI84" t="str">
            <v>-</v>
          </cell>
          <cell r="BJ84" t="str">
            <v>-</v>
          </cell>
          <cell r="BL84">
            <v>0</v>
          </cell>
          <cell r="BN84" t="str">
            <v>-</v>
          </cell>
          <cell r="BO84">
            <v>0</v>
          </cell>
          <cell r="BT84" t="str">
            <v>-</v>
          </cell>
          <cell r="BW84" t="str">
            <v>-</v>
          </cell>
          <cell r="CI84" t="str">
            <v>-</v>
          </cell>
          <cell r="CZ84">
            <v>0</v>
          </cell>
        </row>
        <row r="85">
          <cell r="BH85" t="e">
            <v>#DIV/0!</v>
          </cell>
          <cell r="BI85" t="str">
            <v>-</v>
          </cell>
          <cell r="BJ85" t="str">
            <v>-</v>
          </cell>
          <cell r="BL85">
            <v>0</v>
          </cell>
          <cell r="BN85" t="str">
            <v>-</v>
          </cell>
          <cell r="BO85">
            <v>0</v>
          </cell>
          <cell r="BT85" t="str">
            <v>-</v>
          </cell>
          <cell r="BW85" t="str">
            <v>-</v>
          </cell>
          <cell r="CI85" t="str">
            <v>-</v>
          </cell>
          <cell r="CZ85">
            <v>0</v>
          </cell>
        </row>
        <row r="86">
          <cell r="BH86" t="e">
            <v>#DIV/0!</v>
          </cell>
          <cell r="BI86" t="str">
            <v>-</v>
          </cell>
          <cell r="BJ86" t="str">
            <v>-</v>
          </cell>
          <cell r="BL86">
            <v>0</v>
          </cell>
          <cell r="BN86" t="str">
            <v>-</v>
          </cell>
          <cell r="BO86">
            <v>0</v>
          </cell>
          <cell r="BT86" t="str">
            <v>-</v>
          </cell>
          <cell r="BW86" t="str">
            <v>-</v>
          </cell>
          <cell r="CI86" t="str">
            <v>-</v>
          </cell>
          <cell r="CZ86">
            <v>0</v>
          </cell>
        </row>
        <row r="87">
          <cell r="BH87" t="e">
            <v>#DIV/0!</v>
          </cell>
          <cell r="BI87" t="str">
            <v>-</v>
          </cell>
          <cell r="BJ87" t="str">
            <v>-</v>
          </cell>
          <cell r="BL87">
            <v>0</v>
          </cell>
          <cell r="BN87" t="str">
            <v>-</v>
          </cell>
          <cell r="BO87">
            <v>0</v>
          </cell>
          <cell r="BT87" t="str">
            <v>-</v>
          </cell>
          <cell r="BW87" t="str">
            <v>-</v>
          </cell>
          <cell r="CI87" t="str">
            <v>-</v>
          </cell>
          <cell r="CZ87">
            <v>0</v>
          </cell>
        </row>
        <row r="88">
          <cell r="BH88" t="e">
            <v>#DIV/0!</v>
          </cell>
          <cell r="BI88" t="str">
            <v>-</v>
          </cell>
          <cell r="BJ88" t="str">
            <v>-</v>
          </cell>
          <cell r="BL88">
            <v>0</v>
          </cell>
          <cell r="BN88" t="str">
            <v>-</v>
          </cell>
          <cell r="BO88">
            <v>0</v>
          </cell>
          <cell r="BT88" t="str">
            <v>-</v>
          </cell>
          <cell r="BW88" t="str">
            <v>-</v>
          </cell>
          <cell r="CI88" t="str">
            <v>-</v>
          </cell>
          <cell r="CZ88">
            <v>0</v>
          </cell>
        </row>
        <row r="89">
          <cell r="BH89" t="e">
            <v>#DIV/0!</v>
          </cell>
          <cell r="BI89" t="str">
            <v>-</v>
          </cell>
          <cell r="BJ89" t="str">
            <v>-</v>
          </cell>
          <cell r="BL89">
            <v>0</v>
          </cell>
          <cell r="BN89" t="str">
            <v>-</v>
          </cell>
          <cell r="BO89">
            <v>0</v>
          </cell>
          <cell r="BT89" t="str">
            <v>-</v>
          </cell>
          <cell r="BW89" t="str">
            <v>-</v>
          </cell>
          <cell r="CI89" t="str">
            <v>-</v>
          </cell>
          <cell r="CZ89">
            <v>0</v>
          </cell>
        </row>
        <row r="90">
          <cell r="BH90" t="e">
            <v>#DIV/0!</v>
          </cell>
          <cell r="BI90" t="str">
            <v>-</v>
          </cell>
          <cell r="BJ90" t="str">
            <v>-</v>
          </cell>
          <cell r="BL90">
            <v>0</v>
          </cell>
          <cell r="BN90" t="str">
            <v>-</v>
          </cell>
          <cell r="BO90">
            <v>0</v>
          </cell>
          <cell r="BT90" t="str">
            <v>-</v>
          </cell>
          <cell r="BW90" t="str">
            <v>-</v>
          </cell>
          <cell r="CI90" t="str">
            <v>-</v>
          </cell>
          <cell r="CZ90">
            <v>0</v>
          </cell>
        </row>
        <row r="91">
          <cell r="BH91" t="e">
            <v>#DIV/0!</v>
          </cell>
          <cell r="BI91" t="str">
            <v>-</v>
          </cell>
          <cell r="BJ91" t="str">
            <v>-</v>
          </cell>
          <cell r="BL91">
            <v>0</v>
          </cell>
          <cell r="BN91" t="str">
            <v>-</v>
          </cell>
          <cell r="BO91">
            <v>0</v>
          </cell>
          <cell r="BT91" t="str">
            <v>-</v>
          </cell>
          <cell r="BW91" t="str">
            <v>-</v>
          </cell>
          <cell r="CI91" t="str">
            <v>-</v>
          </cell>
          <cell r="CZ91">
            <v>0</v>
          </cell>
        </row>
        <row r="92">
          <cell r="BH92" t="e">
            <v>#DIV/0!</v>
          </cell>
          <cell r="BI92" t="str">
            <v>-</v>
          </cell>
          <cell r="BJ92" t="str">
            <v>-</v>
          </cell>
          <cell r="BL92">
            <v>0</v>
          </cell>
          <cell r="BN92" t="str">
            <v>-</v>
          </cell>
          <cell r="BO92">
            <v>0</v>
          </cell>
          <cell r="BT92" t="str">
            <v>-</v>
          </cell>
          <cell r="BW92" t="str">
            <v>-</v>
          </cell>
          <cell r="CI92" t="str">
            <v>-</v>
          </cell>
          <cell r="CZ92">
            <v>0</v>
          </cell>
        </row>
        <row r="93">
          <cell r="BH93" t="e">
            <v>#DIV/0!</v>
          </cell>
          <cell r="BI93" t="str">
            <v>-</v>
          </cell>
          <cell r="BJ93" t="str">
            <v>-</v>
          </cell>
          <cell r="BL93">
            <v>0</v>
          </cell>
          <cell r="BN93" t="str">
            <v>-</v>
          </cell>
          <cell r="BO93">
            <v>0</v>
          </cell>
          <cell r="BT93" t="str">
            <v>-</v>
          </cell>
          <cell r="BW93" t="str">
            <v>-</v>
          </cell>
          <cell r="CI93" t="str">
            <v>-</v>
          </cell>
          <cell r="CZ93">
            <v>0</v>
          </cell>
        </row>
        <row r="94">
          <cell r="BH94" t="e">
            <v>#DIV/0!</v>
          </cell>
          <cell r="BI94" t="str">
            <v>-</v>
          </cell>
          <cell r="BJ94" t="str">
            <v>-</v>
          </cell>
          <cell r="BL94">
            <v>0</v>
          </cell>
          <cell r="BN94" t="str">
            <v>-</v>
          </cell>
          <cell r="BO94">
            <v>0</v>
          </cell>
          <cell r="BT94" t="str">
            <v>-</v>
          </cell>
          <cell r="BW94" t="str">
            <v>-</v>
          </cell>
          <cell r="CI94" t="str">
            <v>-</v>
          </cell>
          <cell r="CZ94">
            <v>0</v>
          </cell>
        </row>
        <row r="95">
          <cell r="BH95" t="e">
            <v>#DIV/0!</v>
          </cell>
          <cell r="BI95" t="str">
            <v>-</v>
          </cell>
          <cell r="BJ95" t="str">
            <v>-</v>
          </cell>
          <cell r="BL95">
            <v>0</v>
          </cell>
          <cell r="BN95" t="str">
            <v>-</v>
          </cell>
          <cell r="BO95">
            <v>0</v>
          </cell>
          <cell r="BT95" t="str">
            <v>-</v>
          </cell>
          <cell r="BW95" t="str">
            <v>-</v>
          </cell>
          <cell r="CI95" t="str">
            <v>-</v>
          </cell>
          <cell r="CZ95">
            <v>0</v>
          </cell>
        </row>
        <row r="96">
          <cell r="BH96" t="e">
            <v>#DIV/0!</v>
          </cell>
          <cell r="BI96" t="str">
            <v>-</v>
          </cell>
          <cell r="BJ96" t="str">
            <v>-</v>
          </cell>
          <cell r="BL96">
            <v>0</v>
          </cell>
          <cell r="BN96" t="str">
            <v>-</v>
          </cell>
          <cell r="BO96">
            <v>0</v>
          </cell>
          <cell r="BT96" t="str">
            <v>-</v>
          </cell>
          <cell r="BW96" t="str">
            <v>-</v>
          </cell>
          <cell r="CI96" t="str">
            <v>-</v>
          </cell>
          <cell r="CZ96">
            <v>0</v>
          </cell>
        </row>
        <row r="97">
          <cell r="BH97" t="e">
            <v>#DIV/0!</v>
          </cell>
          <cell r="BI97" t="str">
            <v>-</v>
          </cell>
          <cell r="BJ97" t="str">
            <v>-</v>
          </cell>
          <cell r="BL97">
            <v>0</v>
          </cell>
          <cell r="BN97" t="str">
            <v>-</v>
          </cell>
          <cell r="BO97">
            <v>0</v>
          </cell>
          <cell r="BT97" t="str">
            <v>-</v>
          </cell>
          <cell r="BW97" t="str">
            <v>-</v>
          </cell>
          <cell r="CI97" t="str">
            <v>-</v>
          </cell>
          <cell r="CZ97">
            <v>0</v>
          </cell>
        </row>
        <row r="98">
          <cell r="BH98" t="e">
            <v>#DIV/0!</v>
          </cell>
          <cell r="BI98" t="str">
            <v>-</v>
          </cell>
          <cell r="BJ98" t="str">
            <v>-</v>
          </cell>
          <cell r="BL98">
            <v>0</v>
          </cell>
          <cell r="BN98" t="str">
            <v>-</v>
          </cell>
          <cell r="BO98">
            <v>0</v>
          </cell>
          <cell r="BT98" t="str">
            <v>-</v>
          </cell>
          <cell r="BW98" t="str">
            <v>-</v>
          </cell>
          <cell r="CI98" t="str">
            <v>-</v>
          </cell>
          <cell r="CZ98">
            <v>0</v>
          </cell>
        </row>
        <row r="99">
          <cell r="BH99" t="e">
            <v>#DIV/0!</v>
          </cell>
          <cell r="BI99" t="str">
            <v>-</v>
          </cell>
          <cell r="BJ99" t="str">
            <v>-</v>
          </cell>
          <cell r="BL99">
            <v>0</v>
          </cell>
          <cell r="BN99" t="str">
            <v>-</v>
          </cell>
          <cell r="BO99">
            <v>0</v>
          </cell>
          <cell r="BT99" t="str">
            <v>-</v>
          </cell>
          <cell r="BW99" t="str">
            <v>-</v>
          </cell>
          <cell r="CI99" t="str">
            <v>-</v>
          </cell>
          <cell r="CZ99">
            <v>0</v>
          </cell>
        </row>
        <row r="100">
          <cell r="BH100" t="e">
            <v>#DIV/0!</v>
          </cell>
          <cell r="BI100" t="str">
            <v>-</v>
          </cell>
          <cell r="BJ100" t="str">
            <v>-</v>
          </cell>
          <cell r="BL100">
            <v>0</v>
          </cell>
          <cell r="BN100" t="str">
            <v>-</v>
          </cell>
          <cell r="BO100">
            <v>0</v>
          </cell>
          <cell r="BT100" t="str">
            <v>-</v>
          </cell>
          <cell r="BW100" t="str">
            <v>-</v>
          </cell>
          <cell r="CI100" t="str">
            <v>-</v>
          </cell>
          <cell r="CZ100">
            <v>0</v>
          </cell>
        </row>
        <row r="101">
          <cell r="BH101" t="e">
            <v>#DIV/0!</v>
          </cell>
          <cell r="BI101" t="str">
            <v>-</v>
          </cell>
          <cell r="BJ101" t="str">
            <v>-</v>
          </cell>
          <cell r="BL101">
            <v>0</v>
          </cell>
          <cell r="BN101" t="str">
            <v>-</v>
          </cell>
          <cell r="BO101">
            <v>0</v>
          </cell>
          <cell r="BT101" t="str">
            <v>-</v>
          </cell>
          <cell r="BW101" t="str">
            <v>-</v>
          </cell>
          <cell r="CI101" t="str">
            <v>-</v>
          </cell>
          <cell r="CZ101">
            <v>0</v>
          </cell>
        </row>
        <row r="102">
          <cell r="BH102" t="e">
            <v>#DIV/0!</v>
          </cell>
          <cell r="BI102" t="str">
            <v>-</v>
          </cell>
          <cell r="BJ102" t="str">
            <v>-</v>
          </cell>
          <cell r="BL102">
            <v>0</v>
          </cell>
          <cell r="BN102" t="str">
            <v>-</v>
          </cell>
          <cell r="BO102">
            <v>0</v>
          </cell>
          <cell r="BT102" t="str">
            <v>-</v>
          </cell>
          <cell r="BW102" t="str">
            <v>-</v>
          </cell>
          <cell r="CI102" t="str">
            <v>-</v>
          </cell>
          <cell r="CZ102">
            <v>0</v>
          </cell>
        </row>
        <row r="103">
          <cell r="BH103" t="e">
            <v>#DIV/0!</v>
          </cell>
          <cell r="BI103" t="str">
            <v>-</v>
          </cell>
          <cell r="BJ103" t="str">
            <v>-</v>
          </cell>
          <cell r="BL103">
            <v>0</v>
          </cell>
          <cell r="BN103" t="str">
            <v>-</v>
          </cell>
          <cell r="BO103">
            <v>0</v>
          </cell>
          <cell r="BT103" t="str">
            <v>-</v>
          </cell>
          <cell r="BW103" t="str">
            <v>-</v>
          </cell>
          <cell r="CI103" t="str">
            <v>-</v>
          </cell>
          <cell r="CZ103">
            <v>0</v>
          </cell>
        </row>
        <row r="104">
          <cell r="BH104" t="e">
            <v>#DIV/0!</v>
          </cell>
          <cell r="BI104" t="str">
            <v>-</v>
          </cell>
          <cell r="BJ104" t="str">
            <v>-</v>
          </cell>
          <cell r="BL104">
            <v>0</v>
          </cell>
          <cell r="BN104" t="str">
            <v>-</v>
          </cell>
          <cell r="BO104">
            <v>0</v>
          </cell>
          <cell r="BT104" t="str">
            <v>-</v>
          </cell>
          <cell r="BW104" t="str">
            <v>-</v>
          </cell>
          <cell r="CI104" t="str">
            <v>-</v>
          </cell>
          <cell r="CZ104">
            <v>0</v>
          </cell>
        </row>
        <row r="105">
          <cell r="BH105" t="e">
            <v>#DIV/0!</v>
          </cell>
          <cell r="BI105" t="str">
            <v>-</v>
          </cell>
          <cell r="BJ105" t="str">
            <v>-</v>
          </cell>
          <cell r="BL105">
            <v>0</v>
          </cell>
          <cell r="BN105" t="str">
            <v>-</v>
          </cell>
          <cell r="BO105">
            <v>0</v>
          </cell>
          <cell r="BT105" t="str">
            <v>-</v>
          </cell>
          <cell r="BW105" t="str">
            <v>-</v>
          </cell>
          <cell r="CI105" t="str">
            <v>-</v>
          </cell>
          <cell r="CZ105">
            <v>0</v>
          </cell>
        </row>
        <row r="106">
          <cell r="BH106" t="e">
            <v>#DIV/0!</v>
          </cell>
          <cell r="BI106" t="str">
            <v>-</v>
          </cell>
          <cell r="BJ106" t="str">
            <v>-</v>
          </cell>
          <cell r="BL106">
            <v>0</v>
          </cell>
          <cell r="BN106" t="str">
            <v>-</v>
          </cell>
          <cell r="BO106">
            <v>0</v>
          </cell>
          <cell r="BT106" t="str">
            <v>-</v>
          </cell>
          <cell r="BW106" t="str">
            <v>-</v>
          </cell>
          <cell r="CI106" t="str">
            <v>-</v>
          </cell>
          <cell r="CZ106">
            <v>0</v>
          </cell>
        </row>
        <row r="107">
          <cell r="BH107" t="e">
            <v>#DIV/0!</v>
          </cell>
          <cell r="BI107" t="str">
            <v>-</v>
          </cell>
          <cell r="BJ107" t="str">
            <v>-</v>
          </cell>
          <cell r="BL107">
            <v>0</v>
          </cell>
          <cell r="BN107" t="str">
            <v>-</v>
          </cell>
          <cell r="BO107">
            <v>0</v>
          </cell>
          <cell r="BT107" t="str">
            <v>-</v>
          </cell>
          <cell r="BW107" t="str">
            <v>-</v>
          </cell>
          <cell r="CI107" t="str">
            <v>-</v>
          </cell>
          <cell r="CZ107">
            <v>0</v>
          </cell>
        </row>
        <row r="108">
          <cell r="BH108" t="e">
            <v>#DIV/0!</v>
          </cell>
          <cell r="BI108" t="str">
            <v>-</v>
          </cell>
          <cell r="BJ108" t="str">
            <v>-</v>
          </cell>
          <cell r="BL108">
            <v>0</v>
          </cell>
          <cell r="BN108" t="str">
            <v>-</v>
          </cell>
          <cell r="BO108">
            <v>0</v>
          </cell>
          <cell r="BT108" t="str">
            <v>-</v>
          </cell>
          <cell r="BW108" t="str">
            <v>-</v>
          </cell>
          <cell r="CI108" t="str">
            <v>-</v>
          </cell>
          <cell r="CZ108">
            <v>0</v>
          </cell>
        </row>
        <row r="109">
          <cell r="BH109" t="e">
            <v>#DIV/0!</v>
          </cell>
          <cell r="BI109" t="str">
            <v>-</v>
          </cell>
          <cell r="BJ109" t="str">
            <v>-</v>
          </cell>
          <cell r="BL109">
            <v>0</v>
          </cell>
          <cell r="BN109" t="str">
            <v>-</v>
          </cell>
          <cell r="BO109">
            <v>0</v>
          </cell>
          <cell r="BT109" t="str">
            <v>-</v>
          </cell>
          <cell r="BW109" t="str">
            <v>-</v>
          </cell>
          <cell r="CI109" t="str">
            <v>-</v>
          </cell>
          <cell r="CZ109">
            <v>0</v>
          </cell>
        </row>
        <row r="110">
          <cell r="BH110" t="e">
            <v>#DIV/0!</v>
          </cell>
          <cell r="BI110" t="str">
            <v>-</v>
          </cell>
          <cell r="BJ110" t="str">
            <v>-</v>
          </cell>
          <cell r="BL110">
            <v>0</v>
          </cell>
          <cell r="BN110" t="str">
            <v>-</v>
          </cell>
          <cell r="BO110">
            <v>0</v>
          </cell>
          <cell r="BT110" t="str">
            <v>-</v>
          </cell>
          <cell r="BW110" t="str">
            <v>-</v>
          </cell>
          <cell r="CI110" t="str">
            <v>-</v>
          </cell>
          <cell r="CZ110">
            <v>0</v>
          </cell>
        </row>
        <row r="111">
          <cell r="BH111" t="e">
            <v>#DIV/0!</v>
          </cell>
          <cell r="BI111" t="str">
            <v>-</v>
          </cell>
          <cell r="BJ111" t="str">
            <v>-</v>
          </cell>
          <cell r="BL111">
            <v>0</v>
          </cell>
          <cell r="BN111" t="str">
            <v>-</v>
          </cell>
          <cell r="BO111">
            <v>0</v>
          </cell>
          <cell r="BT111" t="str">
            <v>-</v>
          </cell>
          <cell r="BW111" t="str">
            <v>-</v>
          </cell>
          <cell r="CI111" t="str">
            <v>-</v>
          </cell>
          <cell r="CZ111">
            <v>0</v>
          </cell>
        </row>
        <row r="112">
          <cell r="BH112" t="e">
            <v>#DIV/0!</v>
          </cell>
          <cell r="BI112" t="str">
            <v>-</v>
          </cell>
          <cell r="BJ112" t="str">
            <v>-</v>
          </cell>
          <cell r="BL112">
            <v>0</v>
          </cell>
          <cell r="BN112" t="str">
            <v>-</v>
          </cell>
          <cell r="BO112">
            <v>0</v>
          </cell>
          <cell r="BT112" t="str">
            <v>-</v>
          </cell>
          <cell r="BW112" t="str">
            <v>-</v>
          </cell>
          <cell r="CI112" t="str">
            <v>-</v>
          </cell>
          <cell r="CZ112">
            <v>0</v>
          </cell>
        </row>
        <row r="113">
          <cell r="BH113" t="e">
            <v>#DIV/0!</v>
          </cell>
          <cell r="BI113" t="str">
            <v>-</v>
          </cell>
          <cell r="BJ113" t="str">
            <v>-</v>
          </cell>
          <cell r="BL113">
            <v>0</v>
          </cell>
          <cell r="BN113" t="str">
            <v>-</v>
          </cell>
          <cell r="BO113">
            <v>0</v>
          </cell>
          <cell r="BT113" t="str">
            <v>-</v>
          </cell>
          <cell r="BW113" t="str">
            <v>-</v>
          </cell>
          <cell r="CI113" t="str">
            <v>-</v>
          </cell>
          <cell r="CZ113">
            <v>0</v>
          </cell>
        </row>
        <row r="114">
          <cell r="BH114" t="e">
            <v>#DIV/0!</v>
          </cell>
          <cell r="BI114" t="str">
            <v>-</v>
          </cell>
          <cell r="BJ114" t="str">
            <v>-</v>
          </cell>
          <cell r="BL114">
            <v>0</v>
          </cell>
          <cell r="BN114" t="str">
            <v>-</v>
          </cell>
          <cell r="BO114">
            <v>0</v>
          </cell>
          <cell r="BT114" t="str">
            <v>-</v>
          </cell>
          <cell r="BW114" t="str">
            <v>-</v>
          </cell>
          <cell r="CI114" t="str">
            <v>-</v>
          </cell>
          <cell r="CZ114">
            <v>0</v>
          </cell>
        </row>
        <row r="115">
          <cell r="BH115" t="e">
            <v>#DIV/0!</v>
          </cell>
          <cell r="BI115" t="str">
            <v>-</v>
          </cell>
          <cell r="BJ115" t="str">
            <v>-</v>
          </cell>
          <cell r="BL115">
            <v>0</v>
          </cell>
          <cell r="BN115" t="str">
            <v>-</v>
          </cell>
          <cell r="BO115">
            <v>0</v>
          </cell>
          <cell r="BT115" t="str">
            <v>-</v>
          </cell>
          <cell r="BW115" t="str">
            <v>-</v>
          </cell>
          <cell r="CI115" t="str">
            <v>-</v>
          </cell>
          <cell r="CZ115">
            <v>0</v>
          </cell>
        </row>
        <row r="116">
          <cell r="BH116" t="e">
            <v>#DIV/0!</v>
          </cell>
          <cell r="BI116" t="str">
            <v>-</v>
          </cell>
          <cell r="BJ116" t="str">
            <v>-</v>
          </cell>
          <cell r="BL116">
            <v>0</v>
          </cell>
          <cell r="BN116" t="str">
            <v>-</v>
          </cell>
          <cell r="BO116">
            <v>0</v>
          </cell>
          <cell r="BT116" t="str">
            <v>-</v>
          </cell>
          <cell r="BW116" t="str">
            <v>-</v>
          </cell>
          <cell r="CI116" t="str">
            <v>-</v>
          </cell>
          <cell r="CZ116">
            <v>0</v>
          </cell>
        </row>
        <row r="117">
          <cell r="BH117" t="e">
            <v>#DIV/0!</v>
          </cell>
          <cell r="BI117" t="str">
            <v>-</v>
          </cell>
          <cell r="BJ117" t="str">
            <v>-</v>
          </cell>
          <cell r="BL117">
            <v>0</v>
          </cell>
          <cell r="BN117" t="str">
            <v>-</v>
          </cell>
          <cell r="BO117">
            <v>0</v>
          </cell>
          <cell r="BT117" t="str">
            <v>-</v>
          </cell>
          <cell r="BW117" t="str">
            <v>-</v>
          </cell>
          <cell r="CI117" t="str">
            <v>-</v>
          </cell>
          <cell r="CZ117">
            <v>0</v>
          </cell>
        </row>
        <row r="118">
          <cell r="BH118" t="e">
            <v>#DIV/0!</v>
          </cell>
          <cell r="BI118" t="str">
            <v>-</v>
          </cell>
          <cell r="BJ118" t="str">
            <v>-</v>
          </cell>
          <cell r="BL118">
            <v>0</v>
          </cell>
          <cell r="BN118" t="str">
            <v>-</v>
          </cell>
          <cell r="BO118">
            <v>0</v>
          </cell>
          <cell r="BT118" t="str">
            <v>-</v>
          </cell>
          <cell r="BW118" t="str">
            <v>-</v>
          </cell>
          <cell r="CI118" t="str">
            <v>-</v>
          </cell>
          <cell r="CZ118">
            <v>0</v>
          </cell>
        </row>
        <row r="119">
          <cell r="BH119" t="e">
            <v>#DIV/0!</v>
          </cell>
          <cell r="BI119" t="str">
            <v>-</v>
          </cell>
          <cell r="BJ119" t="str">
            <v>-</v>
          </cell>
          <cell r="BL119">
            <v>0</v>
          </cell>
          <cell r="BN119" t="str">
            <v>-</v>
          </cell>
          <cell r="BO119">
            <v>0</v>
          </cell>
          <cell r="BT119" t="str">
            <v>-</v>
          </cell>
          <cell r="BW119" t="str">
            <v>-</v>
          </cell>
          <cell r="CI119" t="str">
            <v>-</v>
          </cell>
          <cell r="CZ119">
            <v>0</v>
          </cell>
        </row>
        <row r="120">
          <cell r="BH120" t="e">
            <v>#DIV/0!</v>
          </cell>
          <cell r="BI120" t="str">
            <v>-</v>
          </cell>
          <cell r="BJ120" t="str">
            <v>-</v>
          </cell>
          <cell r="BL120">
            <v>0</v>
          </cell>
          <cell r="BN120" t="str">
            <v>-</v>
          </cell>
          <cell r="BO120">
            <v>0</v>
          </cell>
          <cell r="BT120" t="str">
            <v>-</v>
          </cell>
          <cell r="BW120" t="str">
            <v>-</v>
          </cell>
          <cell r="CI120" t="str">
            <v>-</v>
          </cell>
          <cell r="CZ120">
            <v>0</v>
          </cell>
        </row>
        <row r="121">
          <cell r="BH121" t="e">
            <v>#DIV/0!</v>
          </cell>
          <cell r="BI121" t="str">
            <v>-</v>
          </cell>
          <cell r="BJ121" t="str">
            <v>-</v>
          </cell>
          <cell r="BL121">
            <v>0</v>
          </cell>
          <cell r="BN121" t="str">
            <v>-</v>
          </cell>
          <cell r="BO121">
            <v>0</v>
          </cell>
          <cell r="BT121" t="str">
            <v>-</v>
          </cell>
          <cell r="BW121" t="str">
            <v>-</v>
          </cell>
          <cell r="CI121" t="str">
            <v>-</v>
          </cell>
          <cell r="CZ121">
            <v>0</v>
          </cell>
        </row>
        <row r="122">
          <cell r="BH122" t="e">
            <v>#DIV/0!</v>
          </cell>
          <cell r="BI122" t="str">
            <v>-</v>
          </cell>
          <cell r="BJ122" t="str">
            <v>-</v>
          </cell>
          <cell r="BL122">
            <v>0</v>
          </cell>
          <cell r="BN122" t="str">
            <v>-</v>
          </cell>
          <cell r="BO122">
            <v>0</v>
          </cell>
          <cell r="BT122" t="str">
            <v>-</v>
          </cell>
          <cell r="BW122" t="str">
            <v>-</v>
          </cell>
          <cell r="CI122" t="str">
            <v>-</v>
          </cell>
          <cell r="CZ122">
            <v>0</v>
          </cell>
        </row>
        <row r="123">
          <cell r="BH123" t="e">
            <v>#DIV/0!</v>
          </cell>
          <cell r="BI123" t="str">
            <v>-</v>
          </cell>
          <cell r="BJ123" t="str">
            <v>-</v>
          </cell>
          <cell r="BL123">
            <v>0</v>
          </cell>
          <cell r="BN123" t="str">
            <v>-</v>
          </cell>
          <cell r="BO123">
            <v>0</v>
          </cell>
          <cell r="BT123" t="str">
            <v>-</v>
          </cell>
          <cell r="BW123" t="str">
            <v>-</v>
          </cell>
          <cell r="CI123" t="str">
            <v>-</v>
          </cell>
          <cell r="CZ123">
            <v>0</v>
          </cell>
        </row>
        <row r="124">
          <cell r="BH124" t="e">
            <v>#DIV/0!</v>
          </cell>
          <cell r="BI124" t="str">
            <v>-</v>
          </cell>
          <cell r="BJ124" t="str">
            <v>-</v>
          </cell>
          <cell r="BL124">
            <v>0</v>
          </cell>
          <cell r="BN124" t="str">
            <v>-</v>
          </cell>
          <cell r="BO124">
            <v>0</v>
          </cell>
          <cell r="BT124" t="str">
            <v>-</v>
          </cell>
          <cell r="BW124" t="str">
            <v>-</v>
          </cell>
          <cell r="CI124" t="str">
            <v>-</v>
          </cell>
          <cell r="CZ124">
            <v>0</v>
          </cell>
        </row>
        <row r="125">
          <cell r="BH125" t="e">
            <v>#DIV/0!</v>
          </cell>
          <cell r="BI125" t="str">
            <v>-</v>
          </cell>
          <cell r="BJ125" t="str">
            <v>-</v>
          </cell>
          <cell r="BL125">
            <v>0</v>
          </cell>
          <cell r="BN125" t="str">
            <v>-</v>
          </cell>
          <cell r="BO125">
            <v>0</v>
          </cell>
          <cell r="BT125" t="str">
            <v>-</v>
          </cell>
          <cell r="BW125" t="str">
            <v>-</v>
          </cell>
          <cell r="CI125" t="str">
            <v>-</v>
          </cell>
          <cell r="CZ125">
            <v>0</v>
          </cell>
        </row>
        <row r="126">
          <cell r="BH126" t="e">
            <v>#DIV/0!</v>
          </cell>
          <cell r="BI126" t="str">
            <v>-</v>
          </cell>
          <cell r="BJ126" t="str">
            <v>-</v>
          </cell>
          <cell r="BL126">
            <v>0</v>
          </cell>
          <cell r="BN126" t="str">
            <v>-</v>
          </cell>
          <cell r="BO126">
            <v>0</v>
          </cell>
          <cell r="BT126" t="str">
            <v>-</v>
          </cell>
          <cell r="BW126" t="str">
            <v>-</v>
          </cell>
          <cell r="CI126" t="str">
            <v>-</v>
          </cell>
          <cell r="CZ126">
            <v>0</v>
          </cell>
        </row>
        <row r="127">
          <cell r="BH127" t="e">
            <v>#DIV/0!</v>
          </cell>
          <cell r="BI127" t="str">
            <v>-</v>
          </cell>
          <cell r="BJ127" t="str">
            <v>-</v>
          </cell>
          <cell r="BL127">
            <v>0</v>
          </cell>
          <cell r="BN127" t="str">
            <v>-</v>
          </cell>
          <cell r="BO127">
            <v>0</v>
          </cell>
          <cell r="BT127" t="str">
            <v>-</v>
          </cell>
          <cell r="BW127" t="str">
            <v>-</v>
          </cell>
          <cell r="CI127" t="str">
            <v>-</v>
          </cell>
          <cell r="CZ127">
            <v>0</v>
          </cell>
        </row>
        <row r="128">
          <cell r="BH128" t="e">
            <v>#DIV/0!</v>
          </cell>
          <cell r="BI128" t="str">
            <v>-</v>
          </cell>
          <cell r="BJ128" t="str">
            <v>-</v>
          </cell>
          <cell r="BL128">
            <v>0</v>
          </cell>
          <cell r="BN128" t="str">
            <v>-</v>
          </cell>
          <cell r="BO128">
            <v>0</v>
          </cell>
          <cell r="BT128" t="str">
            <v>-</v>
          </cell>
          <cell r="BW128" t="str">
            <v>-</v>
          </cell>
          <cell r="CI128" t="str">
            <v>-</v>
          </cell>
          <cell r="CZ128">
            <v>0</v>
          </cell>
        </row>
        <row r="129">
          <cell r="BH129" t="e">
            <v>#DIV/0!</v>
          </cell>
          <cell r="BI129" t="str">
            <v>-</v>
          </cell>
          <cell r="BJ129" t="str">
            <v>-</v>
          </cell>
          <cell r="BL129">
            <v>0</v>
          </cell>
          <cell r="BN129" t="str">
            <v>-</v>
          </cell>
          <cell r="BO129">
            <v>0</v>
          </cell>
          <cell r="BT129" t="str">
            <v>-</v>
          </cell>
          <cell r="BW129" t="str">
            <v>-</v>
          </cell>
          <cell r="CI129" t="str">
            <v>-</v>
          </cell>
          <cell r="CZ129">
            <v>0</v>
          </cell>
        </row>
        <row r="130">
          <cell r="BH130" t="e">
            <v>#DIV/0!</v>
          </cell>
          <cell r="BI130" t="str">
            <v>-</v>
          </cell>
          <cell r="BJ130" t="str">
            <v>-</v>
          </cell>
          <cell r="BL130">
            <v>0</v>
          </cell>
          <cell r="BN130" t="str">
            <v>-</v>
          </cell>
          <cell r="BO130">
            <v>0</v>
          </cell>
          <cell r="BT130" t="str">
            <v>-</v>
          </cell>
          <cell r="BW130" t="str">
            <v>-</v>
          </cell>
          <cell r="CI130" t="str">
            <v>-</v>
          </cell>
          <cell r="CZ130">
            <v>0</v>
          </cell>
        </row>
        <row r="131">
          <cell r="BH131" t="e">
            <v>#DIV/0!</v>
          </cell>
          <cell r="BI131" t="str">
            <v>-</v>
          </cell>
          <cell r="BJ131" t="str">
            <v>-</v>
          </cell>
          <cell r="BL131">
            <v>0</v>
          </cell>
          <cell r="BN131" t="str">
            <v>-</v>
          </cell>
          <cell r="BO131">
            <v>0</v>
          </cell>
          <cell r="BT131" t="str">
            <v>-</v>
          </cell>
          <cell r="BW131" t="str">
            <v>-</v>
          </cell>
          <cell r="CI131" t="str">
            <v>-</v>
          </cell>
          <cell r="CZ131">
            <v>0</v>
          </cell>
        </row>
        <row r="132">
          <cell r="BH132" t="e">
            <v>#DIV/0!</v>
          </cell>
          <cell r="BI132" t="str">
            <v>-</v>
          </cell>
          <cell r="BJ132" t="str">
            <v>-</v>
          </cell>
          <cell r="BL132">
            <v>0</v>
          </cell>
          <cell r="BN132" t="str">
            <v>-</v>
          </cell>
          <cell r="BO132">
            <v>0</v>
          </cell>
          <cell r="BT132" t="str">
            <v>-</v>
          </cell>
          <cell r="BW132" t="str">
            <v>-</v>
          </cell>
          <cell r="CI132" t="str">
            <v>-</v>
          </cell>
          <cell r="CZ132">
            <v>0</v>
          </cell>
        </row>
        <row r="133">
          <cell r="BH133" t="e">
            <v>#DIV/0!</v>
          </cell>
          <cell r="BI133" t="str">
            <v>-</v>
          </cell>
          <cell r="BJ133" t="str">
            <v>-</v>
          </cell>
          <cell r="BL133">
            <v>0</v>
          </cell>
          <cell r="BN133" t="str">
            <v>-</v>
          </cell>
          <cell r="BO133">
            <v>0</v>
          </cell>
          <cell r="BT133" t="str">
            <v>-</v>
          </cell>
          <cell r="BW133" t="str">
            <v>-</v>
          </cell>
          <cell r="CI133" t="str">
            <v>-</v>
          </cell>
          <cell r="CZ133">
            <v>0</v>
          </cell>
        </row>
        <row r="134">
          <cell r="BH134" t="e">
            <v>#DIV/0!</v>
          </cell>
          <cell r="BI134" t="str">
            <v>-</v>
          </cell>
          <cell r="BJ134" t="str">
            <v>-</v>
          </cell>
          <cell r="BL134">
            <v>0</v>
          </cell>
          <cell r="BN134" t="str">
            <v>-</v>
          </cell>
          <cell r="BO134">
            <v>0</v>
          </cell>
          <cell r="BT134" t="str">
            <v>-</v>
          </cell>
          <cell r="BW134" t="str">
            <v>-</v>
          </cell>
          <cell r="CI134" t="str">
            <v>-</v>
          </cell>
          <cell r="CZ134">
            <v>0</v>
          </cell>
        </row>
        <row r="135">
          <cell r="BH135" t="e">
            <v>#DIV/0!</v>
          </cell>
          <cell r="BI135" t="str">
            <v>-</v>
          </cell>
          <cell r="BJ135" t="str">
            <v>-</v>
          </cell>
          <cell r="BL135">
            <v>0</v>
          </cell>
          <cell r="BN135" t="str">
            <v>-</v>
          </cell>
          <cell r="BO135">
            <v>0</v>
          </cell>
          <cell r="BT135" t="str">
            <v>-</v>
          </cell>
          <cell r="BW135" t="str">
            <v>-</v>
          </cell>
          <cell r="CI135" t="str">
            <v>-</v>
          </cell>
          <cell r="CZ135">
            <v>0</v>
          </cell>
        </row>
        <row r="136">
          <cell r="BH136" t="e">
            <v>#DIV/0!</v>
          </cell>
          <cell r="BI136" t="str">
            <v>-</v>
          </cell>
          <cell r="BJ136" t="str">
            <v>-</v>
          </cell>
          <cell r="BL136">
            <v>0</v>
          </cell>
          <cell r="BN136" t="str">
            <v>-</v>
          </cell>
          <cell r="BO136">
            <v>0</v>
          </cell>
          <cell r="BT136" t="str">
            <v>-</v>
          </cell>
          <cell r="BW136" t="str">
            <v>-</v>
          </cell>
          <cell r="CI136" t="str">
            <v>-</v>
          </cell>
          <cell r="CZ136">
            <v>0</v>
          </cell>
        </row>
        <row r="137">
          <cell r="BH137" t="e">
            <v>#DIV/0!</v>
          </cell>
          <cell r="BI137" t="str">
            <v>-</v>
          </cell>
          <cell r="BJ137" t="str">
            <v>-</v>
          </cell>
          <cell r="BL137">
            <v>0</v>
          </cell>
          <cell r="BN137" t="str">
            <v>-</v>
          </cell>
          <cell r="BO137">
            <v>0</v>
          </cell>
          <cell r="BT137" t="str">
            <v>-</v>
          </cell>
          <cell r="BW137" t="str">
            <v>-</v>
          </cell>
          <cell r="CI137" t="str">
            <v>-</v>
          </cell>
          <cell r="CZ137">
            <v>0</v>
          </cell>
        </row>
        <row r="138">
          <cell r="BH138" t="e">
            <v>#DIV/0!</v>
          </cell>
          <cell r="BI138" t="str">
            <v>-</v>
          </cell>
          <cell r="BJ138" t="str">
            <v>-</v>
          </cell>
          <cell r="BL138">
            <v>0</v>
          </cell>
          <cell r="BN138" t="str">
            <v>-</v>
          </cell>
          <cell r="BO138">
            <v>0</v>
          </cell>
          <cell r="BT138" t="str">
            <v>-</v>
          </cell>
          <cell r="BW138" t="str">
            <v>-</v>
          </cell>
          <cell r="CI138" t="str">
            <v>-</v>
          </cell>
          <cell r="CZ138">
            <v>0</v>
          </cell>
        </row>
        <row r="139">
          <cell r="BH139" t="e">
            <v>#DIV/0!</v>
          </cell>
          <cell r="BI139" t="str">
            <v>-</v>
          </cell>
          <cell r="BJ139" t="str">
            <v>-</v>
          </cell>
          <cell r="BL139">
            <v>0</v>
          </cell>
          <cell r="BN139" t="str">
            <v>-</v>
          </cell>
          <cell r="BO139">
            <v>0</v>
          </cell>
          <cell r="BT139" t="str">
            <v>-</v>
          </cell>
          <cell r="BW139" t="str">
            <v>-</v>
          </cell>
          <cell r="CI139" t="str">
            <v>-</v>
          </cell>
          <cell r="CZ139">
            <v>0</v>
          </cell>
        </row>
        <row r="140">
          <cell r="BH140" t="e">
            <v>#DIV/0!</v>
          </cell>
          <cell r="BI140" t="str">
            <v>-</v>
          </cell>
          <cell r="BJ140" t="str">
            <v>-</v>
          </cell>
          <cell r="BL140">
            <v>0</v>
          </cell>
          <cell r="BN140" t="str">
            <v>-</v>
          </cell>
          <cell r="BO140">
            <v>0</v>
          </cell>
          <cell r="BT140" t="str">
            <v>-</v>
          </cell>
          <cell r="BW140" t="str">
            <v>-</v>
          </cell>
          <cell r="CI140" t="str">
            <v>-</v>
          </cell>
          <cell r="CZ140">
            <v>0</v>
          </cell>
        </row>
        <row r="141">
          <cell r="BH141" t="e">
            <v>#DIV/0!</v>
          </cell>
          <cell r="BI141" t="str">
            <v>-</v>
          </cell>
          <cell r="BJ141" t="str">
            <v>-</v>
          </cell>
          <cell r="BL141">
            <v>0</v>
          </cell>
          <cell r="BN141" t="str">
            <v>-</v>
          </cell>
          <cell r="BO141">
            <v>0</v>
          </cell>
          <cell r="BT141" t="str">
            <v>-</v>
          </cell>
          <cell r="BW141" t="str">
            <v>-</v>
          </cell>
          <cell r="CI141" t="str">
            <v>-</v>
          </cell>
          <cell r="CZ141">
            <v>0</v>
          </cell>
        </row>
        <row r="142">
          <cell r="BH142" t="e">
            <v>#DIV/0!</v>
          </cell>
          <cell r="BI142" t="str">
            <v>-</v>
          </cell>
          <cell r="BJ142" t="str">
            <v>-</v>
          </cell>
          <cell r="BL142">
            <v>0</v>
          </cell>
          <cell r="BN142" t="str">
            <v>-</v>
          </cell>
          <cell r="BO142">
            <v>0</v>
          </cell>
          <cell r="BT142" t="str">
            <v>-</v>
          </cell>
          <cell r="BW142" t="str">
            <v>-</v>
          </cell>
          <cell r="CI142" t="str">
            <v>-</v>
          </cell>
          <cell r="CZ142">
            <v>0</v>
          </cell>
        </row>
        <row r="143">
          <cell r="BH143" t="e">
            <v>#DIV/0!</v>
          </cell>
          <cell r="BI143" t="str">
            <v>-</v>
          </cell>
          <cell r="BJ143" t="str">
            <v>-</v>
          </cell>
          <cell r="BL143">
            <v>0</v>
          </cell>
          <cell r="BN143" t="str">
            <v>-</v>
          </cell>
          <cell r="BO143">
            <v>0</v>
          </cell>
          <cell r="BT143" t="str">
            <v>-</v>
          </cell>
          <cell r="BW143" t="str">
            <v>-</v>
          </cell>
          <cell r="CI143" t="str">
            <v>-</v>
          </cell>
          <cell r="CZ143">
            <v>0</v>
          </cell>
        </row>
        <row r="144">
          <cell r="BH144" t="e">
            <v>#DIV/0!</v>
          </cell>
          <cell r="BI144" t="str">
            <v>-</v>
          </cell>
          <cell r="BJ144" t="str">
            <v>-</v>
          </cell>
          <cell r="BL144">
            <v>0</v>
          </cell>
          <cell r="BN144" t="str">
            <v>-</v>
          </cell>
          <cell r="BO144">
            <v>0</v>
          </cell>
          <cell r="BT144" t="str">
            <v>-</v>
          </cell>
          <cell r="BW144" t="str">
            <v>-</v>
          </cell>
          <cell r="CI144" t="str">
            <v>-</v>
          </cell>
          <cell r="CZ144">
            <v>0</v>
          </cell>
        </row>
        <row r="145">
          <cell r="BH145" t="e">
            <v>#DIV/0!</v>
          </cell>
          <cell r="BI145" t="str">
            <v>-</v>
          </cell>
          <cell r="BJ145" t="str">
            <v>-</v>
          </cell>
          <cell r="BL145">
            <v>0</v>
          </cell>
          <cell r="BN145" t="str">
            <v>-</v>
          </cell>
          <cell r="BO145">
            <v>0</v>
          </cell>
          <cell r="BT145" t="str">
            <v>-</v>
          </cell>
          <cell r="BW145" t="str">
            <v>-</v>
          </cell>
          <cell r="CI145" t="str">
            <v>-</v>
          </cell>
          <cell r="CZ145">
            <v>0</v>
          </cell>
        </row>
        <row r="146">
          <cell r="BH146" t="e">
            <v>#DIV/0!</v>
          </cell>
          <cell r="BI146" t="str">
            <v>-</v>
          </cell>
          <cell r="BJ146" t="str">
            <v>-</v>
          </cell>
          <cell r="BL146">
            <v>0</v>
          </cell>
          <cell r="BN146" t="str">
            <v>-</v>
          </cell>
          <cell r="BO146">
            <v>0</v>
          </cell>
          <cell r="BT146" t="str">
            <v>-</v>
          </cell>
          <cell r="BW146" t="str">
            <v>-</v>
          </cell>
          <cell r="CI146" t="str">
            <v>-</v>
          </cell>
          <cell r="CZ146">
            <v>0</v>
          </cell>
        </row>
        <row r="147">
          <cell r="BH147" t="e">
            <v>#DIV/0!</v>
          </cell>
          <cell r="BI147" t="str">
            <v>-</v>
          </cell>
          <cell r="BJ147" t="str">
            <v>-</v>
          </cell>
          <cell r="BL147">
            <v>0</v>
          </cell>
          <cell r="BN147" t="str">
            <v>-</v>
          </cell>
          <cell r="BO147">
            <v>0</v>
          </cell>
          <cell r="BT147" t="str">
            <v>-</v>
          </cell>
          <cell r="BW147" t="str">
            <v>-</v>
          </cell>
          <cell r="CI147" t="str">
            <v>-</v>
          </cell>
          <cell r="CZ147">
            <v>0</v>
          </cell>
        </row>
        <row r="148">
          <cell r="BH148" t="e">
            <v>#DIV/0!</v>
          </cell>
          <cell r="BI148" t="str">
            <v>-</v>
          </cell>
          <cell r="BJ148" t="str">
            <v>-</v>
          </cell>
          <cell r="BL148">
            <v>0</v>
          </cell>
          <cell r="BN148" t="str">
            <v>-</v>
          </cell>
          <cell r="BO148">
            <v>0</v>
          </cell>
          <cell r="BT148" t="str">
            <v>-</v>
          </cell>
          <cell r="BW148" t="str">
            <v>-</v>
          </cell>
          <cell r="CI148" t="str">
            <v>-</v>
          </cell>
          <cell r="CZ148">
            <v>0</v>
          </cell>
        </row>
        <row r="149">
          <cell r="BH149" t="e">
            <v>#DIV/0!</v>
          </cell>
          <cell r="BI149" t="str">
            <v>-</v>
          </cell>
          <cell r="BJ149" t="str">
            <v>-</v>
          </cell>
          <cell r="BL149">
            <v>0</v>
          </cell>
          <cell r="BN149" t="str">
            <v>-</v>
          </cell>
          <cell r="BO149">
            <v>0</v>
          </cell>
          <cell r="BT149" t="str">
            <v>-</v>
          </cell>
          <cell r="BW149" t="str">
            <v>-</v>
          </cell>
          <cell r="CI149" t="str">
            <v>-</v>
          </cell>
          <cell r="CZ149">
            <v>0</v>
          </cell>
        </row>
        <row r="150">
          <cell r="BH150" t="e">
            <v>#DIV/0!</v>
          </cell>
          <cell r="BI150" t="str">
            <v>-</v>
          </cell>
          <cell r="BJ150" t="str">
            <v>-</v>
          </cell>
          <cell r="BL150">
            <v>0</v>
          </cell>
          <cell r="BN150" t="str">
            <v>-</v>
          </cell>
          <cell r="BO150">
            <v>0</v>
          </cell>
          <cell r="BT150" t="str">
            <v>-</v>
          </cell>
          <cell r="BW150" t="str">
            <v>-</v>
          </cell>
          <cell r="CI150" t="str">
            <v>-</v>
          </cell>
          <cell r="CZ150">
            <v>0</v>
          </cell>
        </row>
        <row r="151">
          <cell r="BH151" t="e">
            <v>#DIV/0!</v>
          </cell>
          <cell r="BI151" t="str">
            <v>-</v>
          </cell>
          <cell r="BJ151" t="str">
            <v>-</v>
          </cell>
          <cell r="BL151">
            <v>0</v>
          </cell>
          <cell r="BN151" t="str">
            <v>-</v>
          </cell>
          <cell r="BO151">
            <v>0</v>
          </cell>
          <cell r="BT151" t="str">
            <v>-</v>
          </cell>
          <cell r="BW151" t="str">
            <v>-</v>
          </cell>
          <cell r="CI151" t="str">
            <v>-</v>
          </cell>
          <cell r="CZ151">
            <v>0</v>
          </cell>
        </row>
        <row r="152">
          <cell r="BH152" t="e">
            <v>#DIV/0!</v>
          </cell>
          <cell r="BI152" t="str">
            <v>-</v>
          </cell>
          <cell r="BJ152" t="str">
            <v>-</v>
          </cell>
          <cell r="BL152">
            <v>0</v>
          </cell>
          <cell r="BN152" t="str">
            <v>-</v>
          </cell>
          <cell r="BO152">
            <v>0</v>
          </cell>
          <cell r="BT152" t="str">
            <v>-</v>
          </cell>
          <cell r="BW152" t="str">
            <v>-</v>
          </cell>
          <cell r="CI152" t="str">
            <v>-</v>
          </cell>
          <cell r="CZ152">
            <v>0</v>
          </cell>
        </row>
        <row r="153">
          <cell r="BH153" t="e">
            <v>#DIV/0!</v>
          </cell>
          <cell r="BI153" t="str">
            <v>-</v>
          </cell>
          <cell r="BJ153" t="str">
            <v>-</v>
          </cell>
          <cell r="BL153">
            <v>0</v>
          </cell>
          <cell r="BN153" t="str">
            <v>-</v>
          </cell>
          <cell r="BO153">
            <v>0</v>
          </cell>
          <cell r="BT153" t="str">
            <v>-</v>
          </cell>
          <cell r="BW153" t="str">
            <v>-</v>
          </cell>
          <cell r="CI153" t="str">
            <v>-</v>
          </cell>
          <cell r="CZ153">
            <v>0</v>
          </cell>
        </row>
        <row r="154">
          <cell r="BH154" t="e">
            <v>#DIV/0!</v>
          </cell>
          <cell r="BI154" t="str">
            <v>-</v>
          </cell>
          <cell r="BJ154" t="str">
            <v>-</v>
          </cell>
          <cell r="BL154">
            <v>0</v>
          </cell>
          <cell r="BN154" t="str">
            <v>-</v>
          </cell>
          <cell r="BO154">
            <v>0</v>
          </cell>
          <cell r="BT154" t="str">
            <v>-</v>
          </cell>
          <cell r="BW154" t="str">
            <v>-</v>
          </cell>
          <cell r="CI154" t="str">
            <v>-</v>
          </cell>
          <cell r="CZ154">
            <v>0</v>
          </cell>
        </row>
        <row r="155">
          <cell r="BH155" t="e">
            <v>#DIV/0!</v>
          </cell>
          <cell r="BI155" t="str">
            <v>-</v>
          </cell>
          <cell r="BJ155" t="str">
            <v>-</v>
          </cell>
          <cell r="BL155">
            <v>0</v>
          </cell>
          <cell r="BN155" t="str">
            <v>-</v>
          </cell>
          <cell r="BO155">
            <v>0</v>
          </cell>
          <cell r="BT155" t="str">
            <v>-</v>
          </cell>
          <cell r="BW155" t="str">
            <v>-</v>
          </cell>
          <cell r="CI155" t="str">
            <v>-</v>
          </cell>
          <cell r="CZ155">
            <v>0</v>
          </cell>
        </row>
        <row r="156">
          <cell r="BH156" t="e">
            <v>#DIV/0!</v>
          </cell>
          <cell r="BI156" t="str">
            <v>-</v>
          </cell>
          <cell r="BJ156" t="str">
            <v>-</v>
          </cell>
          <cell r="BL156">
            <v>0</v>
          </cell>
          <cell r="BN156" t="str">
            <v>-</v>
          </cell>
          <cell r="BO156">
            <v>0</v>
          </cell>
          <cell r="BT156" t="str">
            <v>-</v>
          </cell>
          <cell r="BW156" t="str">
            <v>-</v>
          </cell>
          <cell r="CI156" t="str">
            <v>-</v>
          </cell>
          <cell r="CZ156">
            <v>0</v>
          </cell>
        </row>
        <row r="157">
          <cell r="BH157" t="e">
            <v>#DIV/0!</v>
          </cell>
          <cell r="BI157" t="str">
            <v>-</v>
          </cell>
          <cell r="BJ157" t="str">
            <v>-</v>
          </cell>
          <cell r="BL157">
            <v>0</v>
          </cell>
          <cell r="BN157" t="str">
            <v>-</v>
          </cell>
          <cell r="BO157">
            <v>0</v>
          </cell>
          <cell r="BT157" t="str">
            <v>-</v>
          </cell>
          <cell r="BW157" t="str">
            <v>-</v>
          </cell>
          <cell r="CI157" t="str">
            <v>-</v>
          </cell>
          <cell r="CZ157">
            <v>0</v>
          </cell>
        </row>
        <row r="158">
          <cell r="BH158" t="e">
            <v>#DIV/0!</v>
          </cell>
          <cell r="BI158" t="str">
            <v>-</v>
          </cell>
          <cell r="BJ158" t="str">
            <v>-</v>
          </cell>
          <cell r="BL158">
            <v>0</v>
          </cell>
          <cell r="BN158" t="str">
            <v>-</v>
          </cell>
          <cell r="BO158">
            <v>0</v>
          </cell>
          <cell r="BT158" t="str">
            <v>-</v>
          </cell>
          <cell r="BW158" t="str">
            <v>-</v>
          </cell>
          <cell r="CI158" t="str">
            <v>-</v>
          </cell>
          <cell r="CZ158">
            <v>0</v>
          </cell>
        </row>
        <row r="159">
          <cell r="BH159" t="e">
            <v>#DIV/0!</v>
          </cell>
          <cell r="BI159" t="str">
            <v>-</v>
          </cell>
          <cell r="BJ159" t="str">
            <v>-</v>
          </cell>
          <cell r="BL159">
            <v>0</v>
          </cell>
          <cell r="BN159" t="str">
            <v>-</v>
          </cell>
          <cell r="BO159">
            <v>0</v>
          </cell>
          <cell r="BT159" t="str">
            <v>-</v>
          </cell>
          <cell r="BW159" t="str">
            <v>-</v>
          </cell>
          <cell r="CI159" t="str">
            <v>-</v>
          </cell>
          <cell r="CZ159">
            <v>0</v>
          </cell>
        </row>
        <row r="160">
          <cell r="BH160" t="e">
            <v>#DIV/0!</v>
          </cell>
          <cell r="BI160" t="str">
            <v>-</v>
          </cell>
          <cell r="BJ160" t="str">
            <v>-</v>
          </cell>
          <cell r="BL160">
            <v>0</v>
          </cell>
          <cell r="BN160" t="str">
            <v>-</v>
          </cell>
          <cell r="BO160">
            <v>0</v>
          </cell>
          <cell r="BT160" t="str">
            <v>-</v>
          </cell>
          <cell r="BW160" t="str">
            <v>-</v>
          </cell>
          <cell r="CI160" t="str">
            <v>-</v>
          </cell>
          <cell r="CZ160">
            <v>0</v>
          </cell>
        </row>
        <row r="161">
          <cell r="BH161" t="e">
            <v>#DIV/0!</v>
          </cell>
          <cell r="BI161" t="str">
            <v>-</v>
          </cell>
          <cell r="BJ161" t="str">
            <v>-</v>
          </cell>
          <cell r="BL161">
            <v>0</v>
          </cell>
          <cell r="BN161" t="str">
            <v>-</v>
          </cell>
          <cell r="BO161">
            <v>0</v>
          </cell>
          <cell r="BT161" t="str">
            <v>-</v>
          </cell>
          <cell r="BW161" t="str">
            <v>-</v>
          </cell>
          <cell r="CI161" t="str">
            <v>-</v>
          </cell>
          <cell r="CZ161">
            <v>0</v>
          </cell>
        </row>
        <row r="162">
          <cell r="BH162" t="e">
            <v>#DIV/0!</v>
          </cell>
          <cell r="BI162" t="str">
            <v>-</v>
          </cell>
          <cell r="BJ162" t="str">
            <v>-</v>
          </cell>
          <cell r="BL162">
            <v>0</v>
          </cell>
          <cell r="BN162" t="str">
            <v>-</v>
          </cell>
          <cell r="BO162">
            <v>0</v>
          </cell>
          <cell r="BT162" t="str">
            <v>-</v>
          </cell>
          <cell r="BW162" t="str">
            <v>-</v>
          </cell>
          <cell r="CI162" t="str">
            <v>-</v>
          </cell>
          <cell r="CZ162">
            <v>0</v>
          </cell>
        </row>
        <row r="163">
          <cell r="BH163" t="e">
            <v>#DIV/0!</v>
          </cell>
          <cell r="BI163" t="str">
            <v>-</v>
          </cell>
          <cell r="BJ163" t="str">
            <v>-</v>
          </cell>
          <cell r="BL163">
            <v>0</v>
          </cell>
          <cell r="BN163" t="str">
            <v>-</v>
          </cell>
          <cell r="BO163">
            <v>0</v>
          </cell>
          <cell r="BT163" t="str">
            <v>-</v>
          </cell>
          <cell r="BW163" t="str">
            <v>-</v>
          </cell>
          <cell r="CI163" t="str">
            <v>-</v>
          </cell>
          <cell r="CZ163">
            <v>0</v>
          </cell>
        </row>
        <row r="164">
          <cell r="BH164" t="e">
            <v>#DIV/0!</v>
          </cell>
          <cell r="BI164" t="str">
            <v>-</v>
          </cell>
          <cell r="BJ164" t="str">
            <v>-</v>
          </cell>
          <cell r="BL164">
            <v>0</v>
          </cell>
          <cell r="BN164" t="str">
            <v>-</v>
          </cell>
          <cell r="BO164">
            <v>0</v>
          </cell>
          <cell r="BT164" t="str">
            <v>-</v>
          </cell>
          <cell r="BW164" t="str">
            <v>-</v>
          </cell>
          <cell r="CI164" t="str">
            <v>-</v>
          </cell>
          <cell r="CZ164">
            <v>0</v>
          </cell>
        </row>
        <row r="165">
          <cell r="BH165" t="e">
            <v>#DIV/0!</v>
          </cell>
          <cell r="BI165" t="str">
            <v>-</v>
          </cell>
          <cell r="BJ165" t="str">
            <v>-</v>
          </cell>
          <cell r="BL165">
            <v>0</v>
          </cell>
          <cell r="BN165" t="str">
            <v>-</v>
          </cell>
          <cell r="BO165">
            <v>0</v>
          </cell>
          <cell r="BT165" t="str">
            <v>-</v>
          </cell>
          <cell r="BW165" t="str">
            <v>-</v>
          </cell>
          <cell r="CI165" t="str">
            <v>-</v>
          </cell>
          <cell r="CZ165">
            <v>0</v>
          </cell>
        </row>
        <row r="166">
          <cell r="BH166" t="e">
            <v>#DIV/0!</v>
          </cell>
          <cell r="BI166" t="str">
            <v>-</v>
          </cell>
          <cell r="BJ166" t="str">
            <v>-</v>
          </cell>
          <cell r="BL166">
            <v>0</v>
          </cell>
          <cell r="BN166" t="str">
            <v>-</v>
          </cell>
          <cell r="BO166">
            <v>0</v>
          </cell>
          <cell r="BT166" t="str">
            <v>-</v>
          </cell>
          <cell r="BW166" t="str">
            <v>-</v>
          </cell>
          <cell r="CI166" t="str">
            <v>-</v>
          </cell>
          <cell r="CZ166">
            <v>0</v>
          </cell>
        </row>
        <row r="167">
          <cell r="BH167" t="e">
            <v>#DIV/0!</v>
          </cell>
          <cell r="BI167" t="str">
            <v>-</v>
          </cell>
          <cell r="BJ167" t="str">
            <v>-</v>
          </cell>
          <cell r="BL167">
            <v>0</v>
          </cell>
          <cell r="BN167" t="str">
            <v>-</v>
          </cell>
          <cell r="BO167">
            <v>0</v>
          </cell>
          <cell r="BT167" t="str">
            <v>-</v>
          </cell>
          <cell r="BW167" t="str">
            <v>-</v>
          </cell>
          <cell r="CI167" t="str">
            <v>-</v>
          </cell>
          <cell r="CZ167">
            <v>0</v>
          </cell>
        </row>
        <row r="168">
          <cell r="BH168" t="e">
            <v>#DIV/0!</v>
          </cell>
          <cell r="BI168" t="str">
            <v>-</v>
          </cell>
          <cell r="BJ168" t="str">
            <v>-</v>
          </cell>
          <cell r="BL168">
            <v>0</v>
          </cell>
          <cell r="BN168" t="str">
            <v>-</v>
          </cell>
          <cell r="BO168">
            <v>0</v>
          </cell>
          <cell r="BT168" t="str">
            <v>-</v>
          </cell>
          <cell r="BW168" t="str">
            <v>-</v>
          </cell>
          <cell r="CI168" t="str">
            <v>-</v>
          </cell>
          <cell r="CZ168">
            <v>0</v>
          </cell>
        </row>
        <row r="169">
          <cell r="BH169" t="e">
            <v>#DIV/0!</v>
          </cell>
          <cell r="BI169" t="str">
            <v>-</v>
          </cell>
          <cell r="BJ169" t="str">
            <v>-</v>
          </cell>
          <cell r="BL169">
            <v>0</v>
          </cell>
          <cell r="BN169" t="str">
            <v>-</v>
          </cell>
          <cell r="BO169">
            <v>0</v>
          </cell>
          <cell r="BT169" t="str">
            <v>-</v>
          </cell>
          <cell r="BW169" t="str">
            <v>-</v>
          </cell>
          <cell r="CI169" t="str">
            <v>-</v>
          </cell>
          <cell r="CZ169">
            <v>0</v>
          </cell>
        </row>
        <row r="170">
          <cell r="BH170" t="e">
            <v>#DIV/0!</v>
          </cell>
          <cell r="BI170" t="str">
            <v>-</v>
          </cell>
          <cell r="BJ170" t="str">
            <v>-</v>
          </cell>
          <cell r="BL170">
            <v>0</v>
          </cell>
          <cell r="BN170" t="str">
            <v>-</v>
          </cell>
          <cell r="BO170">
            <v>0</v>
          </cell>
          <cell r="BT170" t="str">
            <v>-</v>
          </cell>
          <cell r="BW170" t="str">
            <v>-</v>
          </cell>
          <cell r="CI170" t="str">
            <v>-</v>
          </cell>
          <cell r="CZ170">
            <v>0</v>
          </cell>
        </row>
        <row r="171">
          <cell r="BH171" t="e">
            <v>#DIV/0!</v>
          </cell>
          <cell r="BI171" t="str">
            <v>-</v>
          </cell>
          <cell r="BJ171" t="str">
            <v>-</v>
          </cell>
          <cell r="BL171">
            <v>0</v>
          </cell>
          <cell r="BN171" t="str">
            <v>-</v>
          </cell>
          <cell r="BO171">
            <v>0</v>
          </cell>
          <cell r="BT171" t="str">
            <v>-</v>
          </cell>
          <cell r="BW171" t="str">
            <v>-</v>
          </cell>
          <cell r="CI171" t="str">
            <v>-</v>
          </cell>
          <cell r="CZ171">
            <v>0</v>
          </cell>
        </row>
        <row r="172">
          <cell r="BH172" t="e">
            <v>#DIV/0!</v>
          </cell>
          <cell r="BI172" t="str">
            <v>-</v>
          </cell>
          <cell r="BJ172" t="str">
            <v>-</v>
          </cell>
          <cell r="BL172">
            <v>0</v>
          </cell>
          <cell r="BN172" t="str">
            <v>-</v>
          </cell>
          <cell r="BO172">
            <v>0</v>
          </cell>
          <cell r="BT172" t="str">
            <v>-</v>
          </cell>
          <cell r="BW172" t="str">
            <v>-</v>
          </cell>
          <cell r="CI172" t="str">
            <v>-</v>
          </cell>
          <cell r="CZ172">
            <v>0</v>
          </cell>
        </row>
        <row r="173">
          <cell r="BH173" t="e">
            <v>#DIV/0!</v>
          </cell>
          <cell r="BI173" t="str">
            <v>-</v>
          </cell>
          <cell r="BJ173" t="str">
            <v>-</v>
          </cell>
          <cell r="BL173">
            <v>0</v>
          </cell>
          <cell r="BN173" t="str">
            <v>-</v>
          </cell>
          <cell r="BO173">
            <v>0</v>
          </cell>
          <cell r="BT173" t="str">
            <v>-</v>
          </cell>
          <cell r="BW173" t="str">
            <v>-</v>
          </cell>
          <cell r="CI173" t="str">
            <v>-</v>
          </cell>
          <cell r="CZ173">
            <v>0</v>
          </cell>
        </row>
        <row r="174">
          <cell r="BH174" t="e">
            <v>#DIV/0!</v>
          </cell>
          <cell r="BI174" t="str">
            <v>-</v>
          </cell>
          <cell r="BJ174" t="str">
            <v>-</v>
          </cell>
          <cell r="BL174">
            <v>0</v>
          </cell>
          <cell r="BN174" t="str">
            <v>-</v>
          </cell>
          <cell r="BO174">
            <v>0</v>
          </cell>
          <cell r="BT174" t="str">
            <v>-</v>
          </cell>
          <cell r="BW174" t="str">
            <v>-</v>
          </cell>
          <cell r="CI174" t="str">
            <v>-</v>
          </cell>
          <cell r="CZ174">
            <v>0</v>
          </cell>
        </row>
        <row r="175">
          <cell r="BH175" t="e">
            <v>#DIV/0!</v>
          </cell>
          <cell r="BI175" t="str">
            <v>-</v>
          </cell>
          <cell r="BJ175" t="str">
            <v>-</v>
          </cell>
          <cell r="BL175">
            <v>0</v>
          </cell>
          <cell r="BN175" t="str">
            <v>-</v>
          </cell>
          <cell r="BO175">
            <v>0</v>
          </cell>
          <cell r="BT175" t="str">
            <v>-</v>
          </cell>
          <cell r="BW175" t="str">
            <v>-</v>
          </cell>
          <cell r="CI175" t="str">
            <v>-</v>
          </cell>
          <cell r="CZ175">
            <v>0</v>
          </cell>
        </row>
        <row r="176">
          <cell r="BH176" t="e">
            <v>#DIV/0!</v>
          </cell>
          <cell r="BI176" t="str">
            <v>-</v>
          </cell>
          <cell r="BJ176" t="str">
            <v>-</v>
          </cell>
          <cell r="BL176">
            <v>0</v>
          </cell>
          <cell r="BN176" t="str">
            <v>-</v>
          </cell>
          <cell r="BO176">
            <v>0</v>
          </cell>
          <cell r="BT176" t="str">
            <v>-</v>
          </cell>
          <cell r="BW176" t="str">
            <v>-</v>
          </cell>
          <cell r="CI176" t="str">
            <v>-</v>
          </cell>
          <cell r="CZ176">
            <v>0</v>
          </cell>
        </row>
        <row r="177">
          <cell r="BH177" t="e">
            <v>#DIV/0!</v>
          </cell>
          <cell r="BI177" t="str">
            <v>-</v>
          </cell>
          <cell r="BJ177" t="str">
            <v>-</v>
          </cell>
          <cell r="BL177">
            <v>0</v>
          </cell>
          <cell r="BN177" t="str">
            <v>-</v>
          </cell>
          <cell r="BO177">
            <v>0</v>
          </cell>
          <cell r="BT177" t="str">
            <v>-</v>
          </cell>
          <cell r="BW177" t="str">
            <v>-</v>
          </cell>
          <cell r="CI177" t="str">
            <v>-</v>
          </cell>
          <cell r="CZ177">
            <v>0</v>
          </cell>
        </row>
        <row r="178">
          <cell r="BH178" t="e">
            <v>#DIV/0!</v>
          </cell>
          <cell r="BI178" t="str">
            <v>-</v>
          </cell>
          <cell r="BJ178" t="str">
            <v>-</v>
          </cell>
          <cell r="BL178">
            <v>0</v>
          </cell>
          <cell r="BN178" t="str">
            <v>-</v>
          </cell>
          <cell r="BO178">
            <v>0</v>
          </cell>
          <cell r="BT178" t="str">
            <v>-</v>
          </cell>
          <cell r="BW178" t="str">
            <v>-</v>
          </cell>
          <cell r="CI178" t="str">
            <v>-</v>
          </cell>
          <cell r="CZ178">
            <v>0</v>
          </cell>
        </row>
        <row r="179">
          <cell r="BH179" t="e">
            <v>#DIV/0!</v>
          </cell>
          <cell r="BI179" t="str">
            <v>-</v>
          </cell>
          <cell r="BJ179" t="str">
            <v>-</v>
          </cell>
          <cell r="BL179">
            <v>0</v>
          </cell>
          <cell r="BN179" t="str">
            <v>-</v>
          </cell>
          <cell r="BO179">
            <v>0</v>
          </cell>
          <cell r="BT179" t="str">
            <v>-</v>
          </cell>
          <cell r="BW179" t="str">
            <v>-</v>
          </cell>
          <cell r="CI179" t="str">
            <v>-</v>
          </cell>
          <cell r="CZ179">
            <v>0</v>
          </cell>
        </row>
        <row r="180">
          <cell r="BH180" t="e">
            <v>#DIV/0!</v>
          </cell>
          <cell r="BI180" t="str">
            <v>-</v>
          </cell>
          <cell r="BJ180" t="str">
            <v>-</v>
          </cell>
          <cell r="BL180">
            <v>0</v>
          </cell>
          <cell r="BN180" t="str">
            <v>-</v>
          </cell>
          <cell r="BO180">
            <v>0</v>
          </cell>
          <cell r="BT180" t="str">
            <v>-</v>
          </cell>
          <cell r="BW180" t="str">
            <v>-</v>
          </cell>
          <cell r="CI180" t="str">
            <v>-</v>
          </cell>
          <cell r="CZ180">
            <v>0</v>
          </cell>
        </row>
        <row r="181">
          <cell r="BH181" t="e">
            <v>#DIV/0!</v>
          </cell>
          <cell r="BI181" t="str">
            <v>-</v>
          </cell>
          <cell r="BJ181" t="str">
            <v>-</v>
          </cell>
          <cell r="BL181">
            <v>0</v>
          </cell>
          <cell r="BN181" t="str">
            <v>-</v>
          </cell>
          <cell r="BO181">
            <v>0</v>
          </cell>
          <cell r="BT181" t="str">
            <v>-</v>
          </cell>
          <cell r="BW181" t="str">
            <v>-</v>
          </cell>
          <cell r="CI181" t="str">
            <v>-</v>
          </cell>
          <cell r="CZ181">
            <v>0</v>
          </cell>
        </row>
        <row r="182">
          <cell r="BH182" t="e">
            <v>#DIV/0!</v>
          </cell>
          <cell r="BI182" t="str">
            <v>-</v>
          </cell>
          <cell r="BJ182" t="str">
            <v>-</v>
          </cell>
          <cell r="BL182">
            <v>0</v>
          </cell>
          <cell r="BN182" t="str">
            <v>-</v>
          </cell>
          <cell r="BO182">
            <v>0</v>
          </cell>
          <cell r="BT182" t="str">
            <v>-</v>
          </cell>
          <cell r="BW182" t="str">
            <v>-</v>
          </cell>
          <cell r="CI182" t="str">
            <v>-</v>
          </cell>
          <cell r="CZ182">
            <v>0</v>
          </cell>
        </row>
        <row r="183">
          <cell r="BH183" t="e">
            <v>#DIV/0!</v>
          </cell>
          <cell r="BI183" t="str">
            <v>-</v>
          </cell>
          <cell r="BJ183" t="str">
            <v>-</v>
          </cell>
          <cell r="BL183">
            <v>0</v>
          </cell>
          <cell r="BN183" t="str">
            <v>-</v>
          </cell>
          <cell r="BO183">
            <v>0</v>
          </cell>
          <cell r="BT183" t="str">
            <v>-</v>
          </cell>
          <cell r="BW183" t="str">
            <v>-</v>
          </cell>
          <cell r="CI183" t="str">
            <v>-</v>
          </cell>
          <cell r="CZ183">
            <v>0</v>
          </cell>
        </row>
        <row r="184">
          <cell r="BH184" t="e">
            <v>#DIV/0!</v>
          </cell>
          <cell r="BI184" t="str">
            <v>-</v>
          </cell>
          <cell r="BJ184" t="str">
            <v>-</v>
          </cell>
          <cell r="BL184">
            <v>0</v>
          </cell>
          <cell r="BN184" t="str">
            <v>-</v>
          </cell>
          <cell r="BO184">
            <v>0</v>
          </cell>
          <cell r="BT184" t="str">
            <v>-</v>
          </cell>
          <cell r="BW184" t="str">
            <v>-</v>
          </cell>
          <cell r="CI184" t="str">
            <v>-</v>
          </cell>
          <cell r="CZ184">
            <v>0</v>
          </cell>
        </row>
        <row r="185">
          <cell r="BH185" t="e">
            <v>#DIV/0!</v>
          </cell>
          <cell r="BI185" t="str">
            <v>-</v>
          </cell>
          <cell r="BJ185" t="str">
            <v>-</v>
          </cell>
          <cell r="BL185">
            <v>0</v>
          </cell>
          <cell r="BN185" t="str">
            <v>-</v>
          </cell>
          <cell r="BO185">
            <v>0</v>
          </cell>
          <cell r="BT185" t="str">
            <v>-</v>
          </cell>
          <cell r="BW185" t="str">
            <v>-</v>
          </cell>
          <cell r="CI185" t="str">
            <v>-</v>
          </cell>
          <cell r="CZ185">
            <v>0</v>
          </cell>
        </row>
        <row r="186">
          <cell r="BH186" t="e">
            <v>#DIV/0!</v>
          </cell>
          <cell r="BI186" t="str">
            <v>-</v>
          </cell>
          <cell r="BJ186" t="str">
            <v>-</v>
          </cell>
          <cell r="BL186">
            <v>0</v>
          </cell>
          <cell r="BN186" t="str">
            <v>-</v>
          </cell>
          <cell r="BO186">
            <v>0</v>
          </cell>
          <cell r="BT186" t="str">
            <v>-</v>
          </cell>
          <cell r="BW186" t="str">
            <v>-</v>
          </cell>
          <cell r="CI186" t="str">
            <v>-</v>
          </cell>
          <cell r="CZ186">
            <v>0</v>
          </cell>
        </row>
        <row r="187">
          <cell r="BH187" t="e">
            <v>#DIV/0!</v>
          </cell>
          <cell r="BI187" t="str">
            <v>-</v>
          </cell>
          <cell r="BJ187" t="str">
            <v>-</v>
          </cell>
          <cell r="BL187">
            <v>0</v>
          </cell>
          <cell r="BN187" t="str">
            <v>-</v>
          </cell>
          <cell r="BO187">
            <v>0</v>
          </cell>
          <cell r="BT187" t="str">
            <v>-</v>
          </cell>
          <cell r="BW187" t="str">
            <v>-</v>
          </cell>
          <cell r="CI187" t="str">
            <v>-</v>
          </cell>
          <cell r="CZ187">
            <v>0</v>
          </cell>
        </row>
        <row r="188">
          <cell r="BH188" t="e">
            <v>#DIV/0!</v>
          </cell>
          <cell r="BI188" t="str">
            <v>-</v>
          </cell>
          <cell r="BJ188" t="str">
            <v>-</v>
          </cell>
          <cell r="BL188">
            <v>0</v>
          </cell>
          <cell r="BN188" t="str">
            <v>-</v>
          </cell>
          <cell r="BO188">
            <v>0</v>
          </cell>
          <cell r="BT188" t="str">
            <v>-</v>
          </cell>
          <cell r="BW188" t="str">
            <v>-</v>
          </cell>
          <cell r="CI188" t="str">
            <v>-</v>
          </cell>
          <cell r="CZ188">
            <v>0</v>
          </cell>
        </row>
        <row r="189">
          <cell r="BH189" t="e">
            <v>#DIV/0!</v>
          </cell>
          <cell r="BI189" t="str">
            <v>-</v>
          </cell>
          <cell r="BJ189" t="str">
            <v>-</v>
          </cell>
          <cell r="BL189">
            <v>0</v>
          </cell>
          <cell r="BN189" t="str">
            <v>-</v>
          </cell>
          <cell r="BO189">
            <v>0</v>
          </cell>
          <cell r="BT189" t="str">
            <v>-</v>
          </cell>
          <cell r="BW189" t="str">
            <v>-</v>
          </cell>
          <cell r="CI189" t="str">
            <v>-</v>
          </cell>
          <cell r="CZ189">
            <v>0</v>
          </cell>
        </row>
        <row r="190">
          <cell r="BH190" t="e">
            <v>#DIV/0!</v>
          </cell>
          <cell r="BI190" t="str">
            <v>-</v>
          </cell>
          <cell r="BJ190" t="str">
            <v>-</v>
          </cell>
          <cell r="BL190">
            <v>0</v>
          </cell>
          <cell r="BN190" t="str">
            <v>-</v>
          </cell>
          <cell r="BO190">
            <v>0</v>
          </cell>
          <cell r="BT190" t="str">
            <v>-</v>
          </cell>
          <cell r="BW190" t="str">
            <v>-</v>
          </cell>
          <cell r="CI190" t="str">
            <v>-</v>
          </cell>
          <cell r="CZ190">
            <v>0</v>
          </cell>
        </row>
        <row r="191">
          <cell r="BH191" t="e">
            <v>#DIV/0!</v>
          </cell>
          <cell r="BI191" t="str">
            <v>-</v>
          </cell>
          <cell r="BJ191" t="str">
            <v>-</v>
          </cell>
          <cell r="BL191">
            <v>0</v>
          </cell>
          <cell r="BN191" t="str">
            <v>-</v>
          </cell>
          <cell r="BO191">
            <v>0</v>
          </cell>
          <cell r="BT191" t="str">
            <v>-</v>
          </cell>
          <cell r="BW191" t="str">
            <v>-</v>
          </cell>
          <cell r="CI191" t="str">
            <v>-</v>
          </cell>
          <cell r="CZ191">
            <v>0</v>
          </cell>
        </row>
        <row r="192">
          <cell r="BH192" t="e">
            <v>#DIV/0!</v>
          </cell>
          <cell r="BI192" t="str">
            <v>-</v>
          </cell>
          <cell r="BJ192" t="str">
            <v>-</v>
          </cell>
          <cell r="BL192">
            <v>0</v>
          </cell>
          <cell r="BN192" t="str">
            <v>-</v>
          </cell>
          <cell r="BO192">
            <v>0</v>
          </cell>
          <cell r="BT192" t="str">
            <v>-</v>
          </cell>
          <cell r="BW192" t="str">
            <v>-</v>
          </cell>
          <cell r="CI192" t="str">
            <v>-</v>
          </cell>
          <cell r="CZ192">
            <v>0</v>
          </cell>
        </row>
        <row r="193">
          <cell r="BH193" t="e">
            <v>#DIV/0!</v>
          </cell>
          <cell r="BI193" t="str">
            <v>-</v>
          </cell>
          <cell r="BJ193" t="str">
            <v>-</v>
          </cell>
          <cell r="BL193">
            <v>0</v>
          </cell>
          <cell r="BN193" t="str">
            <v>-</v>
          </cell>
          <cell r="BO193">
            <v>0</v>
          </cell>
          <cell r="BT193" t="str">
            <v>-</v>
          </cell>
          <cell r="BW193" t="str">
            <v>-</v>
          </cell>
          <cell r="CI193" t="str">
            <v>-</v>
          </cell>
          <cell r="CZ193">
            <v>0</v>
          </cell>
        </row>
        <row r="194">
          <cell r="BH194" t="e">
            <v>#DIV/0!</v>
          </cell>
          <cell r="BI194" t="str">
            <v>-</v>
          </cell>
          <cell r="BJ194" t="str">
            <v>-</v>
          </cell>
          <cell r="BL194">
            <v>0</v>
          </cell>
          <cell r="BN194" t="str">
            <v>-</v>
          </cell>
          <cell r="BO194">
            <v>0</v>
          </cell>
          <cell r="BT194" t="str">
            <v>-</v>
          </cell>
          <cell r="BW194" t="str">
            <v>-</v>
          </cell>
          <cell r="CI194" t="str">
            <v>-</v>
          </cell>
          <cell r="CZ194">
            <v>0</v>
          </cell>
        </row>
        <row r="195">
          <cell r="BH195" t="e">
            <v>#DIV/0!</v>
          </cell>
          <cell r="BI195" t="str">
            <v>-</v>
          </cell>
          <cell r="BJ195" t="str">
            <v>-</v>
          </cell>
          <cell r="BL195">
            <v>0</v>
          </cell>
          <cell r="BN195" t="str">
            <v>-</v>
          </cell>
          <cell r="BO195">
            <v>0</v>
          </cell>
          <cell r="BT195" t="str">
            <v>-</v>
          </cell>
          <cell r="BW195" t="str">
            <v>-</v>
          </cell>
          <cell r="CI195" t="str">
            <v>-</v>
          </cell>
          <cell r="CZ195">
            <v>0</v>
          </cell>
        </row>
        <row r="196">
          <cell r="BH196" t="e">
            <v>#DIV/0!</v>
          </cell>
          <cell r="BI196" t="str">
            <v>-</v>
          </cell>
          <cell r="BJ196" t="str">
            <v>-</v>
          </cell>
          <cell r="BL196">
            <v>0</v>
          </cell>
          <cell r="BN196" t="str">
            <v>-</v>
          </cell>
          <cell r="BO196">
            <v>0</v>
          </cell>
          <cell r="BT196" t="str">
            <v>-</v>
          </cell>
          <cell r="BW196" t="str">
            <v>-</v>
          </cell>
          <cell r="CI196" t="str">
            <v>-</v>
          </cell>
          <cell r="CZ196">
            <v>0</v>
          </cell>
        </row>
        <row r="197">
          <cell r="BH197" t="e">
            <v>#DIV/0!</v>
          </cell>
          <cell r="BI197" t="str">
            <v>-</v>
          </cell>
          <cell r="BJ197" t="str">
            <v>-</v>
          </cell>
          <cell r="BL197">
            <v>0</v>
          </cell>
          <cell r="BN197" t="str">
            <v>-</v>
          </cell>
          <cell r="BO197">
            <v>0</v>
          </cell>
          <cell r="BT197" t="str">
            <v>-</v>
          </cell>
          <cell r="BW197" t="str">
            <v>-</v>
          </cell>
          <cell r="CI197" t="str">
            <v>-</v>
          </cell>
          <cell r="CZ197">
            <v>0</v>
          </cell>
        </row>
        <row r="198">
          <cell r="BH198" t="e">
            <v>#DIV/0!</v>
          </cell>
          <cell r="BI198" t="str">
            <v>-</v>
          </cell>
          <cell r="BJ198" t="str">
            <v>-</v>
          </cell>
          <cell r="BL198">
            <v>0</v>
          </cell>
          <cell r="BN198" t="str">
            <v>-</v>
          </cell>
          <cell r="BO198">
            <v>0</v>
          </cell>
          <cell r="BT198" t="str">
            <v>-</v>
          </cell>
          <cell r="BW198" t="str">
            <v>-</v>
          </cell>
          <cell r="CI198" t="str">
            <v>-</v>
          </cell>
          <cell r="CZ198">
            <v>0</v>
          </cell>
        </row>
        <row r="199">
          <cell r="BH199" t="e">
            <v>#DIV/0!</v>
          </cell>
          <cell r="BI199" t="str">
            <v>-</v>
          </cell>
          <cell r="BJ199" t="str">
            <v>-</v>
          </cell>
          <cell r="BL199">
            <v>0</v>
          </cell>
          <cell r="BN199" t="str">
            <v>-</v>
          </cell>
          <cell r="BO199">
            <v>0</v>
          </cell>
          <cell r="BT199" t="str">
            <v>-</v>
          </cell>
          <cell r="BW199" t="str">
            <v>-</v>
          </cell>
          <cell r="CI199" t="str">
            <v>-</v>
          </cell>
          <cell r="CZ199">
            <v>0</v>
          </cell>
        </row>
        <row r="200">
          <cell r="BH200" t="e">
            <v>#DIV/0!</v>
          </cell>
          <cell r="BI200" t="str">
            <v>-</v>
          </cell>
          <cell r="BJ200" t="str">
            <v>-</v>
          </cell>
          <cell r="BL200">
            <v>0</v>
          </cell>
          <cell r="BN200" t="str">
            <v>-</v>
          </cell>
          <cell r="BO200">
            <v>0</v>
          </cell>
          <cell r="BT200" t="str">
            <v>-</v>
          </cell>
          <cell r="BW200" t="str">
            <v>-</v>
          </cell>
          <cell r="CI200" t="str">
            <v>-</v>
          </cell>
          <cell r="CZ200">
            <v>0</v>
          </cell>
        </row>
        <row r="201">
          <cell r="BH201" t="e">
            <v>#DIV/0!</v>
          </cell>
          <cell r="BI201" t="str">
            <v>-</v>
          </cell>
          <cell r="BJ201" t="str">
            <v>-</v>
          </cell>
          <cell r="BL201">
            <v>0</v>
          </cell>
          <cell r="BN201" t="str">
            <v>-</v>
          </cell>
          <cell r="BO201">
            <v>0</v>
          </cell>
          <cell r="BT201" t="str">
            <v>-</v>
          </cell>
          <cell r="BW201" t="str">
            <v>-</v>
          </cell>
          <cell r="CI201" t="str">
            <v>-</v>
          </cell>
          <cell r="CZ201">
            <v>0</v>
          </cell>
        </row>
        <row r="202">
          <cell r="BH202" t="e">
            <v>#DIV/0!</v>
          </cell>
          <cell r="BI202" t="str">
            <v>-</v>
          </cell>
          <cell r="BJ202" t="str">
            <v>-</v>
          </cell>
          <cell r="BL202">
            <v>0</v>
          </cell>
          <cell r="BN202" t="str">
            <v>-</v>
          </cell>
          <cell r="BO202">
            <v>0</v>
          </cell>
          <cell r="BT202" t="str">
            <v>-</v>
          </cell>
          <cell r="BW202" t="str">
            <v>-</v>
          </cell>
          <cell r="CI202" t="str">
            <v>-</v>
          </cell>
          <cell r="CZ202">
            <v>0</v>
          </cell>
        </row>
        <row r="203">
          <cell r="BH203" t="e">
            <v>#DIV/0!</v>
          </cell>
          <cell r="BI203" t="str">
            <v>-</v>
          </cell>
          <cell r="BJ203" t="str">
            <v>-</v>
          </cell>
          <cell r="BL203">
            <v>0</v>
          </cell>
          <cell r="BN203" t="str">
            <v>-</v>
          </cell>
          <cell r="BO203">
            <v>0</v>
          </cell>
          <cell r="BT203" t="str">
            <v>-</v>
          </cell>
          <cell r="BW203" t="str">
            <v>-</v>
          </cell>
          <cell r="CI203" t="str">
            <v>-</v>
          </cell>
          <cell r="CZ203">
            <v>0</v>
          </cell>
        </row>
        <row r="204">
          <cell r="BH204" t="e">
            <v>#DIV/0!</v>
          </cell>
          <cell r="BI204" t="str">
            <v>-</v>
          </cell>
          <cell r="BJ204" t="str">
            <v>-</v>
          </cell>
          <cell r="BL204">
            <v>0</v>
          </cell>
          <cell r="BN204" t="str">
            <v>-</v>
          </cell>
          <cell r="BO204">
            <v>0</v>
          </cell>
          <cell r="BT204" t="str">
            <v>-</v>
          </cell>
          <cell r="BW204" t="str">
            <v>-</v>
          </cell>
          <cell r="CI204" t="str">
            <v>-</v>
          </cell>
          <cell r="CZ204">
            <v>0</v>
          </cell>
        </row>
        <row r="205">
          <cell r="BH205" t="e">
            <v>#DIV/0!</v>
          </cell>
          <cell r="BI205" t="str">
            <v>-</v>
          </cell>
          <cell r="BJ205" t="str">
            <v>-</v>
          </cell>
          <cell r="BL205">
            <v>0</v>
          </cell>
          <cell r="BN205" t="str">
            <v>-</v>
          </cell>
          <cell r="BO205">
            <v>0</v>
          </cell>
          <cell r="BT205" t="str">
            <v>-</v>
          </cell>
          <cell r="BW205" t="str">
            <v>-</v>
          </cell>
          <cell r="CI205" t="str">
            <v>-</v>
          </cell>
          <cell r="CZ205">
            <v>0</v>
          </cell>
        </row>
        <row r="206">
          <cell r="BH206" t="e">
            <v>#DIV/0!</v>
          </cell>
          <cell r="BI206" t="str">
            <v>-</v>
          </cell>
          <cell r="BJ206" t="str">
            <v>-</v>
          </cell>
          <cell r="BL206">
            <v>0</v>
          </cell>
          <cell r="BN206" t="str">
            <v>-</v>
          </cell>
          <cell r="BO206">
            <v>0</v>
          </cell>
          <cell r="BT206" t="str">
            <v>-</v>
          </cell>
          <cell r="BW206" t="str">
            <v>-</v>
          </cell>
          <cell r="CI206" t="str">
            <v>-</v>
          </cell>
          <cell r="CZ206">
            <v>0</v>
          </cell>
        </row>
        <row r="207">
          <cell r="BH207" t="e">
            <v>#DIV/0!</v>
          </cell>
          <cell r="BI207" t="str">
            <v>-</v>
          </cell>
          <cell r="BJ207" t="str">
            <v>-</v>
          </cell>
          <cell r="BL207">
            <v>0</v>
          </cell>
          <cell r="BN207" t="str">
            <v>-</v>
          </cell>
          <cell r="BO207">
            <v>0</v>
          </cell>
          <cell r="BT207" t="str">
            <v>-</v>
          </cell>
          <cell r="BW207" t="str">
            <v>-</v>
          </cell>
          <cell r="CI207" t="str">
            <v>-</v>
          </cell>
          <cell r="CZ207">
            <v>0</v>
          </cell>
        </row>
        <row r="208">
          <cell r="BH208" t="e">
            <v>#DIV/0!</v>
          </cell>
          <cell r="BI208" t="str">
            <v>-</v>
          </cell>
          <cell r="BJ208" t="str">
            <v>-</v>
          </cell>
          <cell r="BL208">
            <v>0</v>
          </cell>
          <cell r="BN208" t="str">
            <v>-</v>
          </cell>
          <cell r="BO208">
            <v>0</v>
          </cell>
          <cell r="BT208" t="str">
            <v>-</v>
          </cell>
          <cell r="BW208" t="str">
            <v>-</v>
          </cell>
          <cell r="CI208" t="str">
            <v>-</v>
          </cell>
          <cell r="CZ208">
            <v>0</v>
          </cell>
        </row>
        <row r="209">
          <cell r="BH209" t="e">
            <v>#DIV/0!</v>
          </cell>
          <cell r="BI209" t="str">
            <v>-</v>
          </cell>
          <cell r="BJ209" t="str">
            <v>-</v>
          </cell>
          <cell r="BL209">
            <v>0</v>
          </cell>
          <cell r="BN209" t="str">
            <v>-</v>
          </cell>
          <cell r="BO209">
            <v>0</v>
          </cell>
          <cell r="BT209" t="str">
            <v>-</v>
          </cell>
          <cell r="BW209" t="str">
            <v>-</v>
          </cell>
          <cell r="CI209" t="str">
            <v>-</v>
          </cell>
          <cell r="CZ209">
            <v>0</v>
          </cell>
        </row>
        <row r="210">
          <cell r="BH210" t="e">
            <v>#DIV/0!</v>
          </cell>
          <cell r="BI210" t="str">
            <v>-</v>
          </cell>
          <cell r="BJ210" t="str">
            <v>-</v>
          </cell>
          <cell r="BL210">
            <v>0</v>
          </cell>
          <cell r="BN210" t="str">
            <v>-</v>
          </cell>
          <cell r="BO210">
            <v>0</v>
          </cell>
          <cell r="BT210" t="str">
            <v>-</v>
          </cell>
          <cell r="BW210" t="str">
            <v>-</v>
          </cell>
          <cell r="CI210" t="str">
            <v>-</v>
          </cell>
          <cell r="CZ210">
            <v>0</v>
          </cell>
        </row>
        <row r="211">
          <cell r="BH211" t="e">
            <v>#DIV/0!</v>
          </cell>
          <cell r="BI211" t="str">
            <v>-</v>
          </cell>
          <cell r="BJ211" t="str">
            <v>-</v>
          </cell>
          <cell r="BL211">
            <v>0</v>
          </cell>
          <cell r="BN211" t="str">
            <v>-</v>
          </cell>
          <cell r="BO211">
            <v>0</v>
          </cell>
          <cell r="BT211" t="str">
            <v>-</v>
          </cell>
          <cell r="BW211" t="str">
            <v>-</v>
          </cell>
          <cell r="CI211" t="str">
            <v>-</v>
          </cell>
          <cell r="CZ211">
            <v>0</v>
          </cell>
        </row>
        <row r="212">
          <cell r="BH212" t="e">
            <v>#DIV/0!</v>
          </cell>
          <cell r="BI212" t="str">
            <v>-</v>
          </cell>
          <cell r="BJ212" t="str">
            <v>-</v>
          </cell>
          <cell r="BL212">
            <v>0</v>
          </cell>
          <cell r="BN212" t="str">
            <v>-</v>
          </cell>
          <cell r="BO212">
            <v>0</v>
          </cell>
          <cell r="BT212" t="str">
            <v>-</v>
          </cell>
          <cell r="BW212" t="str">
            <v>-</v>
          </cell>
          <cell r="CI212" t="str">
            <v>-</v>
          </cell>
          <cell r="CZ212">
            <v>0</v>
          </cell>
        </row>
        <row r="213">
          <cell r="BH213" t="e">
            <v>#DIV/0!</v>
          </cell>
          <cell r="BI213" t="str">
            <v>-</v>
          </cell>
          <cell r="BJ213" t="str">
            <v>-</v>
          </cell>
          <cell r="BL213">
            <v>0</v>
          </cell>
          <cell r="BN213" t="str">
            <v>-</v>
          </cell>
          <cell r="BO213">
            <v>0</v>
          </cell>
          <cell r="BT213" t="str">
            <v>-</v>
          </cell>
          <cell r="BW213" t="str">
            <v>-</v>
          </cell>
          <cell r="CI213" t="str">
            <v>-</v>
          </cell>
          <cell r="CZ213">
            <v>0</v>
          </cell>
        </row>
        <row r="214">
          <cell r="BH214" t="e">
            <v>#DIV/0!</v>
          </cell>
          <cell r="BI214" t="str">
            <v>-</v>
          </cell>
          <cell r="BJ214" t="str">
            <v>-</v>
          </cell>
          <cell r="BL214">
            <v>0</v>
          </cell>
          <cell r="BN214" t="str">
            <v>-</v>
          </cell>
          <cell r="BO214">
            <v>0</v>
          </cell>
          <cell r="BT214" t="str">
            <v>-</v>
          </cell>
          <cell r="BW214" t="str">
            <v>-</v>
          </cell>
          <cell r="CI214" t="str">
            <v>-</v>
          </cell>
          <cell r="CZ214">
            <v>0</v>
          </cell>
        </row>
        <row r="215">
          <cell r="BH215" t="e">
            <v>#DIV/0!</v>
          </cell>
          <cell r="BI215" t="str">
            <v>-</v>
          </cell>
          <cell r="BJ215" t="str">
            <v>-</v>
          </cell>
          <cell r="BL215">
            <v>0</v>
          </cell>
          <cell r="BN215" t="str">
            <v>-</v>
          </cell>
          <cell r="BO215">
            <v>0</v>
          </cell>
          <cell r="BT215" t="str">
            <v>-</v>
          </cell>
          <cell r="BW215" t="str">
            <v>-</v>
          </cell>
          <cell r="CI215" t="str">
            <v>-</v>
          </cell>
          <cell r="CZ215">
            <v>0</v>
          </cell>
        </row>
        <row r="216">
          <cell r="BH216" t="e">
            <v>#DIV/0!</v>
          </cell>
          <cell r="BI216" t="str">
            <v>-</v>
          </cell>
          <cell r="BJ216" t="str">
            <v>-</v>
          </cell>
          <cell r="BL216">
            <v>0</v>
          </cell>
          <cell r="BN216" t="str">
            <v>-</v>
          </cell>
          <cell r="BO216">
            <v>0</v>
          </cell>
          <cell r="BT216" t="str">
            <v>-</v>
          </cell>
          <cell r="BW216" t="str">
            <v>-</v>
          </cell>
          <cell r="CI216" t="str">
            <v>-</v>
          </cell>
          <cell r="CZ216">
            <v>0</v>
          </cell>
        </row>
        <row r="217">
          <cell r="BH217" t="e">
            <v>#DIV/0!</v>
          </cell>
          <cell r="BI217" t="str">
            <v>-</v>
          </cell>
          <cell r="BJ217" t="str">
            <v>-</v>
          </cell>
          <cell r="BL217">
            <v>0</v>
          </cell>
          <cell r="BN217" t="str">
            <v>-</v>
          </cell>
          <cell r="BO217">
            <v>0</v>
          </cell>
          <cell r="BT217" t="str">
            <v>-</v>
          </cell>
          <cell r="BW217" t="str">
            <v>-</v>
          </cell>
          <cell r="CI217" t="str">
            <v>-</v>
          </cell>
          <cell r="CZ217">
            <v>0</v>
          </cell>
        </row>
        <row r="218">
          <cell r="BH218" t="e">
            <v>#DIV/0!</v>
          </cell>
          <cell r="BI218" t="str">
            <v>-</v>
          </cell>
          <cell r="BJ218" t="str">
            <v>-</v>
          </cell>
          <cell r="BL218">
            <v>0</v>
          </cell>
          <cell r="BN218" t="str">
            <v>-</v>
          </cell>
          <cell r="BO218">
            <v>0</v>
          </cell>
          <cell r="BT218" t="str">
            <v>-</v>
          </cell>
          <cell r="BW218" t="str">
            <v>-</v>
          </cell>
          <cell r="CI218" t="str">
            <v>-</v>
          </cell>
          <cell r="CZ218">
            <v>0</v>
          </cell>
        </row>
        <row r="219">
          <cell r="BH219" t="e">
            <v>#DIV/0!</v>
          </cell>
          <cell r="BI219" t="str">
            <v>-</v>
          </cell>
          <cell r="BJ219" t="str">
            <v>-</v>
          </cell>
          <cell r="BL219">
            <v>0</v>
          </cell>
          <cell r="BN219" t="str">
            <v>-</v>
          </cell>
          <cell r="BO219">
            <v>0</v>
          </cell>
          <cell r="BT219" t="str">
            <v>-</v>
          </cell>
          <cell r="BW219" t="str">
            <v>-</v>
          </cell>
          <cell r="CI219" t="str">
            <v>-</v>
          </cell>
          <cell r="CZ219">
            <v>0</v>
          </cell>
        </row>
        <row r="220">
          <cell r="BH220" t="e">
            <v>#DIV/0!</v>
          </cell>
          <cell r="BI220" t="str">
            <v>-</v>
          </cell>
          <cell r="BJ220" t="str">
            <v>-</v>
          </cell>
          <cell r="BL220">
            <v>0</v>
          </cell>
          <cell r="BN220" t="str">
            <v>-</v>
          </cell>
          <cell r="BO220">
            <v>0</v>
          </cell>
          <cell r="BT220" t="str">
            <v>-</v>
          </cell>
          <cell r="BW220" t="str">
            <v>-</v>
          </cell>
          <cell r="CI220" t="str">
            <v>-</v>
          </cell>
          <cell r="CZ220">
            <v>0</v>
          </cell>
        </row>
        <row r="221">
          <cell r="BH221" t="e">
            <v>#DIV/0!</v>
          </cell>
          <cell r="BI221" t="str">
            <v>-</v>
          </cell>
          <cell r="BJ221" t="str">
            <v>-</v>
          </cell>
          <cell r="BL221">
            <v>0</v>
          </cell>
          <cell r="BN221" t="str">
            <v>-</v>
          </cell>
          <cell r="BO221">
            <v>0</v>
          </cell>
          <cell r="BT221" t="str">
            <v>-</v>
          </cell>
          <cell r="BW221" t="str">
            <v>-</v>
          </cell>
          <cell r="CI221" t="str">
            <v>-</v>
          </cell>
          <cell r="CZ221">
            <v>0</v>
          </cell>
        </row>
        <row r="222">
          <cell r="BH222" t="e">
            <v>#DIV/0!</v>
          </cell>
          <cell r="BI222" t="str">
            <v>-</v>
          </cell>
          <cell r="BJ222" t="str">
            <v>-</v>
          </cell>
          <cell r="BL222">
            <v>0</v>
          </cell>
          <cell r="BN222" t="str">
            <v>-</v>
          </cell>
          <cell r="BO222">
            <v>0</v>
          </cell>
          <cell r="BT222" t="str">
            <v>-</v>
          </cell>
          <cell r="BW222" t="str">
            <v>-</v>
          </cell>
          <cell r="CI222" t="str">
            <v>-</v>
          </cell>
          <cell r="CZ222">
            <v>0</v>
          </cell>
        </row>
        <row r="223">
          <cell r="BH223" t="e">
            <v>#DIV/0!</v>
          </cell>
          <cell r="BI223" t="str">
            <v>-</v>
          </cell>
          <cell r="BJ223" t="str">
            <v>-</v>
          </cell>
          <cell r="BL223">
            <v>0</v>
          </cell>
          <cell r="BN223" t="str">
            <v>-</v>
          </cell>
          <cell r="BO223">
            <v>0</v>
          </cell>
          <cell r="BT223" t="str">
            <v>-</v>
          </cell>
          <cell r="BW223" t="str">
            <v>-</v>
          </cell>
          <cell r="CI223" t="str">
            <v>-</v>
          </cell>
          <cell r="CZ223">
            <v>0</v>
          </cell>
        </row>
        <row r="224">
          <cell r="BH224" t="e">
            <v>#DIV/0!</v>
          </cell>
          <cell r="BI224" t="str">
            <v>-</v>
          </cell>
          <cell r="BJ224" t="str">
            <v>-</v>
          </cell>
          <cell r="BL224">
            <v>0</v>
          </cell>
          <cell r="BN224" t="str">
            <v>-</v>
          </cell>
          <cell r="BO224">
            <v>0</v>
          </cell>
          <cell r="BT224" t="str">
            <v>-</v>
          </cell>
          <cell r="BW224" t="str">
            <v>-</v>
          </cell>
          <cell r="CI224" t="str">
            <v>-</v>
          </cell>
          <cell r="CZ224">
            <v>0</v>
          </cell>
        </row>
        <row r="225">
          <cell r="BH225" t="e">
            <v>#DIV/0!</v>
          </cell>
          <cell r="BI225" t="str">
            <v>-</v>
          </cell>
          <cell r="BJ225" t="str">
            <v>-</v>
          </cell>
          <cell r="BL225">
            <v>0</v>
          </cell>
          <cell r="BN225" t="str">
            <v>-</v>
          </cell>
          <cell r="BO225">
            <v>0</v>
          </cell>
          <cell r="BT225" t="str">
            <v>-</v>
          </cell>
          <cell r="BW225" t="str">
            <v>-</v>
          </cell>
          <cell r="CI225" t="str">
            <v>-</v>
          </cell>
          <cell r="CZ225">
            <v>0</v>
          </cell>
        </row>
        <row r="226">
          <cell r="BH226" t="e">
            <v>#DIV/0!</v>
          </cell>
          <cell r="BI226" t="str">
            <v>-</v>
          </cell>
          <cell r="BJ226" t="str">
            <v>-</v>
          </cell>
          <cell r="BL226">
            <v>0</v>
          </cell>
          <cell r="BN226" t="str">
            <v>-</v>
          </cell>
          <cell r="BO226">
            <v>0</v>
          </cell>
          <cell r="BT226" t="str">
            <v>-</v>
          </cell>
          <cell r="BW226" t="str">
            <v>-</v>
          </cell>
          <cell r="CI226" t="str">
            <v>-</v>
          </cell>
          <cell r="CZ226">
            <v>0</v>
          </cell>
        </row>
        <row r="227">
          <cell r="BH227" t="e">
            <v>#DIV/0!</v>
          </cell>
          <cell r="BI227" t="str">
            <v>-</v>
          </cell>
          <cell r="BJ227" t="str">
            <v>-</v>
          </cell>
          <cell r="BL227">
            <v>0</v>
          </cell>
          <cell r="BN227" t="str">
            <v>-</v>
          </cell>
          <cell r="BO227">
            <v>0</v>
          </cell>
          <cell r="BT227" t="str">
            <v>-</v>
          </cell>
          <cell r="BW227" t="str">
            <v>-</v>
          </cell>
          <cell r="CI227" t="str">
            <v>-</v>
          </cell>
          <cell r="CZ227">
            <v>0</v>
          </cell>
        </row>
        <row r="228">
          <cell r="BH228" t="e">
            <v>#DIV/0!</v>
          </cell>
          <cell r="BI228" t="str">
            <v>-</v>
          </cell>
          <cell r="BJ228" t="str">
            <v>-</v>
          </cell>
          <cell r="BL228">
            <v>0</v>
          </cell>
          <cell r="BN228" t="str">
            <v>-</v>
          </cell>
          <cell r="BO228">
            <v>0</v>
          </cell>
          <cell r="BT228" t="str">
            <v>-</v>
          </cell>
          <cell r="BW228" t="str">
            <v>-</v>
          </cell>
          <cell r="CI228" t="str">
            <v>-</v>
          </cell>
          <cell r="CZ228">
            <v>0</v>
          </cell>
        </row>
        <row r="229">
          <cell r="BH229" t="e">
            <v>#DIV/0!</v>
          </cell>
          <cell r="BI229" t="str">
            <v>-</v>
          </cell>
          <cell r="BJ229" t="str">
            <v>-</v>
          </cell>
          <cell r="BL229">
            <v>0</v>
          </cell>
          <cell r="BN229" t="str">
            <v>-</v>
          </cell>
          <cell r="BO229">
            <v>0</v>
          </cell>
          <cell r="BT229" t="str">
            <v>-</v>
          </cell>
          <cell r="BW229" t="str">
            <v>-</v>
          </cell>
          <cell r="CI229" t="str">
            <v>-</v>
          </cell>
          <cell r="CZ229">
            <v>0</v>
          </cell>
        </row>
        <row r="230">
          <cell r="BH230" t="e">
            <v>#DIV/0!</v>
          </cell>
          <cell r="BI230" t="str">
            <v>-</v>
          </cell>
          <cell r="BJ230" t="str">
            <v>-</v>
          </cell>
          <cell r="BL230">
            <v>0</v>
          </cell>
          <cell r="BN230" t="str">
            <v>-</v>
          </cell>
          <cell r="BO230">
            <v>0</v>
          </cell>
          <cell r="BT230" t="str">
            <v>-</v>
          </cell>
          <cell r="BW230" t="str">
            <v>-</v>
          </cell>
          <cell r="CI230" t="str">
            <v>-</v>
          </cell>
          <cell r="CZ230">
            <v>0</v>
          </cell>
        </row>
        <row r="231">
          <cell r="BH231" t="e">
            <v>#DIV/0!</v>
          </cell>
          <cell r="BI231" t="str">
            <v>-</v>
          </cell>
          <cell r="BJ231" t="str">
            <v>-</v>
          </cell>
          <cell r="BL231">
            <v>0</v>
          </cell>
          <cell r="BN231" t="str">
            <v>-</v>
          </cell>
          <cell r="BO231">
            <v>0</v>
          </cell>
          <cell r="BT231" t="str">
            <v>-</v>
          </cell>
          <cell r="BW231" t="str">
            <v>-</v>
          </cell>
          <cell r="CI231" t="str">
            <v>-</v>
          </cell>
          <cell r="CZ231">
            <v>0</v>
          </cell>
        </row>
        <row r="232">
          <cell r="BH232" t="e">
            <v>#DIV/0!</v>
          </cell>
          <cell r="BI232" t="str">
            <v>-</v>
          </cell>
          <cell r="BJ232" t="str">
            <v>-</v>
          </cell>
          <cell r="BL232">
            <v>0</v>
          </cell>
          <cell r="BN232" t="str">
            <v>-</v>
          </cell>
          <cell r="BO232">
            <v>0</v>
          </cell>
          <cell r="BT232" t="str">
            <v>-</v>
          </cell>
          <cell r="BW232" t="str">
            <v>-</v>
          </cell>
          <cell r="CI232" t="str">
            <v>-</v>
          </cell>
          <cell r="CZ232">
            <v>0</v>
          </cell>
        </row>
        <row r="233">
          <cell r="BH233" t="e">
            <v>#DIV/0!</v>
          </cell>
          <cell r="BI233" t="str">
            <v>-</v>
          </cell>
          <cell r="BJ233" t="str">
            <v>-</v>
          </cell>
          <cell r="BL233">
            <v>0</v>
          </cell>
          <cell r="BN233" t="str">
            <v>-</v>
          </cell>
          <cell r="BO233">
            <v>0</v>
          </cell>
          <cell r="BT233" t="str">
            <v>-</v>
          </cell>
          <cell r="BW233" t="str">
            <v>-</v>
          </cell>
          <cell r="CI233" t="str">
            <v>-</v>
          </cell>
          <cell r="CZ233">
            <v>0</v>
          </cell>
        </row>
        <row r="234">
          <cell r="BH234" t="e">
            <v>#DIV/0!</v>
          </cell>
          <cell r="BI234" t="str">
            <v>-</v>
          </cell>
          <cell r="BJ234" t="str">
            <v>-</v>
          </cell>
          <cell r="BL234">
            <v>0</v>
          </cell>
          <cell r="BN234" t="str">
            <v>-</v>
          </cell>
          <cell r="BO234">
            <v>0</v>
          </cell>
          <cell r="BT234" t="str">
            <v>-</v>
          </cell>
          <cell r="BW234" t="str">
            <v>-</v>
          </cell>
          <cell r="CI234" t="str">
            <v>-</v>
          </cell>
          <cell r="CZ234">
            <v>0</v>
          </cell>
        </row>
        <row r="235">
          <cell r="BH235" t="e">
            <v>#DIV/0!</v>
          </cell>
          <cell r="BI235" t="str">
            <v>-</v>
          </cell>
          <cell r="BJ235" t="str">
            <v>-</v>
          </cell>
          <cell r="BL235">
            <v>0</v>
          </cell>
          <cell r="BN235" t="str">
            <v>-</v>
          </cell>
          <cell r="BO235">
            <v>0</v>
          </cell>
          <cell r="BT235" t="str">
            <v>-</v>
          </cell>
          <cell r="BW235" t="str">
            <v>-</v>
          </cell>
          <cell r="CI235" t="str">
            <v>-</v>
          </cell>
          <cell r="CZ235">
            <v>0</v>
          </cell>
        </row>
        <row r="236">
          <cell r="BH236" t="e">
            <v>#DIV/0!</v>
          </cell>
          <cell r="BI236" t="str">
            <v>-</v>
          </cell>
          <cell r="BJ236" t="str">
            <v>-</v>
          </cell>
          <cell r="BL236">
            <v>0</v>
          </cell>
          <cell r="BN236" t="str">
            <v>-</v>
          </cell>
          <cell r="BO236">
            <v>0</v>
          </cell>
          <cell r="BT236" t="str">
            <v>-</v>
          </cell>
          <cell r="BW236" t="str">
            <v>-</v>
          </cell>
          <cell r="CI236" t="str">
            <v>-</v>
          </cell>
          <cell r="CZ236">
            <v>0</v>
          </cell>
        </row>
        <row r="237">
          <cell r="BH237" t="e">
            <v>#DIV/0!</v>
          </cell>
          <cell r="BI237" t="str">
            <v>-</v>
          </cell>
          <cell r="BJ237" t="str">
            <v>-</v>
          </cell>
          <cell r="BL237">
            <v>0</v>
          </cell>
          <cell r="BN237" t="str">
            <v>-</v>
          </cell>
          <cell r="BO237">
            <v>0</v>
          </cell>
          <cell r="BT237" t="str">
            <v>-</v>
          </cell>
          <cell r="BW237" t="str">
            <v>-</v>
          </cell>
          <cell r="CI237" t="str">
            <v>-</v>
          </cell>
          <cell r="CZ237">
            <v>0</v>
          </cell>
        </row>
        <row r="238">
          <cell r="BH238" t="e">
            <v>#DIV/0!</v>
          </cell>
          <cell r="BI238" t="str">
            <v>-</v>
          </cell>
          <cell r="BJ238" t="str">
            <v>-</v>
          </cell>
          <cell r="BL238">
            <v>0</v>
          </cell>
          <cell r="BN238" t="str">
            <v>-</v>
          </cell>
          <cell r="BO238">
            <v>0</v>
          </cell>
          <cell r="BT238" t="str">
            <v>-</v>
          </cell>
          <cell r="BW238" t="str">
            <v>-</v>
          </cell>
          <cell r="CI238" t="str">
            <v>-</v>
          </cell>
          <cell r="CZ238">
            <v>0</v>
          </cell>
        </row>
        <row r="239">
          <cell r="BH239" t="e">
            <v>#DIV/0!</v>
          </cell>
          <cell r="BI239" t="str">
            <v>-</v>
          </cell>
          <cell r="BJ239" t="str">
            <v>-</v>
          </cell>
          <cell r="BL239">
            <v>0</v>
          </cell>
          <cell r="BN239" t="str">
            <v>-</v>
          </cell>
          <cell r="BO239">
            <v>0</v>
          </cell>
          <cell r="BT239" t="str">
            <v>-</v>
          </cell>
          <cell r="BW239" t="str">
            <v>-</v>
          </cell>
          <cell r="CI239" t="str">
            <v>-</v>
          </cell>
          <cell r="CZ239">
            <v>0</v>
          </cell>
        </row>
        <row r="240">
          <cell r="BH240" t="e">
            <v>#DIV/0!</v>
          </cell>
          <cell r="BI240" t="str">
            <v>-</v>
          </cell>
          <cell r="BJ240" t="str">
            <v>-</v>
          </cell>
          <cell r="BL240">
            <v>0</v>
          </cell>
          <cell r="BN240" t="str">
            <v>-</v>
          </cell>
          <cell r="BO240">
            <v>0</v>
          </cell>
          <cell r="BT240" t="str">
            <v>-</v>
          </cell>
          <cell r="BW240" t="str">
            <v>-</v>
          </cell>
          <cell r="CI240" t="str">
            <v>-</v>
          </cell>
          <cell r="CZ240">
            <v>0</v>
          </cell>
        </row>
        <row r="241">
          <cell r="BH241" t="e">
            <v>#DIV/0!</v>
          </cell>
          <cell r="BI241" t="str">
            <v>-</v>
          </cell>
          <cell r="BJ241" t="str">
            <v>-</v>
          </cell>
          <cell r="BL241">
            <v>0</v>
          </cell>
          <cell r="BN241" t="str">
            <v>-</v>
          </cell>
          <cell r="BO241">
            <v>0</v>
          </cell>
          <cell r="BT241" t="str">
            <v>-</v>
          </cell>
          <cell r="BW241" t="str">
            <v>-</v>
          </cell>
          <cell r="CI241" t="str">
            <v>-</v>
          </cell>
          <cell r="CZ241">
            <v>0</v>
          </cell>
        </row>
        <row r="242">
          <cell r="BH242" t="e">
            <v>#DIV/0!</v>
          </cell>
          <cell r="BI242" t="str">
            <v>-</v>
          </cell>
          <cell r="BJ242" t="str">
            <v>-</v>
          </cell>
          <cell r="BL242">
            <v>0</v>
          </cell>
          <cell r="BN242" t="str">
            <v>-</v>
          </cell>
          <cell r="BO242">
            <v>0</v>
          </cell>
          <cell r="BT242" t="str">
            <v>-</v>
          </cell>
          <cell r="BW242" t="str">
            <v>-</v>
          </cell>
          <cell r="CI242" t="str">
            <v>-</v>
          </cell>
          <cell r="CZ242">
            <v>0</v>
          </cell>
        </row>
        <row r="243">
          <cell r="BH243" t="e">
            <v>#DIV/0!</v>
          </cell>
          <cell r="BI243" t="str">
            <v>-</v>
          </cell>
          <cell r="BJ243" t="str">
            <v>-</v>
          </cell>
          <cell r="BL243">
            <v>0</v>
          </cell>
          <cell r="BN243" t="str">
            <v>-</v>
          </cell>
          <cell r="BO243">
            <v>0</v>
          </cell>
          <cell r="BT243" t="str">
            <v>-</v>
          </cell>
          <cell r="BW243" t="str">
            <v>-</v>
          </cell>
          <cell r="CI243" t="str">
            <v>-</v>
          </cell>
          <cell r="CZ243">
            <v>0</v>
          </cell>
        </row>
        <row r="244">
          <cell r="BH244" t="e">
            <v>#DIV/0!</v>
          </cell>
          <cell r="BI244" t="str">
            <v>-</v>
          </cell>
          <cell r="BJ244" t="str">
            <v>-</v>
          </cell>
          <cell r="BL244">
            <v>0</v>
          </cell>
          <cell r="BN244" t="str">
            <v>-</v>
          </cell>
          <cell r="BO244">
            <v>0</v>
          </cell>
          <cell r="BT244" t="str">
            <v>-</v>
          </cell>
          <cell r="BW244" t="str">
            <v>-</v>
          </cell>
          <cell r="CI244" t="str">
            <v>-</v>
          </cell>
          <cell r="CZ244">
            <v>0</v>
          </cell>
        </row>
        <row r="245">
          <cell r="BH245" t="e">
            <v>#DIV/0!</v>
          </cell>
          <cell r="BI245" t="str">
            <v>-</v>
          </cell>
          <cell r="BJ245" t="str">
            <v>-</v>
          </cell>
          <cell r="BL245">
            <v>0</v>
          </cell>
          <cell r="BN245" t="str">
            <v>-</v>
          </cell>
          <cell r="BO245">
            <v>0</v>
          </cell>
          <cell r="BT245" t="str">
            <v>-</v>
          </cell>
          <cell r="BW245" t="str">
            <v>-</v>
          </cell>
          <cell r="CI245" t="str">
            <v>-</v>
          </cell>
          <cell r="CZ245">
            <v>0</v>
          </cell>
        </row>
        <row r="246">
          <cell r="BH246" t="e">
            <v>#DIV/0!</v>
          </cell>
          <cell r="BI246" t="str">
            <v>-</v>
          </cell>
          <cell r="BJ246" t="str">
            <v>-</v>
          </cell>
          <cell r="BL246">
            <v>0</v>
          </cell>
          <cell r="BN246" t="str">
            <v>-</v>
          </cell>
          <cell r="BO246">
            <v>0</v>
          </cell>
          <cell r="BT246" t="str">
            <v>-</v>
          </cell>
          <cell r="BW246" t="str">
            <v>-</v>
          </cell>
          <cell r="CI246" t="str">
            <v>-</v>
          </cell>
          <cell r="CZ246">
            <v>0</v>
          </cell>
        </row>
        <row r="247">
          <cell r="BH247" t="e">
            <v>#DIV/0!</v>
          </cell>
          <cell r="BI247" t="str">
            <v>-</v>
          </cell>
          <cell r="BJ247" t="str">
            <v>-</v>
          </cell>
          <cell r="BL247">
            <v>0</v>
          </cell>
          <cell r="BN247" t="str">
            <v>-</v>
          </cell>
          <cell r="BO247">
            <v>0</v>
          </cell>
          <cell r="BT247" t="str">
            <v>-</v>
          </cell>
          <cell r="BW247" t="str">
            <v>-</v>
          </cell>
          <cell r="CI247" t="str">
            <v>-</v>
          </cell>
          <cell r="CZ247">
            <v>0</v>
          </cell>
        </row>
        <row r="248">
          <cell r="BH248" t="e">
            <v>#DIV/0!</v>
          </cell>
          <cell r="BI248" t="str">
            <v>-</v>
          </cell>
          <cell r="BJ248" t="str">
            <v>-</v>
          </cell>
          <cell r="BL248">
            <v>0</v>
          </cell>
          <cell r="BN248" t="str">
            <v>-</v>
          </cell>
          <cell r="BO248">
            <v>0</v>
          </cell>
          <cell r="BT248" t="str">
            <v>-</v>
          </cell>
          <cell r="BW248" t="str">
            <v>-</v>
          </cell>
          <cell r="CI248" t="str">
            <v>-</v>
          </cell>
          <cell r="CZ248">
            <v>0</v>
          </cell>
        </row>
        <row r="249">
          <cell r="BH249" t="e">
            <v>#DIV/0!</v>
          </cell>
          <cell r="BI249" t="str">
            <v>-</v>
          </cell>
          <cell r="BJ249" t="str">
            <v>-</v>
          </cell>
          <cell r="BL249">
            <v>0</v>
          </cell>
          <cell r="BN249" t="str">
            <v>-</v>
          </cell>
          <cell r="BO249">
            <v>0</v>
          </cell>
          <cell r="BT249" t="str">
            <v>-</v>
          </cell>
          <cell r="BW249" t="str">
            <v>-</v>
          </cell>
          <cell r="CI249" t="str">
            <v>-</v>
          </cell>
          <cell r="CZ249">
            <v>0</v>
          </cell>
        </row>
        <row r="250">
          <cell r="BH250" t="e">
            <v>#DIV/0!</v>
          </cell>
          <cell r="BI250" t="str">
            <v>-</v>
          </cell>
          <cell r="BJ250" t="str">
            <v>-</v>
          </cell>
          <cell r="BL250">
            <v>0</v>
          </cell>
          <cell r="BN250" t="str">
            <v>-</v>
          </cell>
          <cell r="BO250">
            <v>0</v>
          </cell>
          <cell r="BT250" t="str">
            <v>-</v>
          </cell>
          <cell r="BW250" t="str">
            <v>-</v>
          </cell>
          <cell r="CI250" t="str">
            <v>-</v>
          </cell>
          <cell r="CZ250">
            <v>0</v>
          </cell>
        </row>
        <row r="251">
          <cell r="BH251" t="e">
            <v>#DIV/0!</v>
          </cell>
          <cell r="BI251" t="str">
            <v>-</v>
          </cell>
          <cell r="BJ251" t="str">
            <v>-</v>
          </cell>
          <cell r="BL251">
            <v>0</v>
          </cell>
          <cell r="BN251" t="str">
            <v>-</v>
          </cell>
          <cell r="BO251">
            <v>0</v>
          </cell>
          <cell r="BT251" t="str">
            <v>-</v>
          </cell>
          <cell r="BW251" t="str">
            <v>-</v>
          </cell>
          <cell r="CI251" t="str">
            <v>-</v>
          </cell>
          <cell r="CZ251">
            <v>0</v>
          </cell>
        </row>
        <row r="252">
          <cell r="BH252" t="e">
            <v>#DIV/0!</v>
          </cell>
          <cell r="BI252" t="str">
            <v>-</v>
          </cell>
          <cell r="BJ252" t="str">
            <v>-</v>
          </cell>
          <cell r="BL252">
            <v>0</v>
          </cell>
          <cell r="BN252" t="str">
            <v>-</v>
          </cell>
          <cell r="BO252">
            <v>0</v>
          </cell>
          <cell r="BT252" t="str">
            <v>-</v>
          </cell>
          <cell r="BW252" t="str">
            <v>-</v>
          </cell>
          <cell r="CI252" t="str">
            <v>-</v>
          </cell>
          <cell r="CZ252">
            <v>0</v>
          </cell>
        </row>
        <row r="253">
          <cell r="BH253" t="e">
            <v>#DIV/0!</v>
          </cell>
          <cell r="BI253" t="str">
            <v>-</v>
          </cell>
          <cell r="BJ253" t="str">
            <v>-</v>
          </cell>
          <cell r="BL253">
            <v>0</v>
          </cell>
          <cell r="BN253" t="str">
            <v>-</v>
          </cell>
          <cell r="BO253">
            <v>0</v>
          </cell>
          <cell r="BT253" t="str">
            <v>-</v>
          </cell>
          <cell r="BW253" t="str">
            <v>-</v>
          </cell>
          <cell r="CI253" t="str">
            <v>-</v>
          </cell>
          <cell r="CZ253">
            <v>0</v>
          </cell>
        </row>
        <row r="254">
          <cell r="BH254" t="e">
            <v>#DIV/0!</v>
          </cell>
          <cell r="BI254" t="str">
            <v>-</v>
          </cell>
          <cell r="BJ254" t="str">
            <v>-</v>
          </cell>
          <cell r="BL254">
            <v>0</v>
          </cell>
          <cell r="BN254" t="str">
            <v>-</v>
          </cell>
          <cell r="BO254">
            <v>0</v>
          </cell>
          <cell r="BT254" t="str">
            <v>-</v>
          </cell>
          <cell r="BW254" t="str">
            <v>-</v>
          </cell>
          <cell r="CI254" t="str">
            <v>-</v>
          </cell>
          <cell r="CZ254">
            <v>0</v>
          </cell>
        </row>
        <row r="255">
          <cell r="BH255" t="e">
            <v>#DIV/0!</v>
          </cell>
          <cell r="BI255" t="str">
            <v>-</v>
          </cell>
          <cell r="BJ255" t="str">
            <v>-</v>
          </cell>
          <cell r="BL255">
            <v>0</v>
          </cell>
          <cell r="BN255" t="str">
            <v>-</v>
          </cell>
          <cell r="BO255">
            <v>0</v>
          </cell>
          <cell r="BT255" t="str">
            <v>-</v>
          </cell>
          <cell r="BW255" t="str">
            <v>-</v>
          </cell>
          <cell r="CI255" t="str">
            <v>-</v>
          </cell>
          <cell r="CZ255">
            <v>0</v>
          </cell>
        </row>
        <row r="256">
          <cell r="BH256" t="e">
            <v>#DIV/0!</v>
          </cell>
          <cell r="BI256" t="str">
            <v>-</v>
          </cell>
          <cell r="BJ256" t="str">
            <v>-</v>
          </cell>
          <cell r="BL256">
            <v>0</v>
          </cell>
          <cell r="BN256" t="str">
            <v>-</v>
          </cell>
          <cell r="BO256">
            <v>0</v>
          </cell>
          <cell r="BT256" t="str">
            <v>-</v>
          </cell>
          <cell r="BW256" t="str">
            <v>-</v>
          </cell>
          <cell r="CI256" t="str">
            <v>-</v>
          </cell>
          <cell r="CZ256">
            <v>0</v>
          </cell>
        </row>
        <row r="257">
          <cell r="BH257" t="e">
            <v>#DIV/0!</v>
          </cell>
          <cell r="BI257" t="str">
            <v>-</v>
          </cell>
          <cell r="BJ257" t="str">
            <v>-</v>
          </cell>
          <cell r="BL257">
            <v>0</v>
          </cell>
          <cell r="BN257" t="str">
            <v>-</v>
          </cell>
          <cell r="BO257">
            <v>0</v>
          </cell>
          <cell r="BT257" t="str">
            <v>-</v>
          </cell>
          <cell r="BW257" t="str">
            <v>-</v>
          </cell>
          <cell r="CI257" t="str">
            <v>-</v>
          </cell>
          <cell r="CZ257">
            <v>0</v>
          </cell>
        </row>
        <row r="258">
          <cell r="BH258" t="e">
            <v>#DIV/0!</v>
          </cell>
          <cell r="BI258" t="str">
            <v>-</v>
          </cell>
          <cell r="BJ258" t="str">
            <v>-</v>
          </cell>
          <cell r="BL258">
            <v>0</v>
          </cell>
          <cell r="BN258" t="str">
            <v>-</v>
          </cell>
          <cell r="BO258">
            <v>0</v>
          </cell>
          <cell r="BT258" t="str">
            <v>-</v>
          </cell>
          <cell r="BW258" t="str">
            <v>-</v>
          </cell>
          <cell r="CI258" t="str">
            <v>-</v>
          </cell>
          <cell r="CZ258">
            <v>0</v>
          </cell>
        </row>
        <row r="259">
          <cell r="BH259" t="e">
            <v>#DIV/0!</v>
          </cell>
          <cell r="BI259" t="str">
            <v>-</v>
          </cell>
          <cell r="BJ259" t="str">
            <v>-</v>
          </cell>
          <cell r="BL259">
            <v>0</v>
          </cell>
          <cell r="BN259" t="str">
            <v>-</v>
          </cell>
          <cell r="BO259">
            <v>0</v>
          </cell>
          <cell r="BT259" t="str">
            <v>-</v>
          </cell>
          <cell r="BW259" t="str">
            <v>-</v>
          </cell>
          <cell r="CI259" t="str">
            <v>-</v>
          </cell>
          <cell r="CZ259">
            <v>0</v>
          </cell>
        </row>
        <row r="260">
          <cell r="BH260" t="e">
            <v>#DIV/0!</v>
          </cell>
          <cell r="BI260" t="str">
            <v>-</v>
          </cell>
          <cell r="BJ260" t="str">
            <v>-</v>
          </cell>
          <cell r="BL260">
            <v>0</v>
          </cell>
          <cell r="BN260" t="str">
            <v>-</v>
          </cell>
          <cell r="BO260">
            <v>0</v>
          </cell>
          <cell r="BT260" t="str">
            <v>-</v>
          </cell>
          <cell r="BW260" t="str">
            <v>-</v>
          </cell>
          <cell r="CI260" t="str">
            <v>-</v>
          </cell>
          <cell r="CZ260">
            <v>0</v>
          </cell>
        </row>
        <row r="261">
          <cell r="BH261" t="e">
            <v>#DIV/0!</v>
          </cell>
          <cell r="BI261" t="str">
            <v>-</v>
          </cell>
          <cell r="BJ261" t="str">
            <v>-</v>
          </cell>
          <cell r="BL261">
            <v>0</v>
          </cell>
          <cell r="BN261" t="str">
            <v>-</v>
          </cell>
          <cell r="BO261">
            <v>0</v>
          </cell>
          <cell r="BT261" t="str">
            <v>-</v>
          </cell>
          <cell r="BW261" t="str">
            <v>-</v>
          </cell>
          <cell r="CI261" t="str">
            <v>-</v>
          </cell>
          <cell r="CZ261">
            <v>0</v>
          </cell>
        </row>
        <row r="262">
          <cell r="BH262" t="e">
            <v>#DIV/0!</v>
          </cell>
          <cell r="BI262" t="str">
            <v>-</v>
          </cell>
          <cell r="BJ262" t="str">
            <v>-</v>
          </cell>
          <cell r="BL262">
            <v>0</v>
          </cell>
          <cell r="BN262" t="str">
            <v>-</v>
          </cell>
          <cell r="BO262">
            <v>0</v>
          </cell>
          <cell r="BT262" t="str">
            <v>-</v>
          </cell>
          <cell r="BW262" t="str">
            <v>-</v>
          </cell>
          <cell r="CI262" t="str">
            <v>-</v>
          </cell>
          <cell r="CZ262">
            <v>0</v>
          </cell>
        </row>
        <row r="263">
          <cell r="BH263" t="e">
            <v>#DIV/0!</v>
          </cell>
          <cell r="BI263" t="str">
            <v>-</v>
          </cell>
          <cell r="BJ263" t="str">
            <v>-</v>
          </cell>
          <cell r="BL263">
            <v>0</v>
          </cell>
          <cell r="BN263" t="str">
            <v>-</v>
          </cell>
          <cell r="BO263">
            <v>0</v>
          </cell>
          <cell r="BT263" t="str">
            <v>-</v>
          </cell>
          <cell r="BW263" t="str">
            <v>-</v>
          </cell>
          <cell r="CI263" t="str">
            <v>-</v>
          </cell>
          <cell r="CZ263">
            <v>0</v>
          </cell>
        </row>
        <row r="264">
          <cell r="BH264" t="e">
            <v>#DIV/0!</v>
          </cell>
          <cell r="BI264" t="str">
            <v>-</v>
          </cell>
          <cell r="BJ264" t="str">
            <v>-</v>
          </cell>
          <cell r="BL264">
            <v>0</v>
          </cell>
          <cell r="BN264" t="str">
            <v>-</v>
          </cell>
          <cell r="BO264">
            <v>0</v>
          </cell>
          <cell r="BT264" t="str">
            <v>-</v>
          </cell>
          <cell r="BW264" t="str">
            <v>-</v>
          </cell>
          <cell r="CI264" t="str">
            <v>-</v>
          </cell>
          <cell r="CZ264">
            <v>0</v>
          </cell>
        </row>
        <row r="265">
          <cell r="BH265" t="e">
            <v>#DIV/0!</v>
          </cell>
          <cell r="BI265" t="str">
            <v>-</v>
          </cell>
          <cell r="BJ265" t="str">
            <v>-</v>
          </cell>
          <cell r="BL265">
            <v>0</v>
          </cell>
          <cell r="BN265" t="str">
            <v>-</v>
          </cell>
          <cell r="BO265">
            <v>0</v>
          </cell>
          <cell r="BT265" t="str">
            <v>-</v>
          </cell>
          <cell r="BW265" t="str">
            <v>-</v>
          </cell>
          <cell r="CI265" t="str">
            <v>-</v>
          </cell>
          <cell r="CZ265">
            <v>0</v>
          </cell>
        </row>
        <row r="266">
          <cell r="BH266" t="e">
            <v>#DIV/0!</v>
          </cell>
          <cell r="BI266" t="str">
            <v>-</v>
          </cell>
          <cell r="BJ266" t="str">
            <v>-</v>
          </cell>
          <cell r="BL266">
            <v>0</v>
          </cell>
          <cell r="BN266" t="str">
            <v>-</v>
          </cell>
          <cell r="BO266">
            <v>0</v>
          </cell>
          <cell r="BT266" t="str">
            <v>-</v>
          </cell>
          <cell r="BW266" t="str">
            <v>-</v>
          </cell>
          <cell r="CI266" t="str">
            <v>-</v>
          </cell>
          <cell r="CZ266">
            <v>0</v>
          </cell>
        </row>
        <row r="267">
          <cell r="BH267" t="e">
            <v>#DIV/0!</v>
          </cell>
          <cell r="BI267" t="str">
            <v>-</v>
          </cell>
          <cell r="BJ267" t="str">
            <v>-</v>
          </cell>
          <cell r="BL267">
            <v>0</v>
          </cell>
          <cell r="BN267" t="str">
            <v>-</v>
          </cell>
          <cell r="BO267">
            <v>0</v>
          </cell>
          <cell r="BT267" t="str">
            <v>-</v>
          </cell>
          <cell r="BW267" t="str">
            <v>-</v>
          </cell>
          <cell r="CI267" t="str">
            <v>-</v>
          </cell>
          <cell r="CZ267">
            <v>0</v>
          </cell>
        </row>
        <row r="268">
          <cell r="BH268" t="e">
            <v>#DIV/0!</v>
          </cell>
          <cell r="BI268" t="str">
            <v>-</v>
          </cell>
          <cell r="BJ268" t="str">
            <v>-</v>
          </cell>
          <cell r="BL268">
            <v>0</v>
          </cell>
          <cell r="BN268" t="str">
            <v>-</v>
          </cell>
          <cell r="BO268">
            <v>0</v>
          </cell>
          <cell r="BT268" t="str">
            <v>-</v>
          </cell>
          <cell r="BW268" t="str">
            <v>-</v>
          </cell>
          <cell r="CI268" t="str">
            <v>-</v>
          </cell>
          <cell r="CZ268">
            <v>0</v>
          </cell>
        </row>
        <row r="269">
          <cell r="BH269" t="e">
            <v>#DIV/0!</v>
          </cell>
          <cell r="BI269" t="str">
            <v>-</v>
          </cell>
          <cell r="BJ269" t="str">
            <v>-</v>
          </cell>
          <cell r="BL269">
            <v>0</v>
          </cell>
          <cell r="BN269" t="str">
            <v>-</v>
          </cell>
          <cell r="BO269">
            <v>0</v>
          </cell>
          <cell r="BT269" t="str">
            <v>-</v>
          </cell>
          <cell r="BW269" t="str">
            <v>-</v>
          </cell>
          <cell r="CI269" t="str">
            <v>-</v>
          </cell>
          <cell r="CZ269">
            <v>0</v>
          </cell>
        </row>
        <row r="270">
          <cell r="BH270" t="e">
            <v>#DIV/0!</v>
          </cell>
          <cell r="BI270" t="str">
            <v>-</v>
          </cell>
          <cell r="BJ270" t="str">
            <v>-</v>
          </cell>
          <cell r="BL270">
            <v>0</v>
          </cell>
          <cell r="BN270" t="str">
            <v>-</v>
          </cell>
          <cell r="BO270">
            <v>0</v>
          </cell>
          <cell r="BT270" t="str">
            <v>-</v>
          </cell>
          <cell r="BW270" t="str">
            <v>-</v>
          </cell>
          <cell r="CI270" t="str">
            <v>-</v>
          </cell>
          <cell r="CZ270">
            <v>0</v>
          </cell>
        </row>
        <row r="271">
          <cell r="BH271" t="e">
            <v>#DIV/0!</v>
          </cell>
          <cell r="BI271" t="str">
            <v>-</v>
          </cell>
          <cell r="BJ271" t="str">
            <v>-</v>
          </cell>
          <cell r="BL271">
            <v>0</v>
          </cell>
          <cell r="BN271" t="str">
            <v>-</v>
          </cell>
          <cell r="BO271">
            <v>0</v>
          </cell>
          <cell r="BT271" t="str">
            <v>-</v>
          </cell>
          <cell r="BW271" t="str">
            <v>-</v>
          </cell>
          <cell r="CI271" t="str">
            <v>-</v>
          </cell>
          <cell r="CZ271">
            <v>0</v>
          </cell>
        </row>
        <row r="272">
          <cell r="BH272" t="e">
            <v>#DIV/0!</v>
          </cell>
          <cell r="BI272" t="str">
            <v>-</v>
          </cell>
          <cell r="BJ272" t="str">
            <v>-</v>
          </cell>
          <cell r="BL272">
            <v>0</v>
          </cell>
          <cell r="BN272" t="str">
            <v>-</v>
          </cell>
          <cell r="BO272">
            <v>0</v>
          </cell>
          <cell r="BT272" t="str">
            <v>-</v>
          </cell>
          <cell r="BW272" t="str">
            <v>-</v>
          </cell>
          <cell r="CI272" t="str">
            <v>-</v>
          </cell>
          <cell r="CZ272">
            <v>0</v>
          </cell>
        </row>
        <row r="273">
          <cell r="BH273" t="e">
            <v>#DIV/0!</v>
          </cell>
          <cell r="BI273" t="str">
            <v>-</v>
          </cell>
          <cell r="BJ273" t="str">
            <v>-</v>
          </cell>
          <cell r="BL273">
            <v>0</v>
          </cell>
          <cell r="BN273" t="str">
            <v>-</v>
          </cell>
          <cell r="BO273">
            <v>0</v>
          </cell>
          <cell r="BT273" t="str">
            <v>-</v>
          </cell>
          <cell r="BW273" t="str">
            <v>-</v>
          </cell>
          <cell r="CI273" t="str">
            <v>-</v>
          </cell>
          <cell r="CZ273">
            <v>0</v>
          </cell>
        </row>
        <row r="274">
          <cell r="BH274" t="e">
            <v>#DIV/0!</v>
          </cell>
          <cell r="BI274" t="str">
            <v>-</v>
          </cell>
          <cell r="BJ274" t="str">
            <v>-</v>
          </cell>
          <cell r="BL274">
            <v>0</v>
          </cell>
          <cell r="BN274" t="str">
            <v>-</v>
          </cell>
          <cell r="BO274">
            <v>0</v>
          </cell>
          <cell r="BT274" t="str">
            <v>-</v>
          </cell>
          <cell r="BW274" t="str">
            <v>-</v>
          </cell>
          <cell r="CI274" t="str">
            <v>-</v>
          </cell>
          <cell r="CZ274">
            <v>0</v>
          </cell>
        </row>
        <row r="275">
          <cell r="BH275" t="e">
            <v>#DIV/0!</v>
          </cell>
          <cell r="BI275" t="str">
            <v>-</v>
          </cell>
          <cell r="BJ275" t="str">
            <v>-</v>
          </cell>
          <cell r="BL275">
            <v>0</v>
          </cell>
          <cell r="BN275" t="str">
            <v>-</v>
          </cell>
          <cell r="BO275">
            <v>0</v>
          </cell>
          <cell r="BT275" t="str">
            <v>-</v>
          </cell>
          <cell r="BW275" t="str">
            <v>-</v>
          </cell>
          <cell r="CI275" t="str">
            <v>-</v>
          </cell>
          <cell r="CZ275">
            <v>0</v>
          </cell>
        </row>
        <row r="276">
          <cell r="BH276" t="e">
            <v>#DIV/0!</v>
          </cell>
          <cell r="BI276" t="str">
            <v>-</v>
          </cell>
          <cell r="BJ276" t="str">
            <v>-</v>
          </cell>
          <cell r="BL276">
            <v>0</v>
          </cell>
          <cell r="BN276" t="str">
            <v>-</v>
          </cell>
          <cell r="BO276">
            <v>0</v>
          </cell>
          <cell r="BT276" t="str">
            <v>-</v>
          </cell>
          <cell r="BW276" t="str">
            <v>-</v>
          </cell>
          <cell r="CI276" t="str">
            <v>-</v>
          </cell>
          <cell r="CZ276">
            <v>0</v>
          </cell>
        </row>
        <row r="277">
          <cell r="BH277" t="e">
            <v>#DIV/0!</v>
          </cell>
          <cell r="BI277" t="str">
            <v>-</v>
          </cell>
          <cell r="BJ277" t="str">
            <v>-</v>
          </cell>
          <cell r="BL277">
            <v>0</v>
          </cell>
          <cell r="BN277" t="str">
            <v>-</v>
          </cell>
          <cell r="BO277">
            <v>0</v>
          </cell>
          <cell r="BT277" t="str">
            <v>-</v>
          </cell>
          <cell r="BW277" t="str">
            <v>-</v>
          </cell>
          <cell r="CI277" t="str">
            <v>-</v>
          </cell>
          <cell r="CZ277">
            <v>0</v>
          </cell>
        </row>
        <row r="278">
          <cell r="BH278" t="e">
            <v>#DIV/0!</v>
          </cell>
          <cell r="BI278" t="str">
            <v>-</v>
          </cell>
          <cell r="BJ278" t="str">
            <v>-</v>
          </cell>
          <cell r="BL278">
            <v>0</v>
          </cell>
          <cell r="BN278" t="str">
            <v>-</v>
          </cell>
          <cell r="BO278">
            <v>0</v>
          </cell>
          <cell r="BT278" t="str">
            <v>-</v>
          </cell>
          <cell r="BW278" t="str">
            <v>-</v>
          </cell>
          <cell r="CI278" t="str">
            <v>-</v>
          </cell>
          <cell r="CZ278">
            <v>0</v>
          </cell>
        </row>
        <row r="279">
          <cell r="BH279" t="e">
            <v>#DIV/0!</v>
          </cell>
          <cell r="BI279" t="str">
            <v>-</v>
          </cell>
          <cell r="BJ279" t="str">
            <v>-</v>
          </cell>
          <cell r="BL279">
            <v>0</v>
          </cell>
          <cell r="BN279" t="str">
            <v>-</v>
          </cell>
          <cell r="BO279">
            <v>0</v>
          </cell>
          <cell r="BT279" t="str">
            <v>-</v>
          </cell>
          <cell r="BW279" t="str">
            <v>-</v>
          </cell>
          <cell r="CI279" t="str">
            <v>-</v>
          </cell>
          <cell r="CZ279">
            <v>0</v>
          </cell>
        </row>
        <row r="280">
          <cell r="BH280" t="e">
            <v>#DIV/0!</v>
          </cell>
          <cell r="BI280" t="str">
            <v>-</v>
          </cell>
          <cell r="BJ280" t="str">
            <v>-</v>
          </cell>
          <cell r="BL280">
            <v>0</v>
          </cell>
          <cell r="BN280" t="str">
            <v>-</v>
          </cell>
          <cell r="BO280">
            <v>0</v>
          </cell>
          <cell r="BT280" t="str">
            <v>-</v>
          </cell>
          <cell r="BW280" t="str">
            <v>-</v>
          </cell>
          <cell r="CI280" t="str">
            <v>-</v>
          </cell>
          <cell r="CZ280">
            <v>0</v>
          </cell>
        </row>
        <row r="281">
          <cell r="BH281" t="e">
            <v>#DIV/0!</v>
          </cell>
          <cell r="BI281" t="str">
            <v>-</v>
          </cell>
          <cell r="BJ281" t="str">
            <v>-</v>
          </cell>
          <cell r="BL281">
            <v>0</v>
          </cell>
          <cell r="BN281" t="str">
            <v>-</v>
          </cell>
          <cell r="BO281">
            <v>0</v>
          </cell>
          <cell r="BT281" t="str">
            <v>-</v>
          </cell>
          <cell r="BW281" t="str">
            <v>-</v>
          </cell>
          <cell r="CI281" t="str">
            <v>-</v>
          </cell>
          <cell r="CZ281">
            <v>0</v>
          </cell>
        </row>
        <row r="282">
          <cell r="BH282" t="e">
            <v>#DIV/0!</v>
          </cell>
          <cell r="BI282" t="str">
            <v>-</v>
          </cell>
          <cell r="BJ282" t="str">
            <v>-</v>
          </cell>
          <cell r="BL282">
            <v>0</v>
          </cell>
          <cell r="BN282" t="str">
            <v>-</v>
          </cell>
          <cell r="BO282">
            <v>0</v>
          </cell>
          <cell r="BT282" t="str">
            <v>-</v>
          </cell>
          <cell r="BW282" t="str">
            <v>-</v>
          </cell>
          <cell r="CI282" t="str">
            <v>-</v>
          </cell>
          <cell r="CZ282">
            <v>0</v>
          </cell>
        </row>
        <row r="283">
          <cell r="BH283" t="e">
            <v>#DIV/0!</v>
          </cell>
          <cell r="BI283" t="str">
            <v>-</v>
          </cell>
          <cell r="BJ283" t="str">
            <v>-</v>
          </cell>
          <cell r="BL283">
            <v>0</v>
          </cell>
          <cell r="BN283" t="str">
            <v>-</v>
          </cell>
          <cell r="BO283">
            <v>0</v>
          </cell>
          <cell r="BT283" t="str">
            <v>-</v>
          </cell>
          <cell r="BW283" t="str">
            <v>-</v>
          </cell>
          <cell r="CI283" t="str">
            <v>-</v>
          </cell>
          <cell r="CZ283">
            <v>0</v>
          </cell>
        </row>
        <row r="284">
          <cell r="BH284" t="e">
            <v>#DIV/0!</v>
          </cell>
          <cell r="BI284" t="str">
            <v>-</v>
          </cell>
          <cell r="BJ284" t="str">
            <v>-</v>
          </cell>
          <cell r="BL284">
            <v>0</v>
          </cell>
          <cell r="BN284" t="str">
            <v>-</v>
          </cell>
          <cell r="BO284">
            <v>0</v>
          </cell>
          <cell r="BT284" t="str">
            <v>-</v>
          </cell>
          <cell r="BW284" t="str">
            <v>-</v>
          </cell>
          <cell r="CI284" t="str">
            <v>-</v>
          </cell>
          <cell r="CZ284">
            <v>0</v>
          </cell>
        </row>
        <row r="285">
          <cell r="BH285" t="e">
            <v>#DIV/0!</v>
          </cell>
          <cell r="BI285" t="str">
            <v>-</v>
          </cell>
          <cell r="BJ285" t="str">
            <v>-</v>
          </cell>
          <cell r="BL285">
            <v>0</v>
          </cell>
          <cell r="BN285" t="str">
            <v>-</v>
          </cell>
          <cell r="BO285">
            <v>0</v>
          </cell>
          <cell r="BT285" t="str">
            <v>-</v>
          </cell>
          <cell r="BW285" t="str">
            <v>-</v>
          </cell>
          <cell r="CI285" t="str">
            <v>-</v>
          </cell>
          <cell r="CZ285">
            <v>0</v>
          </cell>
        </row>
        <row r="286">
          <cell r="BH286" t="e">
            <v>#DIV/0!</v>
          </cell>
          <cell r="BI286" t="str">
            <v>-</v>
          </cell>
          <cell r="BJ286" t="str">
            <v>-</v>
          </cell>
          <cell r="BL286">
            <v>0</v>
          </cell>
          <cell r="BN286" t="str">
            <v>-</v>
          </cell>
          <cell r="BO286">
            <v>0</v>
          </cell>
          <cell r="BT286" t="str">
            <v>-</v>
          </cell>
          <cell r="BW286" t="str">
            <v>-</v>
          </cell>
          <cell r="CI286" t="str">
            <v>-</v>
          </cell>
          <cell r="CZ286">
            <v>0</v>
          </cell>
        </row>
        <row r="287">
          <cell r="BH287" t="e">
            <v>#DIV/0!</v>
          </cell>
          <cell r="BI287" t="str">
            <v>-</v>
          </cell>
          <cell r="BJ287" t="str">
            <v>-</v>
          </cell>
          <cell r="BL287">
            <v>0</v>
          </cell>
          <cell r="BN287" t="str">
            <v>-</v>
          </cell>
          <cell r="BO287">
            <v>0</v>
          </cell>
          <cell r="BT287" t="str">
            <v>-</v>
          </cell>
          <cell r="BW287" t="str">
            <v>-</v>
          </cell>
          <cell r="CI287" t="str">
            <v>-</v>
          </cell>
          <cell r="CZ287">
            <v>0</v>
          </cell>
        </row>
        <row r="288">
          <cell r="BH288" t="e">
            <v>#DIV/0!</v>
          </cell>
          <cell r="BI288" t="str">
            <v>-</v>
          </cell>
          <cell r="BJ288" t="str">
            <v>-</v>
          </cell>
          <cell r="BL288">
            <v>0</v>
          </cell>
          <cell r="BN288" t="str">
            <v>-</v>
          </cell>
          <cell r="BO288">
            <v>0</v>
          </cell>
          <cell r="BT288" t="str">
            <v>-</v>
          </cell>
          <cell r="BW288" t="str">
            <v>-</v>
          </cell>
          <cell r="CI288" t="str">
            <v>-</v>
          </cell>
          <cell r="CZ288">
            <v>0</v>
          </cell>
        </row>
        <row r="289">
          <cell r="BH289" t="e">
            <v>#DIV/0!</v>
          </cell>
          <cell r="BI289" t="str">
            <v>-</v>
          </cell>
          <cell r="BJ289" t="str">
            <v>-</v>
          </cell>
          <cell r="BL289">
            <v>0</v>
          </cell>
          <cell r="BN289" t="str">
            <v>-</v>
          </cell>
          <cell r="BO289">
            <v>0</v>
          </cell>
          <cell r="BT289" t="str">
            <v>-</v>
          </cell>
          <cell r="BW289" t="str">
            <v>-</v>
          </cell>
          <cell r="CI289" t="str">
            <v>-</v>
          </cell>
          <cell r="CZ289">
            <v>0</v>
          </cell>
        </row>
        <row r="290">
          <cell r="BH290" t="e">
            <v>#DIV/0!</v>
          </cell>
          <cell r="BI290" t="str">
            <v>-</v>
          </cell>
          <cell r="BJ290" t="str">
            <v>-</v>
          </cell>
          <cell r="BL290">
            <v>0</v>
          </cell>
          <cell r="BN290" t="str">
            <v>-</v>
          </cell>
          <cell r="BO290">
            <v>0</v>
          </cell>
          <cell r="BT290" t="str">
            <v>-</v>
          </cell>
          <cell r="BW290" t="str">
            <v>-</v>
          </cell>
          <cell r="CI290" t="str">
            <v>-</v>
          </cell>
          <cell r="CZ290">
            <v>0</v>
          </cell>
        </row>
        <row r="291">
          <cell r="BH291" t="e">
            <v>#DIV/0!</v>
          </cell>
          <cell r="BI291" t="str">
            <v>-</v>
          </cell>
          <cell r="BJ291" t="str">
            <v>-</v>
          </cell>
          <cell r="BL291">
            <v>0</v>
          </cell>
          <cell r="BN291" t="str">
            <v>-</v>
          </cell>
          <cell r="BO291">
            <v>0</v>
          </cell>
          <cell r="BT291" t="str">
            <v>-</v>
          </cell>
          <cell r="BW291" t="str">
            <v>-</v>
          </cell>
          <cell r="CI291" t="str">
            <v>-</v>
          </cell>
          <cell r="CZ291">
            <v>0</v>
          </cell>
        </row>
        <row r="292">
          <cell r="BH292" t="e">
            <v>#DIV/0!</v>
          </cell>
          <cell r="BI292" t="str">
            <v>-</v>
          </cell>
          <cell r="BJ292" t="str">
            <v>-</v>
          </cell>
          <cell r="BL292">
            <v>0</v>
          </cell>
          <cell r="BN292" t="str">
            <v>-</v>
          </cell>
          <cell r="BO292">
            <v>0</v>
          </cell>
          <cell r="BT292" t="str">
            <v>-</v>
          </cell>
          <cell r="BW292" t="str">
            <v>-</v>
          </cell>
          <cell r="CI292" t="str">
            <v>-</v>
          </cell>
          <cell r="CZ292">
            <v>0</v>
          </cell>
        </row>
        <row r="293">
          <cell r="BH293" t="e">
            <v>#DIV/0!</v>
          </cell>
          <cell r="BI293" t="str">
            <v>-</v>
          </cell>
          <cell r="BJ293" t="str">
            <v>-</v>
          </cell>
          <cell r="BL293">
            <v>0</v>
          </cell>
          <cell r="BN293" t="str">
            <v>-</v>
          </cell>
          <cell r="BO293">
            <v>0</v>
          </cell>
          <cell r="BT293" t="str">
            <v>-</v>
          </cell>
          <cell r="BW293" t="str">
            <v>-</v>
          </cell>
          <cell r="CI293" t="str">
            <v>-</v>
          </cell>
          <cell r="CZ293">
            <v>0</v>
          </cell>
        </row>
        <row r="294">
          <cell r="BH294" t="e">
            <v>#DIV/0!</v>
          </cell>
          <cell r="BI294" t="str">
            <v>-</v>
          </cell>
          <cell r="BJ294" t="str">
            <v>-</v>
          </cell>
          <cell r="BL294">
            <v>0</v>
          </cell>
          <cell r="BN294" t="str">
            <v>-</v>
          </cell>
          <cell r="BO294">
            <v>0</v>
          </cell>
          <cell r="BT294" t="str">
            <v>-</v>
          </cell>
          <cell r="BW294" t="str">
            <v>-</v>
          </cell>
          <cell r="CI294" t="str">
            <v>-</v>
          </cell>
          <cell r="CZ294">
            <v>0</v>
          </cell>
        </row>
        <row r="295">
          <cell r="BH295" t="e">
            <v>#DIV/0!</v>
          </cell>
          <cell r="BI295" t="str">
            <v>-</v>
          </cell>
          <cell r="BJ295" t="str">
            <v>-</v>
          </cell>
          <cell r="BL295">
            <v>0</v>
          </cell>
          <cell r="BN295" t="str">
            <v>-</v>
          </cell>
          <cell r="BO295">
            <v>0</v>
          </cell>
          <cell r="BT295" t="str">
            <v>-</v>
          </cell>
          <cell r="BW295" t="str">
            <v>-</v>
          </cell>
          <cell r="CI295" t="str">
            <v>-</v>
          </cell>
          <cell r="CZ295">
            <v>0</v>
          </cell>
        </row>
        <row r="296">
          <cell r="BH296" t="e">
            <v>#DIV/0!</v>
          </cell>
          <cell r="BI296" t="str">
            <v>-</v>
          </cell>
          <cell r="BJ296" t="str">
            <v>-</v>
          </cell>
          <cell r="BL296">
            <v>0</v>
          </cell>
          <cell r="BN296" t="str">
            <v>-</v>
          </cell>
          <cell r="BO296">
            <v>0</v>
          </cell>
          <cell r="BT296" t="str">
            <v>-</v>
          </cell>
          <cell r="BW296" t="str">
            <v>-</v>
          </cell>
          <cell r="CI296" t="str">
            <v>-</v>
          </cell>
          <cell r="CZ296">
            <v>0</v>
          </cell>
        </row>
        <row r="297">
          <cell r="BH297" t="e">
            <v>#DIV/0!</v>
          </cell>
          <cell r="BI297" t="str">
            <v>-</v>
          </cell>
          <cell r="BJ297" t="str">
            <v>-</v>
          </cell>
          <cell r="BL297">
            <v>0</v>
          </cell>
          <cell r="BN297" t="str">
            <v>-</v>
          </cell>
          <cell r="BO297">
            <v>0</v>
          </cell>
          <cell r="BT297" t="str">
            <v>-</v>
          </cell>
          <cell r="BW297" t="str">
            <v>-</v>
          </cell>
          <cell r="CI297" t="str">
            <v>-</v>
          </cell>
          <cell r="CZ297">
            <v>0</v>
          </cell>
        </row>
        <row r="298">
          <cell r="BH298" t="e">
            <v>#DIV/0!</v>
          </cell>
          <cell r="BI298" t="str">
            <v>-</v>
          </cell>
          <cell r="BJ298" t="str">
            <v>-</v>
          </cell>
          <cell r="BL298">
            <v>0</v>
          </cell>
          <cell r="BN298" t="str">
            <v>-</v>
          </cell>
          <cell r="BO298">
            <v>0</v>
          </cell>
          <cell r="BT298" t="str">
            <v>-</v>
          </cell>
          <cell r="BW298" t="str">
            <v>-</v>
          </cell>
          <cell r="CI298" t="str">
            <v>-</v>
          </cell>
          <cell r="CZ298">
            <v>0</v>
          </cell>
        </row>
        <row r="299">
          <cell r="BH299" t="e">
            <v>#DIV/0!</v>
          </cell>
          <cell r="BI299" t="str">
            <v>-</v>
          </cell>
          <cell r="BJ299" t="str">
            <v>-</v>
          </cell>
          <cell r="BL299">
            <v>0</v>
          </cell>
          <cell r="BN299" t="str">
            <v>-</v>
          </cell>
          <cell r="BO299">
            <v>0</v>
          </cell>
          <cell r="BT299" t="str">
            <v>-</v>
          </cell>
          <cell r="BW299" t="str">
            <v>-</v>
          </cell>
          <cell r="CI299" t="str">
            <v>-</v>
          </cell>
          <cell r="CZ299">
            <v>0</v>
          </cell>
        </row>
        <row r="300">
          <cell r="BH300" t="e">
            <v>#DIV/0!</v>
          </cell>
          <cell r="BI300" t="str">
            <v>-</v>
          </cell>
          <cell r="BJ300" t="str">
            <v>-</v>
          </cell>
          <cell r="BL300">
            <v>0</v>
          </cell>
          <cell r="BN300" t="str">
            <v>-</v>
          </cell>
          <cell r="BO300">
            <v>0</v>
          </cell>
          <cell r="BT300" t="str">
            <v>-</v>
          </cell>
          <cell r="BW300" t="str">
            <v>-</v>
          </cell>
          <cell r="CI300" t="str">
            <v>-</v>
          </cell>
          <cell r="CZ300">
            <v>0</v>
          </cell>
        </row>
        <row r="301">
          <cell r="BH301" t="e">
            <v>#DIV/0!</v>
          </cell>
          <cell r="BI301" t="str">
            <v>-</v>
          </cell>
          <cell r="BJ301" t="str">
            <v>-</v>
          </cell>
          <cell r="BL301">
            <v>0</v>
          </cell>
          <cell r="BN301" t="str">
            <v>-</v>
          </cell>
          <cell r="BO301">
            <v>0</v>
          </cell>
          <cell r="BT301" t="str">
            <v>-</v>
          </cell>
          <cell r="BW301" t="str">
            <v>-</v>
          </cell>
          <cell r="CI301" t="str">
            <v>-</v>
          </cell>
          <cell r="CZ301">
            <v>0</v>
          </cell>
        </row>
        <row r="302">
          <cell r="BH302" t="e">
            <v>#DIV/0!</v>
          </cell>
          <cell r="BI302" t="str">
            <v>-</v>
          </cell>
          <cell r="BJ302" t="str">
            <v>-</v>
          </cell>
          <cell r="BL302">
            <v>0</v>
          </cell>
          <cell r="BN302" t="str">
            <v>-</v>
          </cell>
          <cell r="BO302">
            <v>0</v>
          </cell>
          <cell r="BT302" t="str">
            <v>-</v>
          </cell>
          <cell r="BW302" t="str">
            <v>-</v>
          </cell>
          <cell r="CI302" t="str">
            <v>-</v>
          </cell>
          <cell r="CZ302">
            <v>0</v>
          </cell>
        </row>
        <row r="303">
          <cell r="BH303" t="e">
            <v>#DIV/0!</v>
          </cell>
          <cell r="BI303" t="str">
            <v>-</v>
          </cell>
          <cell r="BJ303" t="str">
            <v>-</v>
          </cell>
          <cell r="BL303">
            <v>0</v>
          </cell>
          <cell r="BN303" t="str">
            <v>-</v>
          </cell>
          <cell r="BO303">
            <v>0</v>
          </cell>
          <cell r="BT303" t="str">
            <v>-</v>
          </cell>
          <cell r="BW303" t="str">
            <v>-</v>
          </cell>
          <cell r="CI303" t="str">
            <v>-</v>
          </cell>
          <cell r="CZ303">
            <v>0</v>
          </cell>
        </row>
        <row r="304">
          <cell r="BH304" t="e">
            <v>#DIV/0!</v>
          </cell>
          <cell r="BI304" t="str">
            <v>-</v>
          </cell>
          <cell r="BJ304" t="str">
            <v>-</v>
          </cell>
          <cell r="BL304">
            <v>0</v>
          </cell>
          <cell r="BN304" t="str">
            <v>-</v>
          </cell>
          <cell r="BO304">
            <v>0</v>
          </cell>
          <cell r="BT304" t="str">
            <v>-</v>
          </cell>
          <cell r="BW304" t="str">
            <v>-</v>
          </cell>
          <cell r="CI304" t="str">
            <v>-</v>
          </cell>
          <cell r="CZ304">
            <v>0</v>
          </cell>
        </row>
        <row r="305">
          <cell r="BH305" t="e">
            <v>#DIV/0!</v>
          </cell>
          <cell r="BI305" t="str">
            <v>-</v>
          </cell>
          <cell r="BJ305" t="str">
            <v>-</v>
          </cell>
          <cell r="BL305">
            <v>0</v>
          </cell>
          <cell r="BN305" t="str">
            <v>-</v>
          </cell>
          <cell r="BO305">
            <v>0</v>
          </cell>
          <cell r="BT305" t="str">
            <v>-</v>
          </cell>
          <cell r="BW305" t="str">
            <v>-</v>
          </cell>
          <cell r="CI305" t="str">
            <v>-</v>
          </cell>
          <cell r="CZ305">
            <v>0</v>
          </cell>
        </row>
        <row r="306">
          <cell r="BH306" t="e">
            <v>#DIV/0!</v>
          </cell>
          <cell r="BI306" t="str">
            <v>-</v>
          </cell>
          <cell r="BJ306" t="str">
            <v>-</v>
          </cell>
          <cell r="BL306">
            <v>0</v>
          </cell>
          <cell r="BN306" t="str">
            <v>-</v>
          </cell>
          <cell r="BO306">
            <v>0</v>
          </cell>
          <cell r="BT306" t="str">
            <v>-</v>
          </cell>
          <cell r="BW306" t="str">
            <v>-</v>
          </cell>
          <cell r="CI306" t="str">
            <v>-</v>
          </cell>
          <cell r="CZ306">
            <v>0</v>
          </cell>
        </row>
        <row r="307">
          <cell r="BH307" t="e">
            <v>#DIV/0!</v>
          </cell>
          <cell r="BI307" t="str">
            <v>-</v>
          </cell>
          <cell r="BJ307" t="str">
            <v>-</v>
          </cell>
          <cell r="BL307">
            <v>0</v>
          </cell>
          <cell r="BN307" t="str">
            <v>-</v>
          </cell>
          <cell r="BO307">
            <v>0</v>
          </cell>
          <cell r="BT307" t="str">
            <v>-</v>
          </cell>
          <cell r="BW307" t="str">
            <v>-</v>
          </cell>
          <cell r="CI307" t="str">
            <v>-</v>
          </cell>
          <cell r="CZ307">
            <v>0</v>
          </cell>
        </row>
        <row r="308">
          <cell r="BH308" t="e">
            <v>#DIV/0!</v>
          </cell>
          <cell r="BI308" t="str">
            <v>-</v>
          </cell>
          <cell r="BJ308" t="str">
            <v>-</v>
          </cell>
          <cell r="BL308">
            <v>0</v>
          </cell>
          <cell r="BN308" t="str">
            <v>-</v>
          </cell>
          <cell r="BO308">
            <v>0</v>
          </cell>
          <cell r="BT308" t="str">
            <v>-</v>
          </cell>
          <cell r="BW308" t="str">
            <v>-</v>
          </cell>
          <cell r="CI308" t="str">
            <v>-</v>
          </cell>
          <cell r="CZ308">
            <v>0</v>
          </cell>
        </row>
        <row r="309">
          <cell r="BH309" t="e">
            <v>#DIV/0!</v>
          </cell>
          <cell r="BI309" t="str">
            <v>-</v>
          </cell>
          <cell r="BJ309" t="str">
            <v>-</v>
          </cell>
          <cell r="BL309">
            <v>0</v>
          </cell>
          <cell r="BN309" t="str">
            <v>-</v>
          </cell>
          <cell r="BO309">
            <v>0</v>
          </cell>
          <cell r="BT309" t="str">
            <v>-</v>
          </cell>
          <cell r="BW309" t="str">
            <v>-</v>
          </cell>
          <cell r="CI309" t="str">
            <v>-</v>
          </cell>
          <cell r="CZ309">
            <v>0</v>
          </cell>
        </row>
        <row r="310">
          <cell r="BH310" t="e">
            <v>#DIV/0!</v>
          </cell>
          <cell r="BI310" t="str">
            <v>-</v>
          </cell>
          <cell r="BJ310" t="str">
            <v>-</v>
          </cell>
          <cell r="BL310">
            <v>0</v>
          </cell>
          <cell r="BN310" t="str">
            <v>-</v>
          </cell>
          <cell r="BO310">
            <v>0</v>
          </cell>
          <cell r="BT310" t="str">
            <v>-</v>
          </cell>
          <cell r="BW310" t="str">
            <v>-</v>
          </cell>
          <cell r="CI310" t="str">
            <v>-</v>
          </cell>
          <cell r="CZ310">
            <v>0</v>
          </cell>
        </row>
        <row r="311">
          <cell r="BH311" t="e">
            <v>#DIV/0!</v>
          </cell>
          <cell r="BI311" t="str">
            <v>-</v>
          </cell>
          <cell r="BJ311" t="str">
            <v>-</v>
          </cell>
          <cell r="BL311">
            <v>0</v>
          </cell>
          <cell r="BN311" t="str">
            <v>-</v>
          </cell>
          <cell r="BO311">
            <v>0</v>
          </cell>
          <cell r="BT311" t="str">
            <v>-</v>
          </cell>
          <cell r="BW311" t="str">
            <v>-</v>
          </cell>
          <cell r="CI311" t="str">
            <v>-</v>
          </cell>
          <cell r="CZ311">
            <v>0</v>
          </cell>
        </row>
        <row r="312">
          <cell r="BH312" t="e">
            <v>#DIV/0!</v>
          </cell>
          <cell r="BI312" t="str">
            <v>-</v>
          </cell>
          <cell r="BJ312" t="str">
            <v>-</v>
          </cell>
          <cell r="BL312">
            <v>0</v>
          </cell>
          <cell r="BN312" t="str">
            <v>-</v>
          </cell>
          <cell r="BO312">
            <v>0</v>
          </cell>
          <cell r="BT312" t="str">
            <v>-</v>
          </cell>
          <cell r="BW312" t="str">
            <v>-</v>
          </cell>
          <cell r="CI312" t="str">
            <v>-</v>
          </cell>
          <cell r="CZ312">
            <v>0</v>
          </cell>
        </row>
        <row r="313">
          <cell r="BH313" t="e">
            <v>#DIV/0!</v>
          </cell>
          <cell r="BI313" t="str">
            <v>-</v>
          </cell>
          <cell r="BJ313" t="str">
            <v>-</v>
          </cell>
          <cell r="BL313">
            <v>0</v>
          </cell>
          <cell r="BN313" t="str">
            <v>-</v>
          </cell>
          <cell r="BO313">
            <v>0</v>
          </cell>
          <cell r="BT313" t="str">
            <v>-</v>
          </cell>
          <cell r="BW313" t="str">
            <v>-</v>
          </cell>
          <cell r="CI313" t="str">
            <v>-</v>
          </cell>
          <cell r="CZ313">
            <v>0</v>
          </cell>
        </row>
        <row r="314">
          <cell r="BH314" t="e">
            <v>#DIV/0!</v>
          </cell>
          <cell r="BI314" t="str">
            <v>-</v>
          </cell>
          <cell r="BJ314" t="str">
            <v>-</v>
          </cell>
          <cell r="BL314">
            <v>0</v>
          </cell>
          <cell r="BN314" t="str">
            <v>-</v>
          </cell>
          <cell r="BO314">
            <v>0</v>
          </cell>
          <cell r="BT314" t="str">
            <v>-</v>
          </cell>
          <cell r="BW314" t="str">
            <v>-</v>
          </cell>
          <cell r="CI314" t="str">
            <v>-</v>
          </cell>
          <cell r="CZ314">
            <v>0</v>
          </cell>
        </row>
        <row r="315">
          <cell r="BH315" t="e">
            <v>#DIV/0!</v>
          </cell>
          <cell r="BI315" t="str">
            <v>-</v>
          </cell>
          <cell r="BJ315" t="str">
            <v>-</v>
          </cell>
          <cell r="BL315">
            <v>0</v>
          </cell>
          <cell r="BN315" t="str">
            <v>-</v>
          </cell>
          <cell r="BO315">
            <v>0</v>
          </cell>
          <cell r="BT315" t="str">
            <v>-</v>
          </cell>
          <cell r="BW315" t="str">
            <v>-</v>
          </cell>
          <cell r="CI315" t="str">
            <v>-</v>
          </cell>
          <cell r="CZ315">
            <v>0</v>
          </cell>
        </row>
        <row r="316">
          <cell r="BH316" t="e">
            <v>#DIV/0!</v>
          </cell>
          <cell r="BI316" t="str">
            <v>-</v>
          </cell>
          <cell r="BJ316" t="str">
            <v>-</v>
          </cell>
          <cell r="BL316">
            <v>0</v>
          </cell>
          <cell r="BN316" t="str">
            <v>-</v>
          </cell>
          <cell r="BO316">
            <v>0</v>
          </cell>
          <cell r="BT316" t="str">
            <v>-</v>
          </cell>
          <cell r="BW316" t="str">
            <v>-</v>
          </cell>
          <cell r="CI316" t="str">
            <v>-</v>
          </cell>
          <cell r="CZ316">
            <v>0</v>
          </cell>
        </row>
        <row r="317">
          <cell r="BH317" t="e">
            <v>#DIV/0!</v>
          </cell>
          <cell r="BI317" t="str">
            <v>-</v>
          </cell>
          <cell r="BJ317" t="str">
            <v>-</v>
          </cell>
          <cell r="BL317">
            <v>0</v>
          </cell>
          <cell r="BN317" t="str">
            <v>-</v>
          </cell>
          <cell r="BO317">
            <v>0</v>
          </cell>
          <cell r="BT317" t="str">
            <v>-</v>
          </cell>
          <cell r="BW317" t="str">
            <v>-</v>
          </cell>
          <cell r="CI317" t="str">
            <v>-</v>
          </cell>
          <cell r="CZ317">
            <v>0</v>
          </cell>
        </row>
        <row r="318">
          <cell r="BH318" t="e">
            <v>#DIV/0!</v>
          </cell>
          <cell r="BI318" t="str">
            <v>-</v>
          </cell>
          <cell r="BJ318" t="str">
            <v>-</v>
          </cell>
          <cell r="BL318">
            <v>0</v>
          </cell>
          <cell r="BN318" t="str">
            <v>-</v>
          </cell>
          <cell r="BO318">
            <v>0</v>
          </cell>
          <cell r="BT318" t="str">
            <v>-</v>
          </cell>
          <cell r="BW318" t="str">
            <v>-</v>
          </cell>
          <cell r="CI318" t="str">
            <v>-</v>
          </cell>
          <cell r="CZ318">
            <v>0</v>
          </cell>
        </row>
        <row r="319">
          <cell r="BH319" t="e">
            <v>#DIV/0!</v>
          </cell>
          <cell r="BI319" t="str">
            <v>-</v>
          </cell>
          <cell r="BJ319" t="str">
            <v>-</v>
          </cell>
          <cell r="BL319">
            <v>0</v>
          </cell>
          <cell r="BN319" t="str">
            <v>-</v>
          </cell>
          <cell r="BO319">
            <v>0</v>
          </cell>
          <cell r="BT319" t="str">
            <v>-</v>
          </cell>
          <cell r="BW319" t="str">
            <v>-</v>
          </cell>
          <cell r="CI319" t="str">
            <v>-</v>
          </cell>
          <cell r="CZ319">
            <v>0</v>
          </cell>
        </row>
        <row r="320">
          <cell r="BH320" t="e">
            <v>#DIV/0!</v>
          </cell>
          <cell r="BI320" t="str">
            <v>-</v>
          </cell>
          <cell r="BJ320" t="str">
            <v>-</v>
          </cell>
          <cell r="BL320">
            <v>0</v>
          </cell>
          <cell r="BN320" t="str">
            <v>-</v>
          </cell>
          <cell r="BO320">
            <v>0</v>
          </cell>
          <cell r="BT320" t="str">
            <v>-</v>
          </cell>
          <cell r="BW320" t="str">
            <v>-</v>
          </cell>
          <cell r="CI320" t="str">
            <v>-</v>
          </cell>
          <cell r="CZ320">
            <v>0</v>
          </cell>
        </row>
        <row r="321">
          <cell r="BH321" t="e">
            <v>#DIV/0!</v>
          </cell>
          <cell r="BI321" t="str">
            <v>-</v>
          </cell>
          <cell r="BJ321" t="str">
            <v>-</v>
          </cell>
          <cell r="BL321">
            <v>0</v>
          </cell>
          <cell r="BN321" t="str">
            <v>-</v>
          </cell>
          <cell r="BO321">
            <v>0</v>
          </cell>
          <cell r="BT321" t="str">
            <v>-</v>
          </cell>
          <cell r="BW321" t="str">
            <v>-</v>
          </cell>
          <cell r="CI321" t="str">
            <v>-</v>
          </cell>
          <cell r="CZ321">
            <v>0</v>
          </cell>
        </row>
        <row r="322">
          <cell r="BH322" t="e">
            <v>#DIV/0!</v>
          </cell>
          <cell r="BI322" t="str">
            <v>-</v>
          </cell>
          <cell r="BJ322" t="str">
            <v>-</v>
          </cell>
          <cell r="BL322">
            <v>0</v>
          </cell>
          <cell r="BN322" t="str">
            <v>-</v>
          </cell>
          <cell r="BO322">
            <v>0</v>
          </cell>
          <cell r="BT322" t="str">
            <v>-</v>
          </cell>
          <cell r="BW322" t="str">
            <v>-</v>
          </cell>
          <cell r="CI322" t="str">
            <v>-</v>
          </cell>
          <cell r="CZ322">
            <v>0</v>
          </cell>
        </row>
        <row r="323">
          <cell r="BH323" t="e">
            <v>#DIV/0!</v>
          </cell>
          <cell r="BI323" t="str">
            <v>-</v>
          </cell>
          <cell r="BJ323" t="str">
            <v>-</v>
          </cell>
          <cell r="BL323">
            <v>0</v>
          </cell>
          <cell r="BN323" t="str">
            <v>-</v>
          </cell>
          <cell r="BO323">
            <v>0</v>
          </cell>
          <cell r="BT323" t="str">
            <v>-</v>
          </cell>
          <cell r="BW323" t="str">
            <v>-</v>
          </cell>
          <cell r="CI323" t="str">
            <v>-</v>
          </cell>
          <cell r="CZ323">
            <v>0</v>
          </cell>
        </row>
        <row r="324">
          <cell r="BH324" t="e">
            <v>#DIV/0!</v>
          </cell>
          <cell r="BI324" t="str">
            <v>-</v>
          </cell>
          <cell r="BJ324" t="str">
            <v>-</v>
          </cell>
          <cell r="BL324">
            <v>0</v>
          </cell>
          <cell r="BN324" t="str">
            <v>-</v>
          </cell>
          <cell r="BO324">
            <v>0</v>
          </cell>
          <cell r="BT324" t="str">
            <v>-</v>
          </cell>
          <cell r="BW324" t="str">
            <v>-</v>
          </cell>
          <cell r="CI324" t="str">
            <v>-</v>
          </cell>
          <cell r="CZ324">
            <v>0</v>
          </cell>
        </row>
        <row r="325">
          <cell r="BH325" t="e">
            <v>#DIV/0!</v>
          </cell>
          <cell r="BI325" t="str">
            <v>-</v>
          </cell>
          <cell r="BJ325" t="str">
            <v>-</v>
          </cell>
          <cell r="BL325">
            <v>0</v>
          </cell>
          <cell r="BN325" t="str">
            <v>-</v>
          </cell>
          <cell r="BO325">
            <v>0</v>
          </cell>
          <cell r="BT325" t="str">
            <v>-</v>
          </cell>
          <cell r="BW325" t="str">
            <v>-</v>
          </cell>
          <cell r="CI325" t="str">
            <v>-</v>
          </cell>
          <cell r="CZ325">
            <v>0</v>
          </cell>
        </row>
        <row r="326">
          <cell r="BH326" t="e">
            <v>#DIV/0!</v>
          </cell>
          <cell r="BI326" t="str">
            <v>-</v>
          </cell>
          <cell r="BJ326" t="str">
            <v>-</v>
          </cell>
          <cell r="BL326">
            <v>0</v>
          </cell>
          <cell r="BN326" t="str">
            <v>-</v>
          </cell>
          <cell r="BO326">
            <v>0</v>
          </cell>
          <cell r="BT326" t="str">
            <v>-</v>
          </cell>
          <cell r="BW326" t="str">
            <v>-</v>
          </cell>
          <cell r="CI326" t="str">
            <v>-</v>
          </cell>
          <cell r="CZ326">
            <v>0</v>
          </cell>
        </row>
        <row r="327">
          <cell r="BH327" t="e">
            <v>#DIV/0!</v>
          </cell>
          <cell r="BI327" t="str">
            <v>-</v>
          </cell>
          <cell r="BJ327" t="str">
            <v>-</v>
          </cell>
          <cell r="BL327">
            <v>0</v>
          </cell>
          <cell r="BN327" t="str">
            <v>-</v>
          </cell>
          <cell r="BO327">
            <v>0</v>
          </cell>
          <cell r="BT327" t="str">
            <v>-</v>
          </cell>
          <cell r="BW327" t="str">
            <v>-</v>
          </cell>
          <cell r="CI327" t="str">
            <v>-</v>
          </cell>
          <cell r="CZ327">
            <v>0</v>
          </cell>
        </row>
        <row r="328">
          <cell r="BH328" t="e">
            <v>#DIV/0!</v>
          </cell>
          <cell r="BI328" t="str">
            <v>-</v>
          </cell>
          <cell r="BJ328" t="str">
            <v>-</v>
          </cell>
          <cell r="BL328">
            <v>0</v>
          </cell>
          <cell r="BN328" t="str">
            <v>-</v>
          </cell>
          <cell r="BO328">
            <v>0</v>
          </cell>
          <cell r="BT328" t="str">
            <v>-</v>
          </cell>
          <cell r="BW328" t="str">
            <v>-</v>
          </cell>
          <cell r="CI328" t="str">
            <v>-</v>
          </cell>
          <cell r="CZ328">
            <v>0</v>
          </cell>
        </row>
        <row r="329">
          <cell r="BH329" t="e">
            <v>#DIV/0!</v>
          </cell>
          <cell r="BI329" t="str">
            <v>-</v>
          </cell>
          <cell r="BJ329" t="str">
            <v>-</v>
          </cell>
          <cell r="BL329">
            <v>0</v>
          </cell>
          <cell r="BN329" t="str">
            <v>-</v>
          </cell>
          <cell r="BO329">
            <v>0</v>
          </cell>
          <cell r="BT329" t="str">
            <v>-</v>
          </cell>
          <cell r="BW329" t="str">
            <v>-</v>
          </cell>
          <cell r="CI329" t="str">
            <v>-</v>
          </cell>
          <cell r="CZ329">
            <v>0</v>
          </cell>
        </row>
        <row r="330">
          <cell r="BH330" t="e">
            <v>#DIV/0!</v>
          </cell>
          <cell r="BI330" t="str">
            <v>-</v>
          </cell>
          <cell r="BJ330" t="str">
            <v>-</v>
          </cell>
          <cell r="BL330">
            <v>0</v>
          </cell>
          <cell r="BN330" t="str">
            <v>-</v>
          </cell>
          <cell r="BO330">
            <v>0</v>
          </cell>
          <cell r="BT330" t="str">
            <v>-</v>
          </cell>
          <cell r="BW330" t="str">
            <v>-</v>
          </cell>
          <cell r="CI330" t="str">
            <v>-</v>
          </cell>
          <cell r="CZ330">
            <v>0</v>
          </cell>
        </row>
        <row r="331">
          <cell r="BH331" t="e">
            <v>#DIV/0!</v>
          </cell>
          <cell r="BI331" t="str">
            <v>-</v>
          </cell>
          <cell r="BJ331" t="str">
            <v>-</v>
          </cell>
          <cell r="BL331">
            <v>0</v>
          </cell>
          <cell r="BN331" t="str">
            <v>-</v>
          </cell>
          <cell r="BO331">
            <v>0</v>
          </cell>
          <cell r="BT331" t="str">
            <v>-</v>
          </cell>
          <cell r="BW331" t="str">
            <v>-</v>
          </cell>
          <cell r="CI331" t="str">
            <v>-</v>
          </cell>
          <cell r="CZ331">
            <v>0</v>
          </cell>
        </row>
        <row r="332">
          <cell r="BH332" t="e">
            <v>#DIV/0!</v>
          </cell>
          <cell r="BI332" t="str">
            <v>-</v>
          </cell>
          <cell r="BJ332" t="str">
            <v>-</v>
          </cell>
          <cell r="BL332">
            <v>0</v>
          </cell>
          <cell r="BN332" t="str">
            <v>-</v>
          </cell>
          <cell r="BO332">
            <v>0</v>
          </cell>
          <cell r="BT332" t="str">
            <v>-</v>
          </cell>
          <cell r="BW332" t="str">
            <v>-</v>
          </cell>
          <cell r="CI332" t="str">
            <v>-</v>
          </cell>
          <cell r="CZ332">
            <v>0</v>
          </cell>
        </row>
        <row r="333">
          <cell r="BH333" t="e">
            <v>#DIV/0!</v>
          </cell>
          <cell r="BI333" t="str">
            <v>-</v>
          </cell>
          <cell r="BJ333" t="str">
            <v>-</v>
          </cell>
          <cell r="BL333">
            <v>0</v>
          </cell>
          <cell r="BN333" t="str">
            <v>-</v>
          </cell>
          <cell r="BO333">
            <v>0</v>
          </cell>
          <cell r="BT333" t="str">
            <v>-</v>
          </cell>
          <cell r="BW333" t="str">
            <v>-</v>
          </cell>
          <cell r="CI333" t="str">
            <v>-</v>
          </cell>
          <cell r="CZ333">
            <v>0</v>
          </cell>
        </row>
        <row r="334">
          <cell r="BH334" t="e">
            <v>#DIV/0!</v>
          </cell>
          <cell r="BI334" t="str">
            <v>-</v>
          </cell>
          <cell r="BJ334" t="str">
            <v>-</v>
          </cell>
          <cell r="BL334">
            <v>0</v>
          </cell>
          <cell r="BN334" t="str">
            <v>-</v>
          </cell>
          <cell r="BO334">
            <v>0</v>
          </cell>
          <cell r="BT334" t="str">
            <v>-</v>
          </cell>
          <cell r="BW334" t="str">
            <v>-</v>
          </cell>
          <cell r="CI334" t="str">
            <v>-</v>
          </cell>
          <cell r="CZ334">
            <v>0</v>
          </cell>
        </row>
        <row r="335">
          <cell r="BH335" t="e">
            <v>#DIV/0!</v>
          </cell>
          <cell r="BI335" t="str">
            <v>-</v>
          </cell>
          <cell r="BJ335" t="str">
            <v>-</v>
          </cell>
          <cell r="BL335">
            <v>0</v>
          </cell>
          <cell r="BN335" t="str">
            <v>-</v>
          </cell>
          <cell r="BO335">
            <v>0</v>
          </cell>
          <cell r="BT335" t="str">
            <v>-</v>
          </cell>
          <cell r="BW335" t="str">
            <v>-</v>
          </cell>
          <cell r="CI335" t="str">
            <v>-</v>
          </cell>
          <cell r="CZ335">
            <v>0</v>
          </cell>
        </row>
        <row r="336">
          <cell r="BH336" t="e">
            <v>#DIV/0!</v>
          </cell>
          <cell r="BI336" t="str">
            <v>-</v>
          </cell>
          <cell r="BJ336" t="str">
            <v>-</v>
          </cell>
          <cell r="BL336">
            <v>0</v>
          </cell>
          <cell r="BN336" t="str">
            <v>-</v>
          </cell>
          <cell r="BO336">
            <v>0</v>
          </cell>
          <cell r="BT336" t="str">
            <v>-</v>
          </cell>
          <cell r="BW336" t="str">
            <v>-</v>
          </cell>
          <cell r="CI336" t="str">
            <v>-</v>
          </cell>
          <cell r="CZ336">
            <v>0</v>
          </cell>
        </row>
        <row r="337">
          <cell r="BH337" t="e">
            <v>#DIV/0!</v>
          </cell>
          <cell r="BI337" t="str">
            <v>-</v>
          </cell>
          <cell r="BJ337" t="str">
            <v>-</v>
          </cell>
          <cell r="BL337">
            <v>0</v>
          </cell>
          <cell r="BN337" t="str">
            <v>-</v>
          </cell>
          <cell r="BO337">
            <v>0</v>
          </cell>
          <cell r="BT337" t="str">
            <v>-</v>
          </cell>
          <cell r="BW337" t="str">
            <v>-</v>
          </cell>
          <cell r="CI337" t="str">
            <v>-</v>
          </cell>
          <cell r="CZ337">
            <v>0</v>
          </cell>
        </row>
        <row r="338">
          <cell r="BH338" t="e">
            <v>#DIV/0!</v>
          </cell>
          <cell r="BI338" t="str">
            <v>-</v>
          </cell>
          <cell r="BJ338" t="str">
            <v>-</v>
          </cell>
          <cell r="BL338">
            <v>0</v>
          </cell>
          <cell r="BN338" t="str">
            <v>-</v>
          </cell>
          <cell r="BO338">
            <v>0</v>
          </cell>
          <cell r="BT338" t="str">
            <v>-</v>
          </cell>
          <cell r="BW338" t="str">
            <v>-</v>
          </cell>
          <cell r="CI338" t="str">
            <v>-</v>
          </cell>
          <cell r="CZ338">
            <v>0</v>
          </cell>
        </row>
        <row r="339">
          <cell r="BH339" t="e">
            <v>#DIV/0!</v>
          </cell>
          <cell r="BI339" t="str">
            <v>-</v>
          </cell>
          <cell r="BJ339" t="str">
            <v>-</v>
          </cell>
          <cell r="BL339">
            <v>0</v>
          </cell>
          <cell r="BN339" t="str">
            <v>-</v>
          </cell>
          <cell r="BO339">
            <v>0</v>
          </cell>
          <cell r="BT339" t="str">
            <v>-</v>
          </cell>
          <cell r="BW339" t="str">
            <v>-</v>
          </cell>
          <cell r="CI339" t="str">
            <v>-</v>
          </cell>
          <cell r="CZ339">
            <v>0</v>
          </cell>
        </row>
        <row r="340">
          <cell r="BH340" t="e">
            <v>#DIV/0!</v>
          </cell>
          <cell r="BI340" t="str">
            <v>-</v>
          </cell>
          <cell r="BJ340" t="str">
            <v>-</v>
          </cell>
          <cell r="BL340">
            <v>0</v>
          </cell>
          <cell r="BN340" t="str">
            <v>-</v>
          </cell>
          <cell r="BO340">
            <v>0</v>
          </cell>
          <cell r="BT340" t="str">
            <v>-</v>
          </cell>
          <cell r="BW340" t="str">
            <v>-</v>
          </cell>
          <cell r="CI340" t="str">
            <v>-</v>
          </cell>
          <cell r="CZ340">
            <v>0</v>
          </cell>
        </row>
        <row r="341">
          <cell r="BH341" t="e">
            <v>#DIV/0!</v>
          </cell>
          <cell r="BI341" t="str">
            <v>-</v>
          </cell>
          <cell r="BJ341" t="str">
            <v>-</v>
          </cell>
          <cell r="BL341">
            <v>0</v>
          </cell>
          <cell r="BN341" t="str">
            <v>-</v>
          </cell>
          <cell r="BO341">
            <v>0</v>
          </cell>
          <cell r="BT341" t="str">
            <v>-</v>
          </cell>
          <cell r="BW341" t="str">
            <v>-</v>
          </cell>
          <cell r="CI341" t="str">
            <v>-</v>
          </cell>
          <cell r="CZ341">
            <v>0</v>
          </cell>
        </row>
        <row r="342">
          <cell r="BH342" t="e">
            <v>#DIV/0!</v>
          </cell>
          <cell r="BI342" t="str">
            <v>-</v>
          </cell>
          <cell r="BJ342" t="str">
            <v>-</v>
          </cell>
          <cell r="BL342">
            <v>0</v>
          </cell>
          <cell r="BN342" t="str">
            <v>-</v>
          </cell>
          <cell r="BO342">
            <v>0</v>
          </cell>
          <cell r="BT342" t="str">
            <v>-</v>
          </cell>
          <cell r="BW342" t="str">
            <v>-</v>
          </cell>
          <cell r="CI342" t="str">
            <v>-</v>
          </cell>
          <cell r="CZ342">
            <v>0</v>
          </cell>
        </row>
        <row r="343">
          <cell r="BH343" t="e">
            <v>#DIV/0!</v>
          </cell>
          <cell r="BI343" t="str">
            <v>-</v>
          </cell>
          <cell r="BJ343" t="str">
            <v>-</v>
          </cell>
          <cell r="BL343">
            <v>0</v>
          </cell>
          <cell r="BN343" t="str">
            <v>-</v>
          </cell>
          <cell r="BO343">
            <v>0</v>
          </cell>
          <cell r="BT343" t="str">
            <v>-</v>
          </cell>
          <cell r="BW343" t="str">
            <v>-</v>
          </cell>
          <cell r="CI343" t="str">
            <v>-</v>
          </cell>
          <cell r="CZ343">
            <v>0</v>
          </cell>
        </row>
        <row r="344">
          <cell r="BH344" t="e">
            <v>#DIV/0!</v>
          </cell>
          <cell r="BI344" t="str">
            <v>-</v>
          </cell>
          <cell r="BJ344" t="str">
            <v>-</v>
          </cell>
          <cell r="BL344">
            <v>0</v>
          </cell>
          <cell r="BN344" t="str">
            <v>-</v>
          </cell>
          <cell r="BO344">
            <v>0</v>
          </cell>
          <cell r="BT344" t="str">
            <v>-</v>
          </cell>
          <cell r="BW344" t="str">
            <v>-</v>
          </cell>
          <cell r="CI344" t="str">
            <v>-</v>
          </cell>
          <cell r="CZ344">
            <v>0</v>
          </cell>
        </row>
        <row r="345">
          <cell r="BH345" t="e">
            <v>#DIV/0!</v>
          </cell>
          <cell r="BI345" t="str">
            <v>-</v>
          </cell>
          <cell r="BJ345" t="str">
            <v>-</v>
          </cell>
          <cell r="BL345">
            <v>0</v>
          </cell>
          <cell r="BN345" t="str">
            <v>-</v>
          </cell>
          <cell r="BO345">
            <v>0</v>
          </cell>
          <cell r="BT345" t="str">
            <v>-</v>
          </cell>
          <cell r="BW345" t="str">
            <v>-</v>
          </cell>
          <cell r="CI345" t="str">
            <v>-</v>
          </cell>
          <cell r="CZ345">
            <v>0</v>
          </cell>
        </row>
        <row r="346">
          <cell r="BH346" t="e">
            <v>#DIV/0!</v>
          </cell>
          <cell r="BI346" t="str">
            <v>-</v>
          </cell>
          <cell r="BJ346" t="str">
            <v>-</v>
          </cell>
          <cell r="BL346">
            <v>0</v>
          </cell>
          <cell r="BN346" t="str">
            <v>-</v>
          </cell>
          <cell r="BO346">
            <v>0</v>
          </cell>
          <cell r="BT346" t="str">
            <v>-</v>
          </cell>
          <cell r="BW346" t="str">
            <v>-</v>
          </cell>
          <cell r="CI346" t="str">
            <v>-</v>
          </cell>
          <cell r="CZ346">
            <v>0</v>
          </cell>
        </row>
        <row r="347">
          <cell r="BH347" t="e">
            <v>#DIV/0!</v>
          </cell>
          <cell r="BI347" t="str">
            <v>-</v>
          </cell>
          <cell r="BJ347" t="str">
            <v>-</v>
          </cell>
          <cell r="BL347">
            <v>0</v>
          </cell>
          <cell r="BN347" t="str">
            <v>-</v>
          </cell>
          <cell r="BO347">
            <v>0</v>
          </cell>
          <cell r="BT347" t="str">
            <v>-</v>
          </cell>
          <cell r="BW347" t="str">
            <v>-</v>
          </cell>
          <cell r="CI347" t="str">
            <v>-</v>
          </cell>
          <cell r="CZ347">
            <v>0</v>
          </cell>
        </row>
        <row r="348">
          <cell r="BH348" t="e">
            <v>#DIV/0!</v>
          </cell>
          <cell r="BI348" t="str">
            <v>-</v>
          </cell>
          <cell r="BJ348" t="str">
            <v>-</v>
          </cell>
          <cell r="BL348">
            <v>0</v>
          </cell>
          <cell r="BN348" t="str">
            <v>-</v>
          </cell>
          <cell r="BO348">
            <v>0</v>
          </cell>
          <cell r="BT348" t="str">
            <v>-</v>
          </cell>
          <cell r="BW348" t="str">
            <v>-</v>
          </cell>
          <cell r="CI348" t="str">
            <v>-</v>
          </cell>
          <cell r="CZ348">
            <v>0</v>
          </cell>
        </row>
        <row r="349">
          <cell r="BH349" t="e">
            <v>#DIV/0!</v>
          </cell>
          <cell r="BI349" t="str">
            <v>-</v>
          </cell>
          <cell r="BJ349" t="str">
            <v>-</v>
          </cell>
          <cell r="BL349">
            <v>0</v>
          </cell>
          <cell r="BN349" t="str">
            <v>-</v>
          </cell>
          <cell r="BO349">
            <v>0</v>
          </cell>
          <cell r="BT349" t="str">
            <v>-</v>
          </cell>
          <cell r="BW349" t="str">
            <v>-</v>
          </cell>
          <cell r="CI349" t="str">
            <v>-</v>
          </cell>
          <cell r="CZ349">
            <v>0</v>
          </cell>
        </row>
        <row r="350">
          <cell r="BH350" t="e">
            <v>#DIV/0!</v>
          </cell>
          <cell r="BI350" t="str">
            <v>-</v>
          </cell>
          <cell r="BJ350" t="str">
            <v>-</v>
          </cell>
          <cell r="BL350">
            <v>0</v>
          </cell>
          <cell r="BN350" t="str">
            <v>-</v>
          </cell>
          <cell r="BO350">
            <v>0</v>
          </cell>
          <cell r="BT350" t="str">
            <v>-</v>
          </cell>
          <cell r="BW350" t="str">
            <v>-</v>
          </cell>
          <cell r="CI350" t="str">
            <v>-</v>
          </cell>
          <cell r="CZ350">
            <v>0</v>
          </cell>
        </row>
        <row r="351">
          <cell r="BH351" t="e">
            <v>#DIV/0!</v>
          </cell>
          <cell r="BI351" t="str">
            <v>-</v>
          </cell>
          <cell r="BJ351" t="str">
            <v>-</v>
          </cell>
          <cell r="BL351">
            <v>0</v>
          </cell>
          <cell r="BN351" t="str">
            <v>-</v>
          </cell>
          <cell r="BO351">
            <v>0</v>
          </cell>
          <cell r="BT351" t="str">
            <v>-</v>
          </cell>
          <cell r="BW351" t="str">
            <v>-</v>
          </cell>
          <cell r="CI351" t="str">
            <v>-</v>
          </cell>
          <cell r="CZ351">
            <v>0</v>
          </cell>
        </row>
        <row r="352">
          <cell r="BH352" t="e">
            <v>#DIV/0!</v>
          </cell>
          <cell r="BI352" t="str">
            <v>-</v>
          </cell>
          <cell r="BJ352" t="str">
            <v>-</v>
          </cell>
          <cell r="BL352">
            <v>0</v>
          </cell>
          <cell r="BN352" t="str">
            <v>-</v>
          </cell>
          <cell r="BO352">
            <v>0</v>
          </cell>
          <cell r="BT352" t="str">
            <v>-</v>
          </cell>
          <cell r="BW352" t="str">
            <v>-</v>
          </cell>
          <cell r="CI352" t="str">
            <v>-</v>
          </cell>
          <cell r="CZ352">
            <v>0</v>
          </cell>
        </row>
        <row r="353">
          <cell r="BH353" t="e">
            <v>#DIV/0!</v>
          </cell>
          <cell r="BI353" t="str">
            <v>-</v>
          </cell>
          <cell r="BJ353" t="str">
            <v>-</v>
          </cell>
          <cell r="BL353">
            <v>0</v>
          </cell>
          <cell r="BN353" t="str">
            <v>-</v>
          </cell>
          <cell r="BO353">
            <v>0</v>
          </cell>
          <cell r="BT353" t="str">
            <v>-</v>
          </cell>
          <cell r="BW353" t="str">
            <v>-</v>
          </cell>
          <cell r="CI353" t="str">
            <v>-</v>
          </cell>
          <cell r="CZ353">
            <v>0</v>
          </cell>
        </row>
        <row r="354">
          <cell r="BH354" t="e">
            <v>#DIV/0!</v>
          </cell>
          <cell r="BI354" t="str">
            <v>-</v>
          </cell>
          <cell r="BJ354" t="str">
            <v>-</v>
          </cell>
          <cell r="BL354">
            <v>0</v>
          </cell>
          <cell r="BN354" t="str">
            <v>-</v>
          </cell>
          <cell r="BO354">
            <v>0</v>
          </cell>
          <cell r="BT354" t="str">
            <v>-</v>
          </cell>
          <cell r="BW354" t="str">
            <v>-</v>
          </cell>
          <cell r="CI354" t="str">
            <v>-</v>
          </cell>
          <cell r="CZ354">
            <v>0</v>
          </cell>
        </row>
        <row r="355">
          <cell r="BH355" t="e">
            <v>#DIV/0!</v>
          </cell>
          <cell r="BI355" t="str">
            <v>-</v>
          </cell>
          <cell r="BJ355" t="str">
            <v>-</v>
          </cell>
          <cell r="BL355">
            <v>0</v>
          </cell>
          <cell r="BN355" t="str">
            <v>-</v>
          </cell>
          <cell r="BO355">
            <v>0</v>
          </cell>
          <cell r="BT355" t="str">
            <v>-</v>
          </cell>
          <cell r="BW355" t="str">
            <v>-</v>
          </cell>
          <cell r="CI355" t="str">
            <v>-</v>
          </cell>
          <cell r="CZ355">
            <v>0</v>
          </cell>
        </row>
        <row r="356">
          <cell r="BH356" t="e">
            <v>#DIV/0!</v>
          </cell>
          <cell r="BI356" t="str">
            <v>-</v>
          </cell>
          <cell r="BJ356" t="str">
            <v>-</v>
          </cell>
          <cell r="BL356">
            <v>0</v>
          </cell>
          <cell r="BN356" t="str">
            <v>-</v>
          </cell>
          <cell r="BO356">
            <v>0</v>
          </cell>
          <cell r="BT356" t="str">
            <v>-</v>
          </cell>
          <cell r="BW356" t="str">
            <v>-</v>
          </cell>
          <cell r="CI356" t="str">
            <v>-</v>
          </cell>
          <cell r="CZ356">
            <v>0</v>
          </cell>
        </row>
        <row r="357">
          <cell r="BH357" t="e">
            <v>#DIV/0!</v>
          </cell>
          <cell r="BI357" t="str">
            <v>-</v>
          </cell>
          <cell r="BJ357" t="str">
            <v>-</v>
          </cell>
          <cell r="BL357">
            <v>0</v>
          </cell>
          <cell r="BN357" t="str">
            <v>-</v>
          </cell>
          <cell r="BO357">
            <v>0</v>
          </cell>
          <cell r="BT357" t="str">
            <v>-</v>
          </cell>
          <cell r="BW357" t="str">
            <v>-</v>
          </cell>
          <cell r="CI357" t="str">
            <v>-</v>
          </cell>
          <cell r="CZ357">
            <v>0</v>
          </cell>
        </row>
        <row r="358">
          <cell r="BH358" t="e">
            <v>#DIV/0!</v>
          </cell>
          <cell r="BI358" t="str">
            <v>-</v>
          </cell>
          <cell r="BJ358" t="str">
            <v>-</v>
          </cell>
          <cell r="BL358">
            <v>0</v>
          </cell>
          <cell r="BN358" t="str">
            <v>-</v>
          </cell>
          <cell r="BO358">
            <v>0</v>
          </cell>
          <cell r="BT358" t="str">
            <v>-</v>
          </cell>
          <cell r="BW358" t="str">
            <v>-</v>
          </cell>
          <cell r="CI358" t="str">
            <v>-</v>
          </cell>
          <cell r="CZ358">
            <v>0</v>
          </cell>
        </row>
        <row r="359">
          <cell r="BH359" t="e">
            <v>#DIV/0!</v>
          </cell>
          <cell r="BI359" t="str">
            <v>-</v>
          </cell>
          <cell r="BJ359" t="str">
            <v>-</v>
          </cell>
          <cell r="BL359">
            <v>0</v>
          </cell>
          <cell r="BN359" t="str">
            <v>-</v>
          </cell>
          <cell r="BO359">
            <v>0</v>
          </cell>
          <cell r="BT359" t="str">
            <v>-</v>
          </cell>
          <cell r="BW359" t="str">
            <v>-</v>
          </cell>
          <cell r="CI359" t="str">
            <v>-</v>
          </cell>
          <cell r="CZ359">
            <v>0</v>
          </cell>
        </row>
        <row r="360">
          <cell r="BH360" t="e">
            <v>#DIV/0!</v>
          </cell>
          <cell r="BI360" t="str">
            <v>-</v>
          </cell>
          <cell r="BJ360" t="str">
            <v>-</v>
          </cell>
          <cell r="BL360">
            <v>0</v>
          </cell>
          <cell r="BN360" t="str">
            <v>-</v>
          </cell>
          <cell r="BO360">
            <v>0</v>
          </cell>
          <cell r="BT360" t="str">
            <v>-</v>
          </cell>
          <cell r="BW360" t="str">
            <v>-</v>
          </cell>
          <cell r="CI360" t="str">
            <v>-</v>
          </cell>
          <cell r="CZ360">
            <v>0</v>
          </cell>
        </row>
        <row r="361">
          <cell r="BH361" t="e">
            <v>#DIV/0!</v>
          </cell>
          <cell r="BI361" t="str">
            <v>-</v>
          </cell>
          <cell r="BJ361" t="str">
            <v>-</v>
          </cell>
          <cell r="BL361">
            <v>0</v>
          </cell>
          <cell r="BN361" t="str">
            <v>-</v>
          </cell>
          <cell r="BO361">
            <v>0</v>
          </cell>
          <cell r="BT361" t="str">
            <v>-</v>
          </cell>
          <cell r="BW361" t="str">
            <v>-</v>
          </cell>
          <cell r="CI361" t="str">
            <v>-</v>
          </cell>
          <cell r="CZ361">
            <v>0</v>
          </cell>
        </row>
        <row r="362">
          <cell r="BH362" t="e">
            <v>#DIV/0!</v>
          </cell>
          <cell r="BI362" t="str">
            <v>-</v>
          </cell>
          <cell r="BJ362" t="str">
            <v>-</v>
          </cell>
          <cell r="BL362">
            <v>0</v>
          </cell>
          <cell r="BN362" t="str">
            <v>-</v>
          </cell>
          <cell r="BO362">
            <v>0</v>
          </cell>
          <cell r="BT362" t="str">
            <v>-</v>
          </cell>
          <cell r="BW362" t="str">
            <v>-</v>
          </cell>
          <cell r="CI362" t="str">
            <v>-</v>
          </cell>
          <cell r="CZ362">
            <v>0</v>
          </cell>
        </row>
        <row r="363">
          <cell r="BH363" t="e">
            <v>#DIV/0!</v>
          </cell>
          <cell r="BI363" t="str">
            <v>-</v>
          </cell>
          <cell r="BJ363" t="str">
            <v>-</v>
          </cell>
          <cell r="BL363">
            <v>0</v>
          </cell>
          <cell r="BN363" t="str">
            <v>-</v>
          </cell>
          <cell r="BO363">
            <v>0</v>
          </cell>
          <cell r="BT363" t="str">
            <v>-</v>
          </cell>
          <cell r="BW363" t="str">
            <v>-</v>
          </cell>
          <cell r="CI363" t="str">
            <v>-</v>
          </cell>
          <cell r="CZ363">
            <v>0</v>
          </cell>
        </row>
        <row r="364">
          <cell r="BH364" t="e">
            <v>#DIV/0!</v>
          </cell>
          <cell r="BI364" t="str">
            <v>-</v>
          </cell>
          <cell r="BJ364" t="str">
            <v>-</v>
          </cell>
          <cell r="BL364">
            <v>0</v>
          </cell>
          <cell r="BN364" t="str">
            <v>-</v>
          </cell>
          <cell r="BO364">
            <v>0</v>
          </cell>
          <cell r="BT364" t="str">
            <v>-</v>
          </cell>
          <cell r="BW364" t="str">
            <v>-</v>
          </cell>
          <cell r="CI364" t="str">
            <v>-</v>
          </cell>
          <cell r="CZ364">
            <v>0</v>
          </cell>
        </row>
        <row r="365">
          <cell r="BH365" t="e">
            <v>#DIV/0!</v>
          </cell>
          <cell r="BI365" t="str">
            <v>-</v>
          </cell>
          <cell r="BJ365" t="str">
            <v>-</v>
          </cell>
          <cell r="BL365">
            <v>0</v>
          </cell>
          <cell r="BN365" t="str">
            <v>-</v>
          </cell>
          <cell r="BO365">
            <v>0</v>
          </cell>
          <cell r="BT365" t="str">
            <v>-</v>
          </cell>
          <cell r="BW365" t="str">
            <v>-</v>
          </cell>
          <cell r="CI365" t="str">
            <v>-</v>
          </cell>
          <cell r="CZ365">
            <v>0</v>
          </cell>
        </row>
        <row r="366">
          <cell r="BH366" t="e">
            <v>#DIV/0!</v>
          </cell>
          <cell r="BI366" t="str">
            <v>-</v>
          </cell>
          <cell r="BJ366" t="str">
            <v>-</v>
          </cell>
          <cell r="BL366">
            <v>0</v>
          </cell>
          <cell r="BN366" t="str">
            <v>-</v>
          </cell>
          <cell r="BO366">
            <v>0</v>
          </cell>
          <cell r="BT366" t="str">
            <v>-</v>
          </cell>
          <cell r="BW366" t="str">
            <v>-</v>
          </cell>
          <cell r="CI366" t="str">
            <v>-</v>
          </cell>
          <cell r="CZ366">
            <v>0</v>
          </cell>
        </row>
        <row r="367">
          <cell r="BH367" t="e">
            <v>#DIV/0!</v>
          </cell>
          <cell r="BI367" t="str">
            <v>-</v>
          </cell>
          <cell r="BJ367" t="str">
            <v>-</v>
          </cell>
          <cell r="BL367">
            <v>0</v>
          </cell>
          <cell r="BN367" t="str">
            <v>-</v>
          </cell>
          <cell r="BO367">
            <v>0</v>
          </cell>
          <cell r="BT367" t="str">
            <v>-</v>
          </cell>
          <cell r="BW367" t="str">
            <v>-</v>
          </cell>
          <cell r="CI367" t="str">
            <v>-</v>
          </cell>
          <cell r="CZ367">
            <v>0</v>
          </cell>
        </row>
        <row r="368">
          <cell r="BH368" t="e">
            <v>#DIV/0!</v>
          </cell>
          <cell r="BI368" t="str">
            <v>-</v>
          </cell>
          <cell r="BJ368" t="str">
            <v>-</v>
          </cell>
          <cell r="BL368">
            <v>0</v>
          </cell>
          <cell r="BN368" t="str">
            <v>-</v>
          </cell>
          <cell r="BO368">
            <v>0</v>
          </cell>
          <cell r="BT368" t="str">
            <v>-</v>
          </cell>
          <cell r="BW368" t="str">
            <v>-</v>
          </cell>
          <cell r="CI368" t="str">
            <v>-</v>
          </cell>
          <cell r="CZ368">
            <v>0</v>
          </cell>
        </row>
        <row r="369">
          <cell r="BH369" t="e">
            <v>#DIV/0!</v>
          </cell>
          <cell r="BI369" t="str">
            <v>-</v>
          </cell>
          <cell r="BJ369" t="str">
            <v>-</v>
          </cell>
          <cell r="BL369">
            <v>0</v>
          </cell>
          <cell r="BN369" t="str">
            <v>-</v>
          </cell>
          <cell r="BO369">
            <v>0</v>
          </cell>
          <cell r="BT369" t="str">
            <v>-</v>
          </cell>
          <cell r="BW369" t="str">
            <v>-</v>
          </cell>
          <cell r="CI369" t="str">
            <v>-</v>
          </cell>
          <cell r="CZ369">
            <v>0</v>
          </cell>
        </row>
        <row r="370">
          <cell r="BH370" t="e">
            <v>#DIV/0!</v>
          </cell>
          <cell r="BI370" t="str">
            <v>-</v>
          </cell>
          <cell r="BJ370" t="str">
            <v>-</v>
          </cell>
          <cell r="BL370">
            <v>0</v>
          </cell>
          <cell r="BN370" t="str">
            <v>-</v>
          </cell>
          <cell r="BO370">
            <v>0</v>
          </cell>
          <cell r="BT370" t="str">
            <v>-</v>
          </cell>
          <cell r="BW370" t="str">
            <v>-</v>
          </cell>
          <cell r="CI370" t="str">
            <v>-</v>
          </cell>
          <cell r="CZ370">
            <v>0</v>
          </cell>
        </row>
        <row r="371">
          <cell r="BH371" t="e">
            <v>#DIV/0!</v>
          </cell>
          <cell r="BI371" t="str">
            <v>-</v>
          </cell>
          <cell r="BJ371" t="str">
            <v>-</v>
          </cell>
          <cell r="BL371">
            <v>0</v>
          </cell>
          <cell r="BN371" t="str">
            <v>-</v>
          </cell>
          <cell r="BO371">
            <v>0</v>
          </cell>
          <cell r="BT371" t="str">
            <v>-</v>
          </cell>
          <cell r="BW371" t="str">
            <v>-</v>
          </cell>
          <cell r="CI371" t="str">
            <v>-</v>
          </cell>
          <cell r="CZ371">
            <v>0</v>
          </cell>
        </row>
        <row r="372">
          <cell r="BH372" t="e">
            <v>#DIV/0!</v>
          </cell>
          <cell r="BI372" t="str">
            <v>-</v>
          </cell>
          <cell r="BJ372" t="str">
            <v>-</v>
          </cell>
          <cell r="BL372">
            <v>0</v>
          </cell>
          <cell r="BN372" t="str">
            <v>-</v>
          </cell>
          <cell r="BO372">
            <v>0</v>
          </cell>
          <cell r="BT372" t="str">
            <v>-</v>
          </cell>
          <cell r="BW372" t="str">
            <v>-</v>
          </cell>
          <cell r="CI372" t="str">
            <v>-</v>
          </cell>
          <cell r="CZ372">
            <v>0</v>
          </cell>
        </row>
        <row r="373">
          <cell r="BH373" t="e">
            <v>#DIV/0!</v>
          </cell>
          <cell r="BI373" t="str">
            <v>-</v>
          </cell>
          <cell r="BJ373" t="str">
            <v>-</v>
          </cell>
          <cell r="BL373">
            <v>0</v>
          </cell>
          <cell r="BN373" t="str">
            <v>-</v>
          </cell>
          <cell r="BO373">
            <v>0</v>
          </cell>
          <cell r="BT373" t="str">
            <v>-</v>
          </cell>
          <cell r="BW373" t="str">
            <v>-</v>
          </cell>
          <cell r="CI373" t="str">
            <v>-</v>
          </cell>
          <cell r="CZ373">
            <v>0</v>
          </cell>
        </row>
        <row r="374">
          <cell r="BH374" t="e">
            <v>#DIV/0!</v>
          </cell>
          <cell r="BI374" t="str">
            <v>-</v>
          </cell>
          <cell r="BJ374" t="str">
            <v>-</v>
          </cell>
          <cell r="BL374">
            <v>0</v>
          </cell>
          <cell r="BN374" t="str">
            <v>-</v>
          </cell>
          <cell r="BO374">
            <v>0</v>
          </cell>
          <cell r="BT374" t="str">
            <v>-</v>
          </cell>
          <cell r="BW374" t="str">
            <v>-</v>
          </cell>
          <cell r="CI374" t="str">
            <v>-</v>
          </cell>
          <cell r="CZ374">
            <v>0</v>
          </cell>
        </row>
        <row r="375">
          <cell r="BH375" t="e">
            <v>#DIV/0!</v>
          </cell>
          <cell r="BI375" t="str">
            <v>-</v>
          </cell>
          <cell r="BJ375" t="str">
            <v>-</v>
          </cell>
          <cell r="BL375">
            <v>0</v>
          </cell>
          <cell r="BN375" t="str">
            <v>-</v>
          </cell>
          <cell r="BO375">
            <v>0</v>
          </cell>
          <cell r="BT375" t="str">
            <v>-</v>
          </cell>
          <cell r="BW375" t="str">
            <v>-</v>
          </cell>
          <cell r="CI375" t="str">
            <v>-</v>
          </cell>
          <cell r="CZ375">
            <v>0</v>
          </cell>
        </row>
        <row r="376">
          <cell r="BH376" t="e">
            <v>#DIV/0!</v>
          </cell>
          <cell r="BI376" t="str">
            <v>-</v>
          </cell>
          <cell r="BJ376" t="str">
            <v>-</v>
          </cell>
          <cell r="BL376">
            <v>0</v>
          </cell>
          <cell r="BN376" t="str">
            <v>-</v>
          </cell>
          <cell r="BO376">
            <v>0</v>
          </cell>
          <cell r="BT376" t="str">
            <v>-</v>
          </cell>
          <cell r="BW376" t="str">
            <v>-</v>
          </cell>
          <cell r="CI376" t="str">
            <v>-</v>
          </cell>
          <cell r="CZ376">
            <v>0</v>
          </cell>
        </row>
        <row r="377">
          <cell r="BH377" t="e">
            <v>#DIV/0!</v>
          </cell>
          <cell r="BI377" t="str">
            <v>-</v>
          </cell>
          <cell r="BJ377" t="str">
            <v>-</v>
          </cell>
          <cell r="BL377">
            <v>0</v>
          </cell>
          <cell r="BN377" t="str">
            <v>-</v>
          </cell>
          <cell r="BO377">
            <v>0</v>
          </cell>
          <cell r="BT377" t="str">
            <v>-</v>
          </cell>
          <cell r="BW377" t="str">
            <v>-</v>
          </cell>
          <cell r="CI377" t="str">
            <v>-</v>
          </cell>
          <cell r="CZ377">
            <v>0</v>
          </cell>
        </row>
        <row r="378">
          <cell r="BH378" t="e">
            <v>#DIV/0!</v>
          </cell>
          <cell r="BI378" t="str">
            <v>-</v>
          </cell>
          <cell r="BJ378" t="str">
            <v>-</v>
          </cell>
          <cell r="BL378">
            <v>0</v>
          </cell>
          <cell r="BN378" t="str">
            <v>-</v>
          </cell>
          <cell r="BO378">
            <v>0</v>
          </cell>
          <cell r="BT378" t="str">
            <v>-</v>
          </cell>
          <cell r="BW378" t="str">
            <v>-</v>
          </cell>
          <cell r="CI378" t="str">
            <v>-</v>
          </cell>
          <cell r="CZ378">
            <v>0</v>
          </cell>
        </row>
        <row r="379">
          <cell r="BH379" t="e">
            <v>#DIV/0!</v>
          </cell>
          <cell r="BI379" t="str">
            <v>-</v>
          </cell>
          <cell r="BJ379" t="str">
            <v>-</v>
          </cell>
          <cell r="BL379">
            <v>0</v>
          </cell>
          <cell r="BN379" t="str">
            <v>-</v>
          </cell>
          <cell r="BO379">
            <v>0</v>
          </cell>
          <cell r="BT379" t="str">
            <v>-</v>
          </cell>
          <cell r="BW379" t="str">
            <v>-</v>
          </cell>
          <cell r="CI379" t="str">
            <v>-</v>
          </cell>
          <cell r="CZ379">
            <v>0</v>
          </cell>
        </row>
        <row r="380">
          <cell r="BH380" t="e">
            <v>#DIV/0!</v>
          </cell>
          <cell r="BI380" t="str">
            <v>-</v>
          </cell>
          <cell r="BJ380" t="str">
            <v>-</v>
          </cell>
          <cell r="BL380">
            <v>0</v>
          </cell>
          <cell r="BN380" t="str">
            <v>-</v>
          </cell>
          <cell r="BO380">
            <v>0</v>
          </cell>
          <cell r="BT380" t="str">
            <v>-</v>
          </cell>
          <cell r="BW380" t="str">
            <v>-</v>
          </cell>
          <cell r="CI380" t="str">
            <v>-</v>
          </cell>
          <cell r="CZ380">
            <v>0</v>
          </cell>
        </row>
        <row r="381">
          <cell r="BH381" t="e">
            <v>#DIV/0!</v>
          </cell>
          <cell r="BI381" t="str">
            <v>-</v>
          </cell>
          <cell r="BJ381" t="str">
            <v>-</v>
          </cell>
          <cell r="BL381">
            <v>0</v>
          </cell>
          <cell r="BN381" t="str">
            <v>-</v>
          </cell>
          <cell r="BO381">
            <v>0</v>
          </cell>
          <cell r="BT381" t="str">
            <v>-</v>
          </cell>
          <cell r="BW381" t="str">
            <v>-</v>
          </cell>
          <cell r="CI381" t="str">
            <v>-</v>
          </cell>
          <cell r="CZ381">
            <v>0</v>
          </cell>
        </row>
        <row r="382">
          <cell r="BH382" t="e">
            <v>#DIV/0!</v>
          </cell>
          <cell r="BI382" t="str">
            <v>-</v>
          </cell>
          <cell r="BJ382" t="str">
            <v>-</v>
          </cell>
          <cell r="BL382">
            <v>0</v>
          </cell>
          <cell r="BN382" t="str">
            <v>-</v>
          </cell>
          <cell r="BO382">
            <v>0</v>
          </cell>
          <cell r="BT382" t="str">
            <v>-</v>
          </cell>
          <cell r="BW382" t="str">
            <v>-</v>
          </cell>
          <cell r="CI382" t="str">
            <v>-</v>
          </cell>
          <cell r="CZ382">
            <v>0</v>
          </cell>
        </row>
        <row r="383">
          <cell r="BH383" t="e">
            <v>#DIV/0!</v>
          </cell>
          <cell r="BI383" t="str">
            <v>-</v>
          </cell>
          <cell r="BJ383" t="str">
            <v>-</v>
          </cell>
          <cell r="BL383">
            <v>0</v>
          </cell>
          <cell r="BN383" t="str">
            <v>-</v>
          </cell>
          <cell r="BO383">
            <v>0</v>
          </cell>
          <cell r="BT383" t="str">
            <v>-</v>
          </cell>
          <cell r="BW383" t="str">
            <v>-</v>
          </cell>
          <cell r="CI383" t="str">
            <v>-</v>
          </cell>
          <cell r="CZ383">
            <v>0</v>
          </cell>
        </row>
        <row r="384">
          <cell r="BH384" t="e">
            <v>#DIV/0!</v>
          </cell>
          <cell r="BI384" t="str">
            <v>-</v>
          </cell>
          <cell r="BJ384" t="str">
            <v>-</v>
          </cell>
          <cell r="BL384">
            <v>0</v>
          </cell>
          <cell r="BN384" t="str">
            <v>-</v>
          </cell>
          <cell r="BO384">
            <v>0</v>
          </cell>
          <cell r="BT384" t="str">
            <v>-</v>
          </cell>
          <cell r="BW384" t="str">
            <v>-</v>
          </cell>
          <cell r="CI384" t="str">
            <v>-</v>
          </cell>
          <cell r="CZ384">
            <v>0</v>
          </cell>
        </row>
        <row r="385">
          <cell r="BH385" t="e">
            <v>#DIV/0!</v>
          </cell>
          <cell r="BI385" t="str">
            <v>-</v>
          </cell>
          <cell r="BJ385" t="str">
            <v>-</v>
          </cell>
          <cell r="BL385">
            <v>0</v>
          </cell>
          <cell r="BN385" t="str">
            <v>-</v>
          </cell>
          <cell r="BO385">
            <v>0</v>
          </cell>
          <cell r="BT385" t="str">
            <v>-</v>
          </cell>
          <cell r="BW385" t="str">
            <v>-</v>
          </cell>
          <cell r="CI385" t="str">
            <v>-</v>
          </cell>
          <cell r="CZ385">
            <v>0</v>
          </cell>
        </row>
        <row r="386">
          <cell r="BH386" t="e">
            <v>#DIV/0!</v>
          </cell>
          <cell r="BI386" t="str">
            <v>-</v>
          </cell>
          <cell r="BJ386" t="str">
            <v>-</v>
          </cell>
          <cell r="BL386">
            <v>0</v>
          </cell>
          <cell r="BN386" t="str">
            <v>-</v>
          </cell>
          <cell r="BO386">
            <v>0</v>
          </cell>
          <cell r="BT386" t="str">
            <v>-</v>
          </cell>
          <cell r="BW386" t="str">
            <v>-</v>
          </cell>
          <cell r="CI386" t="str">
            <v>-</v>
          </cell>
          <cell r="CZ386">
            <v>0</v>
          </cell>
        </row>
        <row r="387">
          <cell r="BH387" t="e">
            <v>#DIV/0!</v>
          </cell>
          <cell r="BI387" t="str">
            <v>-</v>
          </cell>
          <cell r="BJ387" t="str">
            <v>-</v>
          </cell>
          <cell r="BL387">
            <v>0</v>
          </cell>
          <cell r="BN387" t="str">
            <v>-</v>
          </cell>
          <cell r="BO387">
            <v>0</v>
          </cell>
          <cell r="BT387" t="str">
            <v>-</v>
          </cell>
          <cell r="BW387" t="str">
            <v>-</v>
          </cell>
          <cell r="CI387" t="str">
            <v>-</v>
          </cell>
          <cell r="CZ387">
            <v>0</v>
          </cell>
        </row>
        <row r="388">
          <cell r="BH388" t="e">
            <v>#DIV/0!</v>
          </cell>
          <cell r="BI388" t="str">
            <v>-</v>
          </cell>
          <cell r="BJ388" t="str">
            <v>-</v>
          </cell>
          <cell r="BL388">
            <v>0</v>
          </cell>
          <cell r="BN388" t="str">
            <v>-</v>
          </cell>
          <cell r="BO388">
            <v>0</v>
          </cell>
          <cell r="BT388" t="str">
            <v>-</v>
          </cell>
          <cell r="BW388" t="str">
            <v>-</v>
          </cell>
          <cell r="CI388" t="str">
            <v>-</v>
          </cell>
          <cell r="CZ388">
            <v>0</v>
          </cell>
        </row>
        <row r="389">
          <cell r="BH389" t="e">
            <v>#DIV/0!</v>
          </cell>
          <cell r="BI389" t="str">
            <v>-</v>
          </cell>
          <cell r="BJ389" t="str">
            <v>-</v>
          </cell>
          <cell r="BL389">
            <v>0</v>
          </cell>
          <cell r="BN389" t="str">
            <v>-</v>
          </cell>
          <cell r="BO389">
            <v>0</v>
          </cell>
          <cell r="BT389" t="str">
            <v>-</v>
          </cell>
          <cell r="BW389" t="str">
            <v>-</v>
          </cell>
          <cell r="CI389" t="str">
            <v>-</v>
          </cell>
          <cell r="CZ389">
            <v>0</v>
          </cell>
        </row>
        <row r="390">
          <cell r="BH390" t="e">
            <v>#DIV/0!</v>
          </cell>
          <cell r="BI390" t="str">
            <v>-</v>
          </cell>
          <cell r="BJ390" t="str">
            <v>-</v>
          </cell>
          <cell r="BL390">
            <v>0</v>
          </cell>
          <cell r="BN390" t="str">
            <v>-</v>
          </cell>
          <cell r="BO390">
            <v>0</v>
          </cell>
          <cell r="BT390" t="str">
            <v>-</v>
          </cell>
          <cell r="BW390" t="str">
            <v>-</v>
          </cell>
          <cell r="CI390" t="str">
            <v>-</v>
          </cell>
          <cell r="CZ390">
            <v>0</v>
          </cell>
        </row>
        <row r="391">
          <cell r="BH391" t="e">
            <v>#DIV/0!</v>
          </cell>
          <cell r="BI391" t="str">
            <v>-</v>
          </cell>
          <cell r="BJ391" t="str">
            <v>-</v>
          </cell>
          <cell r="BL391">
            <v>0</v>
          </cell>
          <cell r="BN391" t="str">
            <v>-</v>
          </cell>
          <cell r="BO391">
            <v>0</v>
          </cell>
          <cell r="BT391" t="str">
            <v>-</v>
          </cell>
          <cell r="BW391" t="str">
            <v>-</v>
          </cell>
          <cell r="CI391" t="str">
            <v>-</v>
          </cell>
          <cell r="CZ391">
            <v>0</v>
          </cell>
        </row>
        <row r="392">
          <cell r="BH392" t="e">
            <v>#DIV/0!</v>
          </cell>
          <cell r="BI392" t="str">
            <v>-</v>
          </cell>
          <cell r="BJ392" t="str">
            <v>-</v>
          </cell>
          <cell r="BL392">
            <v>0</v>
          </cell>
          <cell r="BN392" t="str">
            <v>-</v>
          </cell>
          <cell r="BO392">
            <v>0</v>
          </cell>
          <cell r="BT392" t="str">
            <v>-</v>
          </cell>
          <cell r="BW392" t="str">
            <v>-</v>
          </cell>
          <cell r="CI392" t="str">
            <v>-</v>
          </cell>
          <cell r="CZ392">
            <v>0</v>
          </cell>
        </row>
        <row r="393">
          <cell r="BH393" t="e">
            <v>#DIV/0!</v>
          </cell>
          <cell r="BI393" t="str">
            <v>-</v>
          </cell>
          <cell r="BJ393" t="str">
            <v>-</v>
          </cell>
          <cell r="BL393">
            <v>0</v>
          </cell>
          <cell r="BN393" t="str">
            <v>-</v>
          </cell>
          <cell r="BO393">
            <v>0</v>
          </cell>
          <cell r="BT393" t="str">
            <v>-</v>
          </cell>
          <cell r="BW393" t="str">
            <v>-</v>
          </cell>
          <cell r="CI393" t="str">
            <v>-</v>
          </cell>
          <cell r="CZ393">
            <v>0</v>
          </cell>
        </row>
        <row r="394">
          <cell r="BH394" t="e">
            <v>#DIV/0!</v>
          </cell>
          <cell r="BI394" t="str">
            <v>-</v>
          </cell>
          <cell r="BJ394" t="str">
            <v>-</v>
          </cell>
          <cell r="BL394">
            <v>0</v>
          </cell>
          <cell r="BN394" t="str">
            <v>-</v>
          </cell>
          <cell r="BO394">
            <v>0</v>
          </cell>
          <cell r="BT394" t="str">
            <v>-</v>
          </cell>
          <cell r="BW394" t="str">
            <v>-</v>
          </cell>
          <cell r="CI394" t="str">
            <v>-</v>
          </cell>
          <cell r="CZ394">
            <v>0</v>
          </cell>
        </row>
        <row r="395">
          <cell r="BH395" t="e">
            <v>#DIV/0!</v>
          </cell>
          <cell r="BI395" t="str">
            <v>-</v>
          </cell>
          <cell r="BJ395" t="str">
            <v>-</v>
          </cell>
          <cell r="BL395">
            <v>0</v>
          </cell>
          <cell r="BN395" t="str">
            <v>-</v>
          </cell>
          <cell r="BO395">
            <v>0</v>
          </cell>
          <cell r="BT395" t="str">
            <v>-</v>
          </cell>
          <cell r="BW395" t="str">
            <v>-</v>
          </cell>
          <cell r="CI395" t="str">
            <v>-</v>
          </cell>
          <cell r="CZ395">
            <v>0</v>
          </cell>
        </row>
        <row r="396">
          <cell r="BH396" t="e">
            <v>#DIV/0!</v>
          </cell>
          <cell r="BI396" t="str">
            <v>-</v>
          </cell>
          <cell r="BJ396" t="str">
            <v>-</v>
          </cell>
          <cell r="BL396">
            <v>0</v>
          </cell>
          <cell r="BN396" t="str">
            <v>-</v>
          </cell>
          <cell r="BO396">
            <v>0</v>
          </cell>
          <cell r="BT396" t="str">
            <v>-</v>
          </cell>
          <cell r="BW396" t="str">
            <v>-</v>
          </cell>
          <cell r="CI396" t="str">
            <v>-</v>
          </cell>
          <cell r="CZ396">
            <v>0</v>
          </cell>
        </row>
        <row r="397">
          <cell r="BH397" t="e">
            <v>#DIV/0!</v>
          </cell>
          <cell r="BI397" t="str">
            <v>-</v>
          </cell>
          <cell r="BJ397" t="str">
            <v>-</v>
          </cell>
          <cell r="BL397">
            <v>0</v>
          </cell>
          <cell r="BN397" t="str">
            <v>-</v>
          </cell>
          <cell r="BO397">
            <v>0</v>
          </cell>
          <cell r="BT397" t="str">
            <v>-</v>
          </cell>
          <cell r="BW397" t="str">
            <v>-</v>
          </cell>
          <cell r="CI397" t="str">
            <v>-</v>
          </cell>
          <cell r="CZ397">
            <v>0</v>
          </cell>
        </row>
        <row r="398">
          <cell r="BH398" t="e">
            <v>#DIV/0!</v>
          </cell>
          <cell r="BI398" t="str">
            <v>-</v>
          </cell>
          <cell r="BJ398" t="str">
            <v>-</v>
          </cell>
          <cell r="BL398">
            <v>0</v>
          </cell>
          <cell r="BN398" t="str">
            <v>-</v>
          </cell>
          <cell r="BO398">
            <v>0</v>
          </cell>
          <cell r="BT398" t="str">
            <v>-</v>
          </cell>
          <cell r="BW398" t="str">
            <v>-</v>
          </cell>
          <cell r="CI398" t="str">
            <v>-</v>
          </cell>
          <cell r="CZ398">
            <v>0</v>
          </cell>
        </row>
        <row r="399">
          <cell r="BH399" t="e">
            <v>#DIV/0!</v>
          </cell>
          <cell r="BI399" t="str">
            <v>-</v>
          </cell>
          <cell r="BJ399" t="str">
            <v>-</v>
          </cell>
          <cell r="BL399">
            <v>0</v>
          </cell>
          <cell r="BN399" t="str">
            <v>-</v>
          </cell>
          <cell r="BO399">
            <v>0</v>
          </cell>
          <cell r="BT399" t="str">
            <v>-</v>
          </cell>
          <cell r="BW399" t="str">
            <v>-</v>
          </cell>
          <cell r="CI399" t="str">
            <v>-</v>
          </cell>
          <cell r="CZ399">
            <v>0</v>
          </cell>
        </row>
        <row r="400">
          <cell r="BH400" t="e">
            <v>#DIV/0!</v>
          </cell>
          <cell r="BI400" t="str">
            <v>-</v>
          </cell>
          <cell r="BJ400" t="str">
            <v>-</v>
          </cell>
          <cell r="BL400">
            <v>0</v>
          </cell>
          <cell r="BN400" t="str">
            <v>-</v>
          </cell>
          <cell r="BO400">
            <v>0</v>
          </cell>
          <cell r="BT400" t="str">
            <v>-</v>
          </cell>
          <cell r="BW400" t="str">
            <v>-</v>
          </cell>
          <cell r="CI400" t="str">
            <v>-</v>
          </cell>
          <cell r="CZ400">
            <v>0</v>
          </cell>
        </row>
        <row r="401">
          <cell r="BH401" t="e">
            <v>#DIV/0!</v>
          </cell>
          <cell r="BI401" t="str">
            <v>-</v>
          </cell>
          <cell r="BJ401" t="str">
            <v>-</v>
          </cell>
          <cell r="BL401">
            <v>0</v>
          </cell>
          <cell r="BN401" t="str">
            <v>-</v>
          </cell>
          <cell r="BO401">
            <v>0</v>
          </cell>
          <cell r="BT401" t="str">
            <v>-</v>
          </cell>
          <cell r="BW401" t="str">
            <v>-</v>
          </cell>
          <cell r="CI401" t="str">
            <v>-</v>
          </cell>
          <cell r="CZ401">
            <v>0</v>
          </cell>
        </row>
        <row r="402">
          <cell r="BH402" t="e">
            <v>#DIV/0!</v>
          </cell>
          <cell r="BI402" t="str">
            <v>-</v>
          </cell>
          <cell r="BJ402" t="str">
            <v>-</v>
          </cell>
          <cell r="BL402">
            <v>0</v>
          </cell>
          <cell r="BN402" t="str">
            <v>-</v>
          </cell>
          <cell r="BO402">
            <v>0</v>
          </cell>
          <cell r="BT402" t="str">
            <v>-</v>
          </cell>
          <cell r="BW402" t="str">
            <v>-</v>
          </cell>
          <cell r="CI402" t="str">
            <v>-</v>
          </cell>
          <cell r="CZ402">
            <v>0</v>
          </cell>
        </row>
        <row r="403">
          <cell r="BH403" t="e">
            <v>#DIV/0!</v>
          </cell>
          <cell r="BI403" t="str">
            <v>-</v>
          </cell>
          <cell r="BJ403" t="str">
            <v>-</v>
          </cell>
          <cell r="BL403">
            <v>0</v>
          </cell>
          <cell r="BN403" t="str">
            <v>-</v>
          </cell>
          <cell r="BO403">
            <v>0</v>
          </cell>
          <cell r="BT403" t="str">
            <v>-</v>
          </cell>
          <cell r="BW403" t="str">
            <v>-</v>
          </cell>
          <cell r="CI403" t="str">
            <v>-</v>
          </cell>
          <cell r="CZ403">
            <v>0</v>
          </cell>
        </row>
        <row r="404">
          <cell r="BH404" t="e">
            <v>#DIV/0!</v>
          </cell>
          <cell r="BI404" t="str">
            <v>-</v>
          </cell>
          <cell r="BJ404" t="str">
            <v>-</v>
          </cell>
          <cell r="BL404">
            <v>0</v>
          </cell>
          <cell r="BN404" t="str">
            <v>-</v>
          </cell>
          <cell r="BO404">
            <v>0</v>
          </cell>
          <cell r="BT404" t="str">
            <v>-</v>
          </cell>
          <cell r="BW404" t="str">
            <v>-</v>
          </cell>
          <cell r="CI404" t="str">
            <v>-</v>
          </cell>
          <cell r="CZ404">
            <v>0</v>
          </cell>
        </row>
        <row r="405">
          <cell r="BH405" t="e">
            <v>#DIV/0!</v>
          </cell>
          <cell r="BI405" t="str">
            <v>-</v>
          </cell>
          <cell r="BJ405" t="str">
            <v>-</v>
          </cell>
          <cell r="BL405">
            <v>0</v>
          </cell>
          <cell r="BN405" t="str">
            <v>-</v>
          </cell>
          <cell r="BO405">
            <v>0</v>
          </cell>
          <cell r="BT405" t="str">
            <v>-</v>
          </cell>
          <cell r="BW405" t="str">
            <v>-</v>
          </cell>
          <cell r="CI405" t="str">
            <v>-</v>
          </cell>
          <cell r="CZ405">
            <v>0</v>
          </cell>
        </row>
        <row r="406">
          <cell r="BH406" t="e">
            <v>#DIV/0!</v>
          </cell>
          <cell r="BI406" t="str">
            <v>-</v>
          </cell>
          <cell r="BJ406" t="str">
            <v>-</v>
          </cell>
          <cell r="BL406">
            <v>0</v>
          </cell>
          <cell r="BN406" t="str">
            <v>-</v>
          </cell>
          <cell r="BO406">
            <v>0</v>
          </cell>
          <cell r="BT406" t="str">
            <v>-</v>
          </cell>
          <cell r="BW406" t="str">
            <v>-</v>
          </cell>
          <cell r="CI406" t="str">
            <v>-</v>
          </cell>
          <cell r="CZ406">
            <v>0</v>
          </cell>
        </row>
        <row r="407">
          <cell r="BH407" t="e">
            <v>#DIV/0!</v>
          </cell>
          <cell r="BI407" t="str">
            <v>-</v>
          </cell>
          <cell r="BJ407" t="str">
            <v>-</v>
          </cell>
          <cell r="BL407">
            <v>0</v>
          </cell>
          <cell r="BN407" t="str">
            <v>-</v>
          </cell>
          <cell r="BO407">
            <v>0</v>
          </cell>
          <cell r="BT407" t="str">
            <v>-</v>
          </cell>
          <cell r="BW407" t="str">
            <v>-</v>
          </cell>
          <cell r="CI407" t="str">
            <v>-</v>
          </cell>
          <cell r="CZ407">
            <v>0</v>
          </cell>
        </row>
        <row r="408">
          <cell r="BH408" t="e">
            <v>#DIV/0!</v>
          </cell>
          <cell r="BI408" t="str">
            <v>-</v>
          </cell>
          <cell r="BJ408" t="str">
            <v>-</v>
          </cell>
          <cell r="BL408">
            <v>0</v>
          </cell>
          <cell r="BN408" t="str">
            <v>-</v>
          </cell>
          <cell r="BO408">
            <v>0</v>
          </cell>
          <cell r="BT408" t="str">
            <v>-</v>
          </cell>
          <cell r="BW408" t="str">
            <v>-</v>
          </cell>
          <cell r="CI408" t="str">
            <v>-</v>
          </cell>
          <cell r="CZ408">
            <v>0</v>
          </cell>
        </row>
        <row r="409">
          <cell r="BH409" t="e">
            <v>#DIV/0!</v>
          </cell>
          <cell r="BI409" t="str">
            <v>-</v>
          </cell>
          <cell r="BJ409" t="str">
            <v>-</v>
          </cell>
          <cell r="BL409">
            <v>0</v>
          </cell>
          <cell r="BN409" t="str">
            <v>-</v>
          </cell>
          <cell r="BO409">
            <v>0</v>
          </cell>
          <cell r="BT409" t="str">
            <v>-</v>
          </cell>
          <cell r="BW409" t="str">
            <v>-</v>
          </cell>
          <cell r="CI409" t="str">
            <v>-</v>
          </cell>
          <cell r="CZ409">
            <v>0</v>
          </cell>
        </row>
        <row r="410">
          <cell r="BH410" t="e">
            <v>#DIV/0!</v>
          </cell>
          <cell r="BI410" t="str">
            <v>-</v>
          </cell>
          <cell r="BJ410" t="str">
            <v>-</v>
          </cell>
          <cell r="BL410">
            <v>0</v>
          </cell>
          <cell r="BN410" t="str">
            <v>-</v>
          </cell>
          <cell r="BO410">
            <v>0</v>
          </cell>
          <cell r="BT410" t="str">
            <v>-</v>
          </cell>
          <cell r="BW410" t="str">
            <v>-</v>
          </cell>
          <cell r="CI410" t="str">
            <v>-</v>
          </cell>
          <cell r="CZ410">
            <v>0</v>
          </cell>
        </row>
        <row r="411">
          <cell r="BH411" t="e">
            <v>#DIV/0!</v>
          </cell>
          <cell r="BI411" t="str">
            <v>-</v>
          </cell>
          <cell r="BJ411" t="str">
            <v>-</v>
          </cell>
          <cell r="BL411">
            <v>0</v>
          </cell>
          <cell r="BN411" t="str">
            <v>-</v>
          </cell>
          <cell r="BO411">
            <v>0</v>
          </cell>
          <cell r="BT411" t="str">
            <v>-</v>
          </cell>
          <cell r="BW411" t="str">
            <v>-</v>
          </cell>
          <cell r="CI411" t="str">
            <v>-</v>
          </cell>
          <cell r="CZ411">
            <v>0</v>
          </cell>
        </row>
        <row r="412">
          <cell r="BH412" t="e">
            <v>#DIV/0!</v>
          </cell>
          <cell r="BI412" t="str">
            <v>-</v>
          </cell>
          <cell r="BJ412" t="str">
            <v>-</v>
          </cell>
          <cell r="BL412">
            <v>0</v>
          </cell>
          <cell r="BN412" t="str">
            <v>-</v>
          </cell>
          <cell r="BO412">
            <v>0</v>
          </cell>
          <cell r="BT412" t="str">
            <v>-</v>
          </cell>
          <cell r="BW412" t="str">
            <v>-</v>
          </cell>
          <cell r="CI412" t="str">
            <v>-</v>
          </cell>
          <cell r="CZ412">
            <v>0</v>
          </cell>
        </row>
        <row r="413">
          <cell r="BH413" t="e">
            <v>#DIV/0!</v>
          </cell>
          <cell r="BI413" t="str">
            <v>-</v>
          </cell>
          <cell r="BJ413" t="str">
            <v>-</v>
          </cell>
          <cell r="BL413">
            <v>0</v>
          </cell>
          <cell r="BN413" t="str">
            <v>-</v>
          </cell>
          <cell r="BO413">
            <v>0</v>
          </cell>
          <cell r="BT413" t="str">
            <v>-</v>
          </cell>
          <cell r="BW413" t="str">
            <v>-</v>
          </cell>
          <cell r="CI413" t="str">
            <v>-</v>
          </cell>
          <cell r="CZ413">
            <v>0</v>
          </cell>
        </row>
        <row r="414">
          <cell r="BH414" t="e">
            <v>#DIV/0!</v>
          </cell>
          <cell r="BI414" t="str">
            <v>-</v>
          </cell>
          <cell r="BJ414" t="str">
            <v>-</v>
          </cell>
          <cell r="BL414">
            <v>0</v>
          </cell>
          <cell r="BN414" t="str">
            <v>-</v>
          </cell>
          <cell r="BO414">
            <v>0</v>
          </cell>
          <cell r="BT414" t="str">
            <v>-</v>
          </cell>
          <cell r="BW414" t="str">
            <v>-</v>
          </cell>
          <cell r="CI414" t="str">
            <v>-</v>
          </cell>
          <cell r="CZ414">
            <v>0</v>
          </cell>
        </row>
        <row r="415">
          <cell r="BH415" t="e">
            <v>#DIV/0!</v>
          </cell>
          <cell r="BI415" t="str">
            <v>-</v>
          </cell>
          <cell r="BJ415" t="str">
            <v>-</v>
          </cell>
          <cell r="BL415">
            <v>0</v>
          </cell>
          <cell r="BN415" t="str">
            <v>-</v>
          </cell>
          <cell r="BO415">
            <v>0</v>
          </cell>
          <cell r="BT415" t="str">
            <v>-</v>
          </cell>
          <cell r="BW415" t="str">
            <v>-</v>
          </cell>
          <cell r="CI415" t="str">
            <v>-</v>
          </cell>
          <cell r="CZ415">
            <v>0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75FAB-0ADE-47C1-9129-18DB6BD8DB52}">
  <sheetPr>
    <tabColor rgb="FF00B050"/>
  </sheetPr>
  <dimension ref="A1:O144"/>
  <sheetViews>
    <sheetView tabSelected="1" zoomScale="70" zoomScaleNormal="70" workbookViewId="0">
      <selection activeCell="E29" sqref="E29:G30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8" width="9.109375" style="2"/>
    <col min="9" max="9" width="9.109375" style="2" customWidth="1"/>
    <col min="11" max="16384" width="9.109375" style="1"/>
  </cols>
  <sheetData>
    <row r="1" spans="1:11" s="28" customFormat="1" ht="18">
      <c r="A1" s="32" t="s">
        <v>273</v>
      </c>
      <c r="B1" s="31"/>
      <c r="D1" s="30"/>
      <c r="E1" s="30"/>
      <c r="F1" s="30"/>
      <c r="G1" s="30"/>
      <c r="H1" s="30"/>
      <c r="I1" s="30"/>
      <c r="J1" s="29"/>
    </row>
    <row r="3" spans="1:11" s="25" customFormat="1" ht="93" customHeight="1">
      <c r="A3" s="26" t="s">
        <v>272</v>
      </c>
      <c r="B3" s="5" t="s">
        <v>271</v>
      </c>
      <c r="C3" s="26" t="s">
        <v>270</v>
      </c>
      <c r="D3" s="27" t="s">
        <v>269</v>
      </c>
      <c r="E3" s="27" t="str">
        <f>[1]SASARAN!C10</f>
        <v>Tanjungrejo</v>
      </c>
      <c r="F3" s="27" t="str">
        <f>[1]SASARAN!C11</f>
        <v>Bandungrejosari</v>
      </c>
      <c r="G3" s="27" t="str">
        <f>[1]SASARAN!C12</f>
        <v>Sukun</v>
      </c>
      <c r="H3" s="27">
        <f>[1]SASARAN!C13</f>
        <v>0</v>
      </c>
      <c r="I3" s="27" t="str">
        <f>[1]SASARAN!C14</f>
        <v>Luar wilayah</v>
      </c>
      <c r="J3" s="4" t="s">
        <v>268</v>
      </c>
    </row>
    <row r="4" spans="1:11" s="25" customFormat="1">
      <c r="A4" s="26">
        <v>1</v>
      </c>
      <c r="B4" s="26" t="s">
        <v>266</v>
      </c>
      <c r="C4" s="6" t="s">
        <v>267</v>
      </c>
      <c r="D4" s="26" t="s">
        <v>266</v>
      </c>
      <c r="E4" s="26">
        <v>10</v>
      </c>
      <c r="F4" s="26">
        <v>10</v>
      </c>
      <c r="G4" s="26">
        <v>10</v>
      </c>
      <c r="H4" s="26">
        <v>10</v>
      </c>
      <c r="I4" s="26">
        <v>10</v>
      </c>
      <c r="J4" s="4"/>
    </row>
    <row r="5" spans="1:11" s="25" customFormat="1">
      <c r="A5" s="26">
        <f>1+A4</f>
        <v>2</v>
      </c>
      <c r="B5" s="26" t="s">
        <v>264</v>
      </c>
      <c r="C5" s="6" t="s">
        <v>265</v>
      </c>
      <c r="D5" s="26" t="s">
        <v>264</v>
      </c>
      <c r="E5" s="16"/>
      <c r="F5" s="16"/>
      <c r="G5" s="16"/>
      <c r="H5" s="16"/>
      <c r="I5" s="16"/>
      <c r="J5" s="4">
        <f>SUM(E5:H5)</f>
        <v>0</v>
      </c>
    </row>
    <row r="6" spans="1:11" s="25" customFormat="1">
      <c r="A6" s="26">
        <f>1+A5</f>
        <v>3</v>
      </c>
      <c r="B6" s="26" t="s">
        <v>262</v>
      </c>
      <c r="C6" s="6" t="s">
        <v>263</v>
      </c>
      <c r="D6" s="26" t="s">
        <v>262</v>
      </c>
      <c r="E6" s="16"/>
      <c r="F6" s="16"/>
      <c r="G6" s="16"/>
      <c r="H6" s="16"/>
      <c r="I6" s="16"/>
      <c r="J6" s="4">
        <f>SUM(E6:H6)</f>
        <v>0</v>
      </c>
    </row>
    <row r="7" spans="1:11" s="25" customFormat="1">
      <c r="A7" s="26">
        <f>1+A6</f>
        <v>4</v>
      </c>
      <c r="B7" s="26" t="s">
        <v>260</v>
      </c>
      <c r="C7" s="6" t="s">
        <v>261</v>
      </c>
      <c r="D7" s="26" t="s">
        <v>260</v>
      </c>
      <c r="E7" s="16"/>
      <c r="F7" s="16"/>
      <c r="G7" s="16"/>
      <c r="H7" s="16"/>
      <c r="I7" s="16"/>
      <c r="J7" s="4">
        <f>SUM(E7:H7)</f>
        <v>0</v>
      </c>
    </row>
    <row r="8" spans="1:11">
      <c r="A8" s="17">
        <f>1+A7</f>
        <v>5</v>
      </c>
      <c r="B8" s="17" t="s">
        <v>259</v>
      </c>
      <c r="C8" s="9" t="s">
        <v>258</v>
      </c>
      <c r="D8" s="8" t="s">
        <v>257</v>
      </c>
      <c r="E8" s="15"/>
      <c r="F8" s="15"/>
      <c r="G8" s="15"/>
      <c r="H8" s="15"/>
      <c r="I8" s="15"/>
      <c r="J8" s="4">
        <f>SUM(E8:H8)</f>
        <v>0</v>
      </c>
    </row>
    <row r="9" spans="1:11">
      <c r="A9" s="17"/>
      <c r="B9" s="17"/>
      <c r="C9" s="9" t="s">
        <v>256</v>
      </c>
      <c r="D9" s="8" t="s">
        <v>255</v>
      </c>
      <c r="E9" s="15"/>
      <c r="F9" s="15"/>
      <c r="G9" s="15"/>
      <c r="H9" s="15"/>
      <c r="I9" s="15"/>
      <c r="J9" s="4">
        <f>SUM(E9:H9)</f>
        <v>0</v>
      </c>
    </row>
    <row r="10" spans="1:11">
      <c r="A10" s="17"/>
      <c r="B10" s="17"/>
      <c r="C10" s="13" t="s">
        <v>254</v>
      </c>
      <c r="D10" s="11" t="s">
        <v>253</v>
      </c>
      <c r="E10" s="12">
        <f>E8+E9</f>
        <v>0</v>
      </c>
      <c r="F10" s="12">
        <f>F8+F9</f>
        <v>0</v>
      </c>
      <c r="G10" s="12">
        <f>G8+G9</f>
        <v>0</v>
      </c>
      <c r="H10" s="12">
        <f>H8+H9</f>
        <v>0</v>
      </c>
      <c r="I10" s="11">
        <f>I8+I9</f>
        <v>0</v>
      </c>
      <c r="J10" s="10">
        <f>SUM(E10:H10)</f>
        <v>0</v>
      </c>
    </row>
    <row r="11" spans="1:11">
      <c r="A11" s="17"/>
      <c r="B11" s="17"/>
      <c r="C11" s="9" t="s">
        <v>252</v>
      </c>
      <c r="D11" s="8" t="s">
        <v>251</v>
      </c>
      <c r="E11" s="14">
        <f>COUNTIFS('[1]FORLAN (10)'!$C:$C,E3,'[1]FORLAN (10)'!$O:$O,"&gt;59",'[1]FORLAN (10)'!$O:$O,"&lt;70",'[1]FORLAN (10)'!$M:$M,"Laki-laki",'[1]FORLAN (10)'!$U:$U,"&gt;0",'[1]FORLAN (10)'!$V:$V,"&gt;0",'[1]FORLAN (10)'!$P:$P,"&gt;0",'[1]FORLAN (10)'!$Q:$Q,"&gt;0")</f>
        <v>2</v>
      </c>
      <c r="F11" s="14">
        <f>COUNTIFS('[1]FORLAN (10)'!$C:$C,F3,'[1]FORLAN (10)'!$O:$O,"&gt;59",'[1]FORLAN (10)'!$O:$O,"&lt;70",'[1]FORLAN (10)'!$M:$M,"Laki-laki",'[1]FORLAN (10)'!$U:$U,"&gt;0",'[1]FORLAN (10)'!$V:$V,"&gt;0",'[1]FORLAN (10)'!$P:$P,"&gt;0",'[1]FORLAN (10)'!$Q:$Q,"&gt;0")</f>
        <v>4</v>
      </c>
      <c r="G11" s="14">
        <f>COUNTIFS('[1]FORLAN (10)'!$C:$C,G3,'[1]FORLAN (10)'!$O:$O,"&gt;59",'[1]FORLAN (10)'!$O:$O,"&lt;70",'[1]FORLAN (10)'!$M:$M,"Laki-laki",'[1]FORLAN (10)'!$U:$U,"&gt;0",'[1]FORLAN (10)'!$V:$V,"&gt;0",'[1]FORLAN (10)'!$P:$P,"&gt;0",'[1]FORLAN (10)'!$Q:$Q,"&gt;0")</f>
        <v>1</v>
      </c>
      <c r="H11" s="14">
        <f>COUNTIFS('[1]FORLAN (10)'!$C:$C,H3,'[1]FORLAN (10)'!$O:$O,"&gt;59",'[1]FORLAN (10)'!$O:$O,"&lt;70",'[1]FORLAN (10)'!$M:$M,"Laki-laki",'[1]FORLAN (10)'!$U:$U,"&gt;0",'[1]FORLAN (10)'!$V:$V,"&gt;0",'[1]FORLAN (10)'!$P:$P,"&gt;0",'[1]FORLAN (10)'!$Q:$Q,"&gt;0")</f>
        <v>0</v>
      </c>
      <c r="I11" s="8"/>
      <c r="J11" s="4">
        <f>SUM(E11:H11)</f>
        <v>7</v>
      </c>
    </row>
    <row r="12" spans="1:11">
      <c r="A12" s="17"/>
      <c r="B12" s="17"/>
      <c r="C12" s="9" t="s">
        <v>250</v>
      </c>
      <c r="D12" s="8" t="s">
        <v>249</v>
      </c>
      <c r="E12" s="14">
        <f>COUNTIFS('[1]FORLAN (10)'!$C:$C,E3,'[1]FORLAN (10)'!$O:$O,"&gt;59",'[1]FORLAN (10)'!$O:$O,"&lt;70",'[1]FORLAN (10)'!$M:$M,"Perempuan",'[1]FORLAN (10)'!$U:$U,"&gt;0",'[1]FORLAN (10)'!$V:$V,"&gt;0",'[1]FORLAN (10)'!$P:$P,"&gt;0",'[1]FORLAN (10)'!$Q:$Q,"&gt;0")</f>
        <v>2</v>
      </c>
      <c r="F12" s="14">
        <f>COUNTIFS('[1]FORLAN (10)'!$C:$C,F3,'[1]FORLAN (10)'!$O:$O,"&gt;59",'[1]FORLAN (10)'!$O:$O,"&lt;70",'[1]FORLAN (10)'!$M:$M,"Perempuan",'[1]FORLAN (10)'!$U:$U,"&gt;0",'[1]FORLAN (10)'!$V:$V,"&gt;0",'[1]FORLAN (10)'!$P:$P,"&gt;0",'[1]FORLAN (10)'!$Q:$Q,"&gt;0")</f>
        <v>0</v>
      </c>
      <c r="G12" s="14">
        <f>COUNTIFS('[1]FORLAN (10)'!$C:$C,G3,'[1]FORLAN (10)'!$O:$O,"&gt;59",'[1]FORLAN (10)'!$O:$O,"&lt;70",'[1]FORLAN (10)'!$M:$M,"Perempuan",'[1]FORLAN (10)'!$U:$U,"&gt;0",'[1]FORLAN (10)'!$V:$V,"&gt;0",'[1]FORLAN (10)'!$P:$P,"&gt;0",'[1]FORLAN (10)'!$Q:$Q,"&gt;0")</f>
        <v>4</v>
      </c>
      <c r="H12" s="14">
        <f>COUNTIFS('[1]FORLAN (10)'!$C:$C,H3,'[1]FORLAN (10)'!$O:$O,"&gt;59",'[1]FORLAN (10)'!$O:$O,"&lt;70",'[1]FORLAN (10)'!$M:$M,"Perempuan",'[1]FORLAN (10)'!$U:$U,"&gt;0",'[1]FORLAN (10)'!$V:$V,"&gt;0",'[1]FORLAN (10)'!$P:$P,"&gt;0",'[1]FORLAN (10)'!$Q:$Q,"&gt;0")</f>
        <v>0</v>
      </c>
      <c r="I12" s="8"/>
      <c r="J12" s="4">
        <f>SUM(E12:H12)</f>
        <v>6</v>
      </c>
    </row>
    <row r="13" spans="1:11">
      <c r="A13" s="17"/>
      <c r="B13" s="17"/>
      <c r="C13" s="13" t="s">
        <v>248</v>
      </c>
      <c r="D13" s="11" t="s">
        <v>247</v>
      </c>
      <c r="E13" s="12">
        <f>E11+E12</f>
        <v>4</v>
      </c>
      <c r="F13" s="12">
        <f>F11+F12</f>
        <v>4</v>
      </c>
      <c r="G13" s="12">
        <f>G11+G12</f>
        <v>5</v>
      </c>
      <c r="H13" s="12">
        <f>H11+H12</f>
        <v>0</v>
      </c>
      <c r="I13" s="11">
        <f>I11+I12</f>
        <v>0</v>
      </c>
      <c r="J13" s="10">
        <f>SUM(E13:H13)</f>
        <v>13</v>
      </c>
      <c r="K13" s="24"/>
    </row>
    <row r="14" spans="1:11">
      <c r="A14" s="17"/>
      <c r="B14" s="17"/>
      <c r="C14" s="9" t="s">
        <v>246</v>
      </c>
      <c r="D14" s="8" t="s">
        <v>245</v>
      </c>
      <c r="E14" s="14">
        <f>COUNTIFS('[1]FORLAN (10)'!$C:$C,E3,'[1]FORLAN (10)'!$O:$O,"&gt;69",'[1]FORLAN (10)'!$M:$M,"Laki-laki",'[1]FORLAN (10)'!$U:$U,"&gt;0",'[1]FORLAN (10)'!$V:$V,"&gt;0",'[1]FORLAN (10)'!$P:$P,"&gt;0",'[1]FORLAN (10)'!$Q:$Q,"&gt;0")</f>
        <v>1</v>
      </c>
      <c r="F14" s="14">
        <f>COUNTIFS('[1]FORLAN (10)'!$C:$C,F3,'[1]FORLAN (10)'!$O:$O,"&gt;69",'[1]FORLAN (10)'!$M:$M,"Laki-laki",'[1]FORLAN (10)'!$U:$U,"&gt;0",'[1]FORLAN (10)'!$V:$V,"&gt;0",'[1]FORLAN (10)'!$P:$P,"&gt;0",'[1]FORLAN (10)'!$Q:$Q,"&gt;0")</f>
        <v>1</v>
      </c>
      <c r="G14" s="14">
        <f>COUNTIFS('[1]FORLAN (10)'!$C:$C,G3,'[1]FORLAN (10)'!$O:$O,"&gt;69",'[1]FORLAN (10)'!$M:$M,"Laki-laki",'[1]FORLAN (10)'!$U:$U,"&gt;0",'[1]FORLAN (10)'!$V:$V,"&gt;0",'[1]FORLAN (10)'!$P:$P,"&gt;0",'[1]FORLAN (10)'!$Q:$Q,"&gt;0")</f>
        <v>1</v>
      </c>
      <c r="H14" s="14">
        <f>COUNTIFS('[1]FORLAN (10)'!$C:$C,H3,'[1]FORLAN (10)'!$O:$O,"&gt;69",'[1]FORLAN (10)'!$M:$M,"Laki-laki",'[1]FORLAN (10)'!$U:$U,"&gt;0",'[1]FORLAN (10)'!$V:$V,"&gt;0",'[1]FORLAN (10)'!$P:$P,"&gt;0",'[1]FORLAN (10)'!$Q:$Q,"&gt;0")</f>
        <v>0</v>
      </c>
      <c r="I14" s="8"/>
      <c r="J14" s="4">
        <f>SUM(E14:H14)</f>
        <v>3</v>
      </c>
    </row>
    <row r="15" spans="1:11">
      <c r="A15" s="17"/>
      <c r="B15" s="17"/>
      <c r="C15" s="9" t="s">
        <v>244</v>
      </c>
      <c r="D15" s="8" t="s">
        <v>243</v>
      </c>
      <c r="E15" s="14">
        <f>COUNTIFS('[1]FORLAN (10)'!$C:$C,E3,'[1]FORLAN (10)'!$O:$O,"&gt;69",'[1]FORLAN (10)'!$M:$M,"Perempuan",'[1]FORLAN (10)'!$U:$U,"&gt;0",'[1]FORLAN (10)'!$V:$V,"&gt;0",'[1]FORLAN (10)'!$P:$P,"&gt;0",'[1]FORLAN (10)'!$Q:$Q,"&gt;0")</f>
        <v>1</v>
      </c>
      <c r="F15" s="14">
        <f>COUNTIFS('[1]FORLAN (10)'!$C:$C,F3,'[1]FORLAN (10)'!$O:$O,"&gt;69",'[1]FORLAN (10)'!$M:$M,"Perempuan",'[1]FORLAN (10)'!$U:$U,"&gt;0",'[1]FORLAN (10)'!$V:$V,"&gt;0",'[1]FORLAN (10)'!$P:$P,"&gt;0",'[1]FORLAN (10)'!$Q:$Q,"&gt;0")</f>
        <v>2</v>
      </c>
      <c r="G15" s="14">
        <f>COUNTIFS('[1]FORLAN (10)'!$C:$C,G3,'[1]FORLAN (10)'!$O:$O,"&gt;69",'[1]FORLAN (10)'!$M:$M,"Perempuan",'[1]FORLAN (10)'!$U:$U,"&gt;0",'[1]FORLAN (10)'!$V:$V,"&gt;0",'[1]FORLAN (10)'!$P:$P,"&gt;0",'[1]FORLAN (10)'!$Q:$Q,"&gt;0")</f>
        <v>1</v>
      </c>
      <c r="H15" s="14">
        <f>COUNTIFS('[1]FORLAN (10)'!$C:$C,H3,'[1]FORLAN (10)'!$O:$O,"&gt;69",'[1]FORLAN (10)'!$M:$M,"Perempuan",'[1]FORLAN (10)'!$U:$U,"&gt;0",'[1]FORLAN (10)'!$V:$V,"&gt;0",'[1]FORLAN (10)'!$P:$P,"&gt;0",'[1]FORLAN (10)'!$Q:$Q,"&gt;0")</f>
        <v>0</v>
      </c>
      <c r="I15" s="8"/>
      <c r="J15" s="4">
        <f>SUM(E15:H15)</f>
        <v>4</v>
      </c>
    </row>
    <row r="16" spans="1:11">
      <c r="A16" s="17"/>
      <c r="B16" s="17"/>
      <c r="C16" s="13" t="s">
        <v>242</v>
      </c>
      <c r="D16" s="11" t="s">
        <v>241</v>
      </c>
      <c r="E16" s="12">
        <f>E14+E15</f>
        <v>2</v>
      </c>
      <c r="F16" s="12">
        <f>F14+F15</f>
        <v>3</v>
      </c>
      <c r="G16" s="12">
        <f>G14+G15</f>
        <v>2</v>
      </c>
      <c r="H16" s="12">
        <f>H14+H15</f>
        <v>0</v>
      </c>
      <c r="I16" s="11">
        <f>I14+I15</f>
        <v>0</v>
      </c>
      <c r="J16" s="10">
        <f>SUM(E16:H16)</f>
        <v>7</v>
      </c>
    </row>
    <row r="17" spans="1:11">
      <c r="A17" s="17">
        <f>1+A8</f>
        <v>6</v>
      </c>
      <c r="B17" s="17" t="s">
        <v>240</v>
      </c>
      <c r="C17" s="9" t="s">
        <v>239</v>
      </c>
      <c r="D17" s="8" t="s">
        <v>238</v>
      </c>
      <c r="E17" s="14">
        <f>COUNTIFS('[1]FORLAN (10)'!$C:$C,E3,'[1]FORLAN (10)'!$O:$O,"&gt;59",'[1]FORLAN (10)'!$M:$M,"Laki-laki",'[1]FORLAN (10)'!$U:$U,"&gt;0",'[1]FORLAN (10)'!$V:$V,"&gt;0",'[1]FORLAN (10)'!$P:$P,"&gt;0",'[1]FORLAN (10)'!$Q:$Q,"&gt;0",'[1]FORLAN (10)'!$CI:$CI,"Mandiri (A)")</f>
        <v>3</v>
      </c>
      <c r="F17" s="14">
        <f>COUNTIFS('[1]FORLAN (10)'!$C:$C,F3,'[1]FORLAN (10)'!$O:$O,"&gt;59",'[1]FORLAN (10)'!$M:$M,"Laki-laki",'[1]FORLAN (10)'!$U:$U,"&gt;0",'[1]FORLAN (10)'!$V:$V,"&gt;0",'[1]FORLAN (10)'!$P:$P,"&gt;0",'[1]FORLAN (10)'!$Q:$Q,"&gt;0",'[1]FORLAN (10)'!$CI:$CI,"Mandiri (A)")</f>
        <v>5</v>
      </c>
      <c r="G17" s="14">
        <f>COUNTIFS('[1]FORLAN (10)'!$C:$C,G3,'[1]FORLAN (10)'!$O:$O,"&gt;59",'[1]FORLAN (10)'!$M:$M,"Laki-laki",'[1]FORLAN (10)'!$U:$U,"&gt;0",'[1]FORLAN (10)'!$V:$V,"&gt;0",'[1]FORLAN (10)'!$P:$P,"&gt;0",'[1]FORLAN (10)'!$Q:$Q,"&gt;0",'[1]FORLAN (10)'!$CI:$CI,"Mandiri (A)")</f>
        <v>2</v>
      </c>
      <c r="H17" s="14">
        <f>COUNTIFS('[1]FORLAN (10)'!$C:$C,H3,'[1]FORLAN (10)'!$O:$O,"&gt;59",'[1]FORLAN (10)'!$M:$M,"Laki-laki",'[1]FORLAN (10)'!$U:$U,"&gt;0",'[1]FORLAN (10)'!$V:$V,"&gt;0",'[1]FORLAN (10)'!$P:$P,"&gt;0",'[1]FORLAN (10)'!$Q:$Q,"&gt;0",'[1]FORLAN (10)'!$CI:$CI,"Mandiri (A)")</f>
        <v>0</v>
      </c>
      <c r="I17" s="8"/>
      <c r="J17" s="4">
        <f>SUM(E17:H17)</f>
        <v>10</v>
      </c>
    </row>
    <row r="18" spans="1:11">
      <c r="A18" s="17"/>
      <c r="B18" s="17"/>
      <c r="C18" s="9" t="s">
        <v>237</v>
      </c>
      <c r="D18" s="8" t="s">
        <v>236</v>
      </c>
      <c r="E18" s="14">
        <f>COUNTIFS('[1]FORLAN (10)'!$C:$C,E3,'[1]FORLAN (10)'!$O:$O,"&gt;59",'[1]FORLAN (10)'!$M:$M,"Perempuan",'[1]FORLAN (10)'!$U:$U,"&gt;0",'[1]FORLAN (10)'!$V:$V,"&gt;0",'[1]FORLAN (10)'!$P:$P,"&gt;0",'[1]FORLAN (10)'!$Q:$Q,"&gt;0",'[1]FORLAN (10)'!$CI:$CI,"Mandiri (A)")</f>
        <v>3</v>
      </c>
      <c r="F18" s="14">
        <f>COUNTIFS('[1]FORLAN (10)'!$C:$C,F3,'[1]FORLAN (10)'!$O:$O,"&gt;59",'[1]FORLAN (10)'!$M:$M,"Perempuan",'[1]FORLAN (10)'!$U:$U,"&gt;0",'[1]FORLAN (10)'!$V:$V,"&gt;0",'[1]FORLAN (10)'!$P:$P,"&gt;0",'[1]FORLAN (10)'!$Q:$Q,"&gt;0",'[1]FORLAN (10)'!$CI:$CI,"Mandiri (A)")</f>
        <v>2</v>
      </c>
      <c r="G18" s="14">
        <f>COUNTIFS('[1]FORLAN (10)'!$C:$C,G3,'[1]FORLAN (10)'!$O:$O,"&gt;59",'[1]FORLAN (10)'!$M:$M,"Perempuan",'[1]FORLAN (10)'!$U:$U,"&gt;0",'[1]FORLAN (10)'!$V:$V,"&gt;0",'[1]FORLAN (10)'!$P:$P,"&gt;0",'[1]FORLAN (10)'!$Q:$Q,"&gt;0",'[1]FORLAN (10)'!$CI:$CI,"Mandiri (A)")</f>
        <v>5</v>
      </c>
      <c r="H18" s="14">
        <f>COUNTIFS('[1]FORLAN (10)'!$C:$C,H3,'[1]FORLAN (10)'!$O:$O,"&gt;59",'[1]FORLAN (10)'!$M:$M,"Perempuan",'[1]FORLAN (10)'!$U:$U,"&gt;0",'[1]FORLAN (10)'!$V:$V,"&gt;0",'[1]FORLAN (10)'!$P:$P,"&gt;0",'[1]FORLAN (10)'!$Q:$Q,"&gt;0",'[1]FORLAN (10)'!$CI:$CI,"Mandiri (A)")</f>
        <v>0</v>
      </c>
      <c r="I18" s="8"/>
      <c r="J18" s="4">
        <f>SUM(E18:H18)</f>
        <v>10</v>
      </c>
    </row>
    <row r="19" spans="1:11">
      <c r="A19" s="17"/>
      <c r="B19" s="17"/>
      <c r="C19" s="13" t="s">
        <v>235</v>
      </c>
      <c r="D19" s="11" t="s">
        <v>234</v>
      </c>
      <c r="E19" s="12">
        <f>E17+E18</f>
        <v>6</v>
      </c>
      <c r="F19" s="12">
        <f>F17+F18</f>
        <v>7</v>
      </c>
      <c r="G19" s="12">
        <f>G17+G18</f>
        <v>7</v>
      </c>
      <c r="H19" s="12">
        <f>H17+H18</f>
        <v>0</v>
      </c>
      <c r="I19" s="11">
        <f>I17+I18</f>
        <v>0</v>
      </c>
      <c r="J19" s="10">
        <f>SUM(E19:H19)</f>
        <v>20</v>
      </c>
      <c r="K19" s="24"/>
    </row>
    <row r="20" spans="1:11">
      <c r="A20" s="17"/>
      <c r="B20" s="17"/>
      <c r="C20" s="9" t="s">
        <v>233</v>
      </c>
      <c r="D20" s="8" t="s">
        <v>232</v>
      </c>
      <c r="E20" s="14">
        <f>COUNTIFS('[1]FORLAN (10)'!$C:$C,E3,'[1]FORLAN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F20" s="14">
        <f>COUNTIFS('[1]FORLAN (10)'!$C:$C,F3,'[1]FORLAN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G20" s="14">
        <f>COUNTIFS('[1]FORLAN (10)'!$C:$C,G3,'[1]FORLAN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H20" s="14">
        <f>COUNTIFS('[1]FORLAN (10)'!$C:$C,H3,'[1]FORLAN (10)'!$O:$O,"&gt;59",'[1]FORLAN (10)'!$M:$M,"Laki-laki",'[1]FORLAN (10)'!$U:$U,"&gt;0",'[1]FORLAN (10)'!$V:$V,"&gt;0",'[1]FORLAN (10)'!$P:$P,"&gt;0",'[1]FORLAN (10)'!$Q:$Q,"&gt;0",'[1]FORLAN (10)'!$CI:$CI,"Ketergantungan ringan (B)")</f>
        <v>0</v>
      </c>
      <c r="I20" s="8"/>
      <c r="J20" s="4">
        <f>SUM(E20:H20)</f>
        <v>0</v>
      </c>
    </row>
    <row r="21" spans="1:11">
      <c r="A21" s="17"/>
      <c r="B21" s="17"/>
      <c r="C21" s="9" t="s">
        <v>231</v>
      </c>
      <c r="D21" s="8" t="s">
        <v>230</v>
      </c>
      <c r="E21" s="14">
        <f>COUNTIFS('[1]FORLAN (10)'!$C:$C,E3,'[1]FORLAN (10)'!$O:$O,"&gt;59",'[1]FORLAN (10)'!$M:$M,"Perempuan",'[1]FORLAN (10)'!$U:$U,"&gt;0",'[1]FORLAN (10)'!$V:$V,"&gt;0",'[1]FORLAN (10)'!$P:$P,"&gt;0",'[1]FORLAN (10)'!$Q:$Q,"&gt;0",'[1]FORLAN (10)'!$CI:$CI,"Ketergantungan ringan (B)")</f>
        <v>0</v>
      </c>
      <c r="F21" s="14">
        <f>COUNTIFS('[1]FORLAN (10)'!$C:$C,F3,'[1]FORLAN (10)'!$O:$O,"&gt;59",'[1]FORLAN (10)'!$M:$M,"Perempuan",'[1]FORLAN (10)'!$U:$U,"&gt;0",'[1]FORLAN (10)'!$V:$V,"&gt;0",'[1]FORLAN (10)'!$P:$P,"&gt;0",'[1]FORLAN (10)'!$Q:$Q,"&gt;0",'[1]FORLAN (10)'!$CI:$CI,"Ketergantungan ringan (B)")</f>
        <v>0</v>
      </c>
      <c r="G21" s="14">
        <f>COUNTIFS('[1]FORLAN (10)'!$C:$C,G3,'[1]FORLAN (10)'!$O:$O,"&gt;59",'[1]FORLAN (10)'!$M:$M,"Perempuan",'[1]FORLAN (10)'!$U:$U,"&gt;0",'[1]FORLAN (10)'!$V:$V,"&gt;0",'[1]FORLAN (10)'!$P:$P,"&gt;0",'[1]FORLAN (10)'!$Q:$Q,"&gt;0",'[1]FORLAN (10)'!$CI:$CI,"Ketergantungan ringan (B)")</f>
        <v>0</v>
      </c>
      <c r="H21" s="14">
        <f>COUNTIFS('[1]FORLAN (10)'!$C:$C,H3,'[1]FORLAN (10)'!$O:$O,"&gt;59",'[1]FORLAN (10)'!$M:$M,"Perempuan",'[1]FORLAN (10)'!$U:$U,"&gt;0",'[1]FORLAN (10)'!$V:$V,"&gt;0",'[1]FORLAN (10)'!$P:$P,"&gt;0",'[1]FORLAN (10)'!$Q:$Q,"&gt;0",'[1]FORLAN (10)'!$CI:$CI,"Ketergantungan ringan (B)")</f>
        <v>0</v>
      </c>
      <c r="I21" s="8"/>
      <c r="J21" s="4">
        <f>SUM(E21:H21)</f>
        <v>0</v>
      </c>
    </row>
    <row r="22" spans="1:11">
      <c r="A22" s="17"/>
      <c r="B22" s="17"/>
      <c r="C22" s="13" t="s">
        <v>229</v>
      </c>
      <c r="D22" s="11" t="s">
        <v>228</v>
      </c>
      <c r="E22" s="12">
        <f>E20+E21</f>
        <v>0</v>
      </c>
      <c r="F22" s="12">
        <f>F20+F21</f>
        <v>0</v>
      </c>
      <c r="G22" s="12">
        <f>G20+G21</f>
        <v>0</v>
      </c>
      <c r="H22" s="12">
        <f>H20+H21</f>
        <v>0</v>
      </c>
      <c r="I22" s="11">
        <f>I20+I21</f>
        <v>0</v>
      </c>
      <c r="J22" s="10">
        <f>SUM(E22:H22)</f>
        <v>0</v>
      </c>
    </row>
    <row r="23" spans="1:11">
      <c r="A23" s="17"/>
      <c r="B23" s="17"/>
      <c r="C23" s="9" t="s">
        <v>227</v>
      </c>
      <c r="D23" s="8" t="s">
        <v>226</v>
      </c>
      <c r="E23" s="14">
        <f>COUNTIFS('[1]FORLAN (10)'!$C:$C,E3,'[1]FORLAN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F23" s="14">
        <f>COUNTIFS('[1]FORLAN (10)'!$C:$C,F3,'[1]FORLAN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G23" s="14">
        <f>COUNTIFS('[1]FORLAN (10)'!$C:$C,G3,'[1]FORLAN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H23" s="14">
        <f>COUNTIFS('[1]FORLAN (10)'!$C:$C,H3,'[1]FORLAN (10)'!$O:$O,"&gt;59",'[1]FORLAN (10)'!$M:$M,"Laki-laki",'[1]FORLAN (10)'!$U:$U,"&gt;0",'[1]FORLAN (10)'!$V:$V,"&gt;0",'[1]FORLAN (10)'!$P:$P,"&gt;0",'[1]FORLAN (10)'!$Q:$Q,"&gt;0",'[1]FORLAN (10)'!$CI:$CI,"Ketergantungan berat (C)")</f>
        <v>0</v>
      </c>
      <c r="I23" s="8"/>
      <c r="J23" s="4">
        <f>SUM(E23:H23)</f>
        <v>0</v>
      </c>
    </row>
    <row r="24" spans="1:11">
      <c r="A24" s="17"/>
      <c r="B24" s="17"/>
      <c r="C24" s="9" t="s">
        <v>225</v>
      </c>
      <c r="D24" s="8" t="s">
        <v>224</v>
      </c>
      <c r="E24" s="14">
        <f>COUNTIFS('[1]FORLAN (10)'!$C:$C,E3,'[1]FORLAN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F24" s="14">
        <f>COUNTIFS('[1]FORLAN (10)'!$C:$C,F3,'[1]FORLAN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G24" s="14">
        <f>COUNTIFS('[1]FORLAN (10)'!$C:$C,G3,'[1]FORLAN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H24" s="14">
        <f>COUNTIFS('[1]FORLAN (10)'!$C:$C,H3,'[1]FORLAN (10)'!$O:$O,"&gt;59",'[1]FORLAN (10)'!$M:$M,"Perempuan",'[1]FORLAN (10)'!$U:$U,"&gt;0",'[1]FORLAN (10)'!$V:$V,"&gt;0",'[1]FORLAN (10)'!$P:$P,"&gt;0",'[1]FORLAN (10)'!$Q:$Q,"&gt;0",'[1]FORLAN (10)'!$CI:$CI,"Ketergantungan berat (C)")</f>
        <v>0</v>
      </c>
      <c r="I24" s="8"/>
      <c r="J24" s="4">
        <f>SUM(E24:H24)</f>
        <v>0</v>
      </c>
    </row>
    <row r="25" spans="1:11">
      <c r="A25" s="17"/>
      <c r="B25" s="17"/>
      <c r="C25" s="13" t="s">
        <v>223</v>
      </c>
      <c r="D25" s="11" t="s">
        <v>222</v>
      </c>
      <c r="E25" s="12">
        <f>E23+E24</f>
        <v>0</v>
      </c>
      <c r="F25" s="12">
        <f>F23+F24</f>
        <v>0</v>
      </c>
      <c r="G25" s="12">
        <f>G23+G24</f>
        <v>0</v>
      </c>
      <c r="H25" s="12">
        <f>H23+H24</f>
        <v>0</v>
      </c>
      <c r="I25" s="11">
        <f>I23+I24</f>
        <v>0</v>
      </c>
      <c r="J25" s="10">
        <f>SUM(E25:H25)</f>
        <v>0</v>
      </c>
    </row>
    <row r="26" spans="1:11">
      <c r="A26" s="23"/>
      <c r="B26" s="17" t="s">
        <v>221</v>
      </c>
      <c r="C26" s="9" t="s">
        <v>220</v>
      </c>
      <c r="D26" s="8" t="s">
        <v>219</v>
      </c>
      <c r="E26" s="14">
        <f>COUNTIFS('[1]FORLAN (10)'!$C:$C,E3,'[1]FORLAN (10)'!$O:$O,"&gt;59",'[1]FORLAN (10)'!$M:$M,"Laki-laki",'[1]FORLAN (10)'!$U:$U,"&gt;0",'[1]FORLAN (10)'!$V:$V,"&gt;0",'[1]FORLAN (10)'!$P:$P,"&gt;0",'[1]FORLAN (10)'!$Q:$Q,"&gt;0")</f>
        <v>3</v>
      </c>
      <c r="F26" s="14">
        <f>COUNTIFS('[1]FORLAN (10)'!$C:$C,F3,'[1]FORLAN (10)'!$O:$O,"&gt;59",'[1]FORLAN (10)'!$M:$M,"Laki-laki",'[1]FORLAN (10)'!$U:$U,"&gt;0",'[1]FORLAN (10)'!$V:$V,"&gt;0",'[1]FORLAN (10)'!$P:$P,"&gt;0",'[1]FORLAN (10)'!$Q:$Q,"&gt;0")</f>
        <v>5</v>
      </c>
      <c r="G26" s="14">
        <f>COUNTIFS('[1]FORLAN (10)'!$C:$C,G3,'[1]FORLAN (10)'!$O:$O,"&gt;59",'[1]FORLAN (10)'!$M:$M,"Laki-laki",'[1]FORLAN (10)'!$U:$U,"&gt;0",'[1]FORLAN (10)'!$V:$V,"&gt;0",'[1]FORLAN (10)'!$P:$P,"&gt;0",'[1]FORLAN (10)'!$Q:$Q,"&gt;0")</f>
        <v>2</v>
      </c>
      <c r="H26" s="14">
        <f>COUNTIFS('[1]FORLAN (10)'!$C:$C,H3,'[1]FORLAN (10)'!$O:$O,"&gt;59",'[1]FORLAN (10)'!$M:$M,"Laki-laki",'[1]FORLAN (10)'!$U:$U,"&gt;0",'[1]FORLAN (10)'!$V:$V,"&gt;0",'[1]FORLAN (10)'!$P:$P,"&gt;0",'[1]FORLAN (10)'!$Q:$Q,"&gt;0")</f>
        <v>0</v>
      </c>
      <c r="I26" s="8"/>
      <c r="J26" s="4">
        <f>SUM(E26:H26)</f>
        <v>10</v>
      </c>
    </row>
    <row r="27" spans="1:11">
      <c r="A27" s="22"/>
      <c r="B27" s="17"/>
      <c r="C27" s="9" t="s">
        <v>218</v>
      </c>
      <c r="D27" s="8" t="s">
        <v>217</v>
      </c>
      <c r="E27" s="14">
        <f>COUNTIFS('[1]FORLAN (10)'!$C:$C,E3,'[1]FORLAN (10)'!$O:$O,"&gt;59",'[1]FORLAN (10)'!$M:$M,"Perempuan",'[1]FORLAN (10)'!$U:$U,"&gt;0",'[1]FORLAN (10)'!$V:$V,"&gt;0",'[1]FORLAN (10)'!$P:$P,"&gt;0",'[1]FORLAN (10)'!$Q:$Q,"&gt;0")</f>
        <v>3</v>
      </c>
      <c r="F27" s="14">
        <f>COUNTIFS('[1]FORLAN (10)'!$C:$C,F3,'[1]FORLAN (10)'!$O:$O,"&gt;59",'[1]FORLAN (10)'!$M:$M,"Perempuan",'[1]FORLAN (10)'!$U:$U,"&gt;0",'[1]FORLAN (10)'!$V:$V,"&gt;0",'[1]FORLAN (10)'!$P:$P,"&gt;0",'[1]FORLAN (10)'!$Q:$Q,"&gt;0")</f>
        <v>2</v>
      </c>
      <c r="G27" s="14">
        <f>COUNTIFS('[1]FORLAN (10)'!$C:$C,G3,'[1]FORLAN (10)'!$O:$O,"&gt;59",'[1]FORLAN (10)'!$M:$M,"Perempuan",'[1]FORLAN (10)'!$U:$U,"&gt;0",'[1]FORLAN (10)'!$V:$V,"&gt;0",'[1]FORLAN (10)'!$P:$P,"&gt;0",'[1]FORLAN (10)'!$Q:$Q,"&gt;0")</f>
        <v>5</v>
      </c>
      <c r="H27" s="14">
        <f>COUNTIFS('[1]FORLAN (10)'!$C:$C,H3,'[1]FORLAN (10)'!$O:$O,"&gt;59",'[1]FORLAN (10)'!$M:$M,"Perempuan",'[1]FORLAN (10)'!$U:$U,"&gt;0",'[1]FORLAN (10)'!$V:$V,"&gt;0",'[1]FORLAN (10)'!$P:$P,"&gt;0",'[1]FORLAN (10)'!$Q:$Q,"&gt;0")</f>
        <v>0</v>
      </c>
      <c r="I27" s="8"/>
      <c r="J27" s="4">
        <f>SUM(E27:H27)</f>
        <v>10</v>
      </c>
    </row>
    <row r="28" spans="1:11">
      <c r="A28" s="21"/>
      <c r="B28" s="17"/>
      <c r="C28" s="13" t="s">
        <v>216</v>
      </c>
      <c r="D28" s="11" t="s">
        <v>215</v>
      </c>
      <c r="E28" s="12">
        <f>E26+E27</f>
        <v>6</v>
      </c>
      <c r="F28" s="12">
        <f>F26+F27</f>
        <v>7</v>
      </c>
      <c r="G28" s="12">
        <f>G26+G27</f>
        <v>7</v>
      </c>
      <c r="H28" s="12">
        <f>H26+H27</f>
        <v>0</v>
      </c>
      <c r="I28" s="11">
        <f>I26+I27</f>
        <v>0</v>
      </c>
      <c r="J28" s="10">
        <f>SUM(E28:H28)</f>
        <v>20</v>
      </c>
    </row>
    <row r="29" spans="1:11">
      <c r="A29" s="23"/>
      <c r="B29" s="17" t="s">
        <v>214</v>
      </c>
      <c r="C29" s="9" t="s">
        <v>213</v>
      </c>
      <c r="D29" s="8" t="s">
        <v>212</v>
      </c>
      <c r="E29" s="16">
        <v>0</v>
      </c>
      <c r="F29" s="16">
        <v>0</v>
      </c>
      <c r="G29" s="16">
        <v>0</v>
      </c>
      <c r="H29" s="15"/>
      <c r="I29" s="15"/>
      <c r="J29" s="4">
        <f>SUM(E29:H29)</f>
        <v>0</v>
      </c>
    </row>
    <row r="30" spans="1:11">
      <c r="A30" s="22"/>
      <c r="B30" s="17"/>
      <c r="C30" s="9" t="s">
        <v>211</v>
      </c>
      <c r="D30" s="8" t="s">
        <v>210</v>
      </c>
      <c r="E30" s="16">
        <v>0</v>
      </c>
      <c r="F30" s="16">
        <v>0</v>
      </c>
      <c r="G30" s="16">
        <v>0</v>
      </c>
      <c r="H30" s="15"/>
      <c r="I30" s="15"/>
      <c r="J30" s="4">
        <f>SUM(E30:H30)</f>
        <v>0</v>
      </c>
    </row>
    <row r="31" spans="1:11">
      <c r="A31" s="21"/>
      <c r="B31" s="17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3"/>
      <c r="B32" s="17" t="s">
        <v>207</v>
      </c>
      <c r="C32" s="9" t="s">
        <v>206</v>
      </c>
      <c r="D32" s="8" t="s">
        <v>205</v>
      </c>
      <c r="E32" s="16">
        <v>0</v>
      </c>
      <c r="F32" s="16">
        <v>0</v>
      </c>
      <c r="G32" s="16">
        <v>0</v>
      </c>
      <c r="H32" s="15"/>
      <c r="I32" s="15"/>
      <c r="J32" s="4">
        <f>SUM(E32:H32)</f>
        <v>0</v>
      </c>
    </row>
    <row r="33" spans="1:15">
      <c r="A33" s="22"/>
      <c r="B33" s="17"/>
      <c r="C33" s="9" t="s">
        <v>204</v>
      </c>
      <c r="D33" s="8" t="s">
        <v>203</v>
      </c>
      <c r="E33" s="16">
        <v>0</v>
      </c>
      <c r="F33" s="16">
        <v>0</v>
      </c>
      <c r="G33" s="16">
        <v>0</v>
      </c>
      <c r="H33" s="15"/>
      <c r="I33" s="15"/>
      <c r="J33" s="4">
        <f>SUM(E33:H33)</f>
        <v>0</v>
      </c>
    </row>
    <row r="34" spans="1:15">
      <c r="A34" s="21"/>
      <c r="B34" s="17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20" t="s">
        <v>200</v>
      </c>
      <c r="C35" s="9" t="s">
        <v>199</v>
      </c>
      <c r="D35" s="8" t="s">
        <v>198</v>
      </c>
      <c r="E35" s="16">
        <v>0</v>
      </c>
      <c r="F35" s="16">
        <v>0</v>
      </c>
      <c r="G35" s="16">
        <v>0</v>
      </c>
      <c r="H35" s="15"/>
      <c r="I35" s="15"/>
      <c r="J35" s="4">
        <f>SUM(E35:H35)</f>
        <v>0</v>
      </c>
    </row>
    <row r="36" spans="1:15">
      <c r="A36" s="9"/>
      <c r="B36" s="19"/>
      <c r="C36" s="9" t="s">
        <v>197</v>
      </c>
      <c r="D36" s="8" t="s">
        <v>196</v>
      </c>
      <c r="E36" s="16">
        <v>0</v>
      </c>
      <c r="F36" s="16">
        <v>0</v>
      </c>
      <c r="G36" s="16">
        <v>0</v>
      </c>
      <c r="H36" s="15"/>
      <c r="I36" s="15"/>
      <c r="J36" s="4">
        <f>SUM(E36:H36)</f>
        <v>0</v>
      </c>
    </row>
    <row r="37" spans="1:15">
      <c r="A37" s="9"/>
      <c r="B37" s="19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9"/>
      <c r="C38" s="9" t="s">
        <v>193</v>
      </c>
      <c r="D38" s="8" t="s">
        <v>192</v>
      </c>
      <c r="E38" s="14">
        <f>COUNTIFS('[1]FORLAN (10)'!$C:$C,E3,'[1]FORLAN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F38" s="14">
        <f>COUNTIFS('[1]FORLAN (10)'!$C:$C,F3,'[1]FORLAN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G38" s="14">
        <f>COUNTIFS('[1]FORLAN (10)'!$C:$C,G3,'[1]FORLAN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H38" s="14">
        <f>COUNTIFS('[1]FORLAN (10)'!$C:$C,H3,'[1]FORLAN (10)'!$O:$O,"&gt;=60",'[1]FORLAN (10)'!$M:$M,"Laki-laki",'[1]FORLAN (10)'!$U:$U,"&gt;0",'[1]FORLAN (10)'!$V:$V,"&gt;0",'[1]FORLAN (10)'!$P:$P,"&gt;0",'[1]FORLAN (10)'!$Q:$Q,"&gt;0",'[1]FORLAN (10)'!$CZ:$CZ,"Gangguan Depresi")</f>
        <v>0</v>
      </c>
      <c r="I38" s="8"/>
      <c r="J38" s="4">
        <f>SUM(E38:H38)</f>
        <v>0</v>
      </c>
    </row>
    <row r="39" spans="1:15">
      <c r="A39" s="9"/>
      <c r="B39" s="19"/>
      <c r="C39" s="9" t="s">
        <v>191</v>
      </c>
      <c r="D39" s="8" t="s">
        <v>190</v>
      </c>
      <c r="E39" s="14">
        <f>COUNTIFS('[1]FORLAN (10)'!$C:$C,E3,'[1]FORLAN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F39" s="14">
        <f>COUNTIFS('[1]FORLAN (10)'!$C:$C,F3,'[1]FORLAN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G39" s="14">
        <f>COUNTIFS('[1]FORLAN (10)'!$C:$C,G3,'[1]FORLAN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H39" s="14">
        <f>COUNTIFS('[1]FORLAN (10)'!$C:$C,H3,'[1]FORLAN (10)'!$O:$O,"&gt;=60",'[1]FORLAN (10)'!$M:$M,"Perempuan",'[1]FORLAN (10)'!$U:$U,"&gt;0",'[1]FORLAN (10)'!$V:$V,"&gt;0",'[1]FORLAN (10)'!$P:$P,"&gt;0",'[1]FORLAN (10)'!$Q:$Q,"&gt;0",'[1]FORLAN (10)'!$CZ:$CZ,"Gangguan Depresi")</f>
        <v>0</v>
      </c>
      <c r="I39" s="8"/>
      <c r="J39" s="4">
        <f>SUM(E39:H39)</f>
        <v>0</v>
      </c>
    </row>
    <row r="40" spans="1:15">
      <c r="A40" s="9"/>
      <c r="B40" s="19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9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9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8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7" t="s">
        <v>181</v>
      </c>
      <c r="C44" s="9" t="s">
        <v>180</v>
      </c>
      <c r="D44" s="8" t="s">
        <v>179</v>
      </c>
      <c r="E44" s="16">
        <v>0</v>
      </c>
      <c r="F44" s="16">
        <v>0</v>
      </c>
      <c r="G44" s="16">
        <v>0</v>
      </c>
      <c r="H44" s="15"/>
      <c r="I44" s="15"/>
      <c r="J44" s="4">
        <f>SUM(E44:H44)</f>
        <v>0</v>
      </c>
    </row>
    <row r="45" spans="1:15">
      <c r="A45" s="9"/>
      <c r="B45" s="17"/>
      <c r="C45" s="9" t="s">
        <v>178</v>
      </c>
      <c r="D45" s="8" t="s">
        <v>177</v>
      </c>
      <c r="E45" s="16">
        <v>0</v>
      </c>
      <c r="F45" s="16">
        <v>0</v>
      </c>
      <c r="G45" s="16">
        <v>0</v>
      </c>
      <c r="H45" s="15"/>
      <c r="I45" s="15"/>
      <c r="J45" s="4">
        <f>SUM(E45:H45)</f>
        <v>0</v>
      </c>
    </row>
    <row r="46" spans="1:15">
      <c r="A46" s="9"/>
      <c r="B46" s="17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7"/>
      <c r="C47" s="9" t="s">
        <v>174</v>
      </c>
      <c r="D47" s="8" t="s">
        <v>173</v>
      </c>
      <c r="E47" s="16">
        <v>0</v>
      </c>
      <c r="F47" s="16">
        <v>0</v>
      </c>
      <c r="G47" s="16">
        <v>0</v>
      </c>
      <c r="H47" s="15"/>
      <c r="I47" s="15"/>
      <c r="J47" s="4">
        <f>SUM(E47:H47)</f>
        <v>0</v>
      </c>
      <c r="L47" s="2"/>
      <c r="M47" s="2"/>
      <c r="N47" s="2"/>
      <c r="O47" s="2"/>
    </row>
    <row r="48" spans="1:15">
      <c r="A48" s="9"/>
      <c r="B48" s="17"/>
      <c r="C48" s="9" t="s">
        <v>172</v>
      </c>
      <c r="D48" s="8" t="s">
        <v>171</v>
      </c>
      <c r="E48" s="16">
        <v>0</v>
      </c>
      <c r="F48" s="16">
        <v>0</v>
      </c>
      <c r="G48" s="16">
        <v>0</v>
      </c>
      <c r="H48" s="15"/>
      <c r="I48" s="15"/>
      <c r="J48" s="4">
        <f>SUM(E48:H48)</f>
        <v>0</v>
      </c>
      <c r="L48" s="2"/>
      <c r="M48" s="2"/>
      <c r="N48" s="2"/>
      <c r="O48" s="2"/>
    </row>
    <row r="49" spans="1:15">
      <c r="A49" s="9"/>
      <c r="B49" s="17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7"/>
      <c r="C50" s="9" t="s">
        <v>168</v>
      </c>
      <c r="D50" s="8" t="s">
        <v>167</v>
      </c>
      <c r="E50" s="16">
        <v>0</v>
      </c>
      <c r="F50" s="16">
        <v>0</v>
      </c>
      <c r="G50" s="16">
        <v>0</v>
      </c>
      <c r="H50" s="15"/>
      <c r="I50" s="15"/>
      <c r="J50" s="4">
        <f>SUM(E50:H50)</f>
        <v>0</v>
      </c>
    </row>
    <row r="51" spans="1:15">
      <c r="A51" s="9"/>
      <c r="B51" s="17"/>
      <c r="C51" s="9" t="s">
        <v>166</v>
      </c>
      <c r="D51" s="8" t="s">
        <v>165</v>
      </c>
      <c r="E51" s="16">
        <v>0</v>
      </c>
      <c r="F51" s="16">
        <v>0</v>
      </c>
      <c r="G51" s="16">
        <v>0</v>
      </c>
      <c r="H51" s="15"/>
      <c r="I51" s="15"/>
      <c r="J51" s="4">
        <f>SUM(E51:H51)</f>
        <v>0</v>
      </c>
    </row>
    <row r="52" spans="1:15">
      <c r="A52" s="9"/>
      <c r="B52" s="17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7"/>
      <c r="C53" s="9" t="s">
        <v>162</v>
      </c>
      <c r="D53" s="8" t="s">
        <v>161</v>
      </c>
      <c r="E53" s="14">
        <f>COUNTIFS('[1]FORLAN (10)'!$C:$C,E3,'[1]FORLAN (10)'!$O:$O,"&gt;=60",'[1]FORLAN (10)'!$M:$M,"Laki-laki",'[1]FORLAN (10)'!$U:$U,"&gt;0",'[1]FORLAN (10)'!$V:$V,"&gt;0",'[1]FORLAN (10)'!$P:$P,"&gt;0",'[1]FORLAN (10)'!$Q:$Q,"&gt;0",'[1]FORLAN (10)'!BH:BH,"IMT Kurang")</f>
        <v>0</v>
      </c>
      <c r="F53" s="14">
        <f>COUNTIFS('[1]FORLAN (10)'!$C:$C,F3,'[1]FORLAN (10)'!$O:$O,"&gt;=60",'[1]FORLAN (10)'!$M:$M,"Laki-laki",'[1]FORLAN (10)'!$U:$U,"&gt;0",'[1]FORLAN (10)'!$V:$V,"&gt;0",'[1]FORLAN (10)'!$P:$P,"&gt;0",'[1]FORLAN (10)'!$Q:$Q,"&gt;0",'[1]FORLAN (10)'!BH:BH,"IMT Kurang")</f>
        <v>0</v>
      </c>
      <c r="G53" s="14">
        <f>COUNTIFS('[1]FORLAN (10)'!$C:$C,G3,'[1]FORLAN (10)'!$O:$O,"&gt;=60",'[1]FORLAN (10)'!$M:$M,"Laki-laki",'[1]FORLAN (10)'!$U:$U,"&gt;0",'[1]FORLAN (10)'!$V:$V,"&gt;0",'[1]FORLAN (10)'!$P:$P,"&gt;0",'[1]FORLAN (10)'!$Q:$Q,"&gt;0",'[1]FORLAN (10)'!BH:BH,"IMT Kurang")</f>
        <v>0</v>
      </c>
      <c r="H53" s="14">
        <f>COUNTIFS('[1]FORLAN (10)'!$C:$C,H3,'[1]FORLAN (10)'!$O:$O,"&gt;=60",'[1]FORLAN (10)'!$M:$M,"Laki-laki",'[1]FORLAN (10)'!$U:$U,"&gt;0",'[1]FORLAN (10)'!$V:$V,"&gt;0",'[1]FORLAN (10)'!$P:$P,"&gt;0",'[1]FORLAN (10)'!$Q:$Q,"&gt;0",'[1]FORLAN (10)'!BH:BH,"IMT Kurang")</f>
        <v>0</v>
      </c>
      <c r="I53" s="8"/>
      <c r="J53" s="4">
        <f>SUM(E53:H53)</f>
        <v>0</v>
      </c>
      <c r="L53" s="2"/>
      <c r="M53" s="2"/>
      <c r="N53" s="2"/>
      <c r="O53" s="2"/>
    </row>
    <row r="54" spans="1:15">
      <c r="A54" s="9"/>
      <c r="B54" s="17"/>
      <c r="C54" s="9" t="s">
        <v>160</v>
      </c>
      <c r="D54" s="8" t="s">
        <v>159</v>
      </c>
      <c r="E54" s="14">
        <f>COUNTIFS('[1]FORLAN (10)'!$C:$C,E3,'[1]FORLAN (10)'!$O:$O,"&gt;=60",'[1]FORLAN (10)'!$M:$M,"Perempuan",'[1]FORLAN (10)'!$U:$U,"&gt;0",'[1]FORLAN (10)'!$V:$V,"&gt;0",'[1]FORLAN (10)'!$P:$P,"&gt;0",'[1]FORLAN (10)'!$Q:$Q,"&gt;0",'[1]FORLAN (10)'!BH:BH,"IMT Kurang")</f>
        <v>0</v>
      </c>
      <c r="F54" s="14">
        <f>COUNTIFS('[1]FORLAN (10)'!$C:$C,F3,'[1]FORLAN (10)'!$O:$O,"&gt;=60",'[1]FORLAN (10)'!$M:$M,"Perempuan",'[1]FORLAN (10)'!$U:$U,"&gt;0",'[1]FORLAN (10)'!$V:$V,"&gt;0",'[1]FORLAN (10)'!$P:$P,"&gt;0",'[1]FORLAN (10)'!$Q:$Q,"&gt;0",'[1]FORLAN (10)'!BH:BH,"IMT Kurang")</f>
        <v>0</v>
      </c>
      <c r="G54" s="14">
        <f>COUNTIFS('[1]FORLAN (10)'!$C:$C,G3,'[1]FORLAN (10)'!$O:$O,"&gt;=60",'[1]FORLAN (10)'!$M:$M,"Perempuan",'[1]FORLAN (10)'!$U:$U,"&gt;0",'[1]FORLAN (10)'!$V:$V,"&gt;0",'[1]FORLAN (10)'!$P:$P,"&gt;0",'[1]FORLAN (10)'!$Q:$Q,"&gt;0",'[1]FORLAN (10)'!BH:BH,"IMT Kurang")</f>
        <v>1</v>
      </c>
      <c r="H54" s="14">
        <f>COUNTIFS('[1]FORLAN (10)'!$C:$C,H3,'[1]FORLAN (10)'!$O:$O,"&gt;=60",'[1]FORLAN (10)'!$M:$M,"Perempuan",'[1]FORLAN (10)'!$U:$U,"&gt;0",'[1]FORLAN (10)'!$V:$V,"&gt;0",'[1]FORLAN (10)'!$P:$P,"&gt;0",'[1]FORLAN (10)'!$Q:$Q,"&gt;0",'[1]FORLAN (10)'!BH:BH,"IMT Kurang")</f>
        <v>0</v>
      </c>
      <c r="I54" s="8"/>
      <c r="J54" s="4">
        <f>SUM(E54:H54)</f>
        <v>1</v>
      </c>
      <c r="L54" s="2"/>
      <c r="M54" s="2"/>
      <c r="N54" s="2"/>
      <c r="O54" s="2"/>
    </row>
    <row r="55" spans="1:15">
      <c r="A55" s="9"/>
      <c r="B55" s="17"/>
      <c r="C55" s="13" t="s">
        <v>158</v>
      </c>
      <c r="D55" s="11" t="s">
        <v>157</v>
      </c>
      <c r="E55" s="12">
        <f>E53+E54</f>
        <v>0</v>
      </c>
      <c r="F55" s="12">
        <f>F53+F54</f>
        <v>0</v>
      </c>
      <c r="G55" s="12">
        <f>G53+G54</f>
        <v>1</v>
      </c>
      <c r="H55" s="12">
        <f>H53+H54</f>
        <v>0</v>
      </c>
      <c r="I55" s="11">
        <f>I53+I54</f>
        <v>0</v>
      </c>
      <c r="J55" s="10">
        <f>SUM(E55:H55)</f>
        <v>1</v>
      </c>
    </row>
    <row r="56" spans="1:15">
      <c r="A56" s="9"/>
      <c r="B56" s="17"/>
      <c r="C56" s="9" t="s">
        <v>156</v>
      </c>
      <c r="D56" s="8" t="s">
        <v>155</v>
      </c>
      <c r="E56" s="14">
        <f>COUNTIFS('[1]FORLAN (10)'!$C:$C,E3,'[1]FORLAN (10)'!$O:$O,"&gt;=60",'[1]FORLAN (10)'!$M:$M,"Laki-laki",'[1]FORLAN (10)'!$U:$U,"&gt;0",'[1]FORLAN (10)'!$V:$V,"&gt;0",'[1]FORLAN (10)'!$P:$P,"&gt;0",'[1]FORLAN (10)'!$Q:$Q,"&gt;0",'[1]FORLAN (10)'!BH:BH,"Normal")</f>
        <v>3</v>
      </c>
      <c r="F56" s="14">
        <f>COUNTIFS('[1]FORLAN (10)'!$C:$C,F3,'[1]FORLAN (10)'!$O:$O,"&gt;=60",'[1]FORLAN (10)'!$M:$M,"Laki-laki",'[1]FORLAN (10)'!$U:$U,"&gt;0",'[1]FORLAN (10)'!$V:$V,"&gt;0",'[1]FORLAN (10)'!$P:$P,"&gt;0",'[1]FORLAN (10)'!$Q:$Q,"&gt;0",'[1]FORLAN (10)'!BH:BH,"Normal")</f>
        <v>3</v>
      </c>
      <c r="G56" s="14">
        <f>COUNTIFS('[1]FORLAN (10)'!$C:$C,G3,'[1]FORLAN (10)'!$O:$O,"&gt;=60",'[1]FORLAN (10)'!$M:$M,"Laki-laki",'[1]FORLAN (10)'!$U:$U,"&gt;0",'[1]FORLAN (10)'!$V:$V,"&gt;0",'[1]FORLAN (10)'!$P:$P,"&gt;0",'[1]FORLAN (10)'!$Q:$Q,"&gt;0",'[1]FORLAN (10)'!BH:BH,"Normal")</f>
        <v>1</v>
      </c>
      <c r="H56" s="14">
        <f>COUNTIFS('[1]FORLAN (10)'!$C:$C,H3,'[1]FORLAN (10)'!$O:$O,"&gt;=60",'[1]FORLAN (10)'!$M:$M,"Laki-laki",'[1]FORLAN (10)'!$U:$U,"&gt;0",'[1]FORLAN (10)'!$V:$V,"&gt;0",'[1]FORLAN (10)'!$P:$P,"&gt;0",'[1]FORLAN (10)'!$Q:$Q,"&gt;0",'[1]FORLAN (10)'!BH:BH,"Normal")</f>
        <v>0</v>
      </c>
      <c r="I56" s="8"/>
      <c r="J56" s="4">
        <f>SUM(E56:H56)</f>
        <v>7</v>
      </c>
      <c r="L56" s="2"/>
      <c r="M56" s="2"/>
      <c r="N56" s="2"/>
      <c r="O56" s="2"/>
    </row>
    <row r="57" spans="1:15">
      <c r="A57" s="9"/>
      <c r="B57" s="17"/>
      <c r="C57" s="9" t="s">
        <v>154</v>
      </c>
      <c r="D57" s="8" t="s">
        <v>153</v>
      </c>
      <c r="E57" s="14">
        <f>COUNTIFS('[1]FORLAN (10)'!$C:$C,E3,'[1]FORLAN (10)'!$O:$O,"&gt;=60",'[1]FORLAN (10)'!$M:$M,"Perempuan",'[1]FORLAN (10)'!$U:$U,"&gt;0",'[1]FORLAN (10)'!$V:$V,"&gt;0",'[1]FORLAN (10)'!$P:$P,"&gt;0",'[1]FORLAN (10)'!$Q:$Q,"&gt;0",'[1]FORLAN (10)'!BH:BH,"Normal")</f>
        <v>2</v>
      </c>
      <c r="F57" s="14">
        <f>COUNTIFS('[1]FORLAN (10)'!$C:$C,F3,'[1]FORLAN (10)'!$O:$O,"&gt;=60",'[1]FORLAN (10)'!$M:$M,"Perempuan",'[1]FORLAN (10)'!$U:$U,"&gt;0",'[1]FORLAN (10)'!$V:$V,"&gt;0",'[1]FORLAN (10)'!$P:$P,"&gt;0",'[1]FORLAN (10)'!$Q:$Q,"&gt;0",'[1]FORLAN (10)'!BH:BH,"Normal")</f>
        <v>1</v>
      </c>
      <c r="G57" s="14">
        <f>COUNTIFS('[1]FORLAN (10)'!$C:$C,G3,'[1]FORLAN (10)'!$O:$O,"&gt;=60",'[1]FORLAN (10)'!$M:$M,"Perempuan",'[1]FORLAN (10)'!$U:$U,"&gt;0",'[1]FORLAN (10)'!$V:$V,"&gt;0",'[1]FORLAN (10)'!$P:$P,"&gt;0",'[1]FORLAN (10)'!$Q:$Q,"&gt;0",'[1]FORLAN (10)'!BH:BH,"Normal")</f>
        <v>2</v>
      </c>
      <c r="H57" s="14">
        <f>COUNTIFS('[1]FORLAN (10)'!$C:$C,H3,'[1]FORLAN (10)'!$O:$O,"&gt;=60",'[1]FORLAN (10)'!$M:$M,"Perempuan",'[1]FORLAN (10)'!$U:$U,"&gt;0",'[1]FORLAN (10)'!$V:$V,"&gt;0",'[1]FORLAN (10)'!$P:$P,"&gt;0",'[1]FORLAN (10)'!$Q:$Q,"&gt;0",'[1]FORLAN (10)'!BH:BH,"Normal")</f>
        <v>0</v>
      </c>
      <c r="I57" s="8"/>
      <c r="J57" s="4">
        <f>SUM(E57:H57)</f>
        <v>5</v>
      </c>
      <c r="L57" s="2"/>
      <c r="M57" s="2"/>
      <c r="N57" s="2"/>
      <c r="O57" s="2"/>
    </row>
    <row r="58" spans="1:15">
      <c r="A58" s="9"/>
      <c r="B58" s="17"/>
      <c r="C58" s="13" t="s">
        <v>152</v>
      </c>
      <c r="D58" s="11" t="s">
        <v>151</v>
      </c>
      <c r="E58" s="12">
        <f>E56+E57</f>
        <v>5</v>
      </c>
      <c r="F58" s="12">
        <f>F56+F57</f>
        <v>4</v>
      </c>
      <c r="G58" s="12">
        <f>G56+G57</f>
        <v>3</v>
      </c>
      <c r="H58" s="12">
        <f>H56+H57</f>
        <v>0</v>
      </c>
      <c r="I58" s="11">
        <f>I56+I57</f>
        <v>0</v>
      </c>
      <c r="J58" s="10">
        <f>SUM(E58:H58)</f>
        <v>12</v>
      </c>
      <c r="K58" s="2"/>
    </row>
    <row r="59" spans="1:15">
      <c r="A59" s="9"/>
      <c r="B59" s="17"/>
      <c r="C59" s="9" t="s">
        <v>150</v>
      </c>
      <c r="D59" s="8" t="s">
        <v>149</v>
      </c>
      <c r="E59" s="14">
        <f>COUNTIFS('[1]FORLAN (10)'!$C:$C,E3,'[1]FORLAN (10)'!$O:$O,"&gt;=60",'[1]FORLAN (10)'!$M:$M,"Laki-laki",'[1]FORLAN (10)'!$U:$U,"&gt;0",'[1]FORLAN (10)'!$V:$V,"&gt;0",'[1]FORLAN (10)'!$P:$P,"&gt;0",'[1]FORLAN (10)'!$Q:$Q,"&gt;0",'[1]FORLAN (10)'!BH:BH,"Lebih")</f>
        <v>0</v>
      </c>
      <c r="F59" s="14">
        <f>COUNTIFS('[1]FORLAN (10)'!$C:$C,F3,'[1]FORLAN (10)'!$O:$O,"&gt;=60",'[1]FORLAN (10)'!$M:$M,"Laki-laki",'[1]FORLAN (10)'!$U:$U,"&gt;0",'[1]FORLAN (10)'!$V:$V,"&gt;0",'[1]FORLAN (10)'!$P:$P,"&gt;0",'[1]FORLAN (10)'!$Q:$Q,"&gt;0",'[1]FORLAN (10)'!BH:BH,"Lebih")</f>
        <v>2</v>
      </c>
      <c r="G59" s="14">
        <f>COUNTIFS('[1]FORLAN (10)'!$C:$C,G3,'[1]FORLAN (10)'!$O:$O,"&gt;=60",'[1]FORLAN (10)'!$M:$M,"Laki-laki",'[1]FORLAN (10)'!$U:$U,"&gt;0",'[1]FORLAN (10)'!$V:$V,"&gt;0",'[1]FORLAN (10)'!$P:$P,"&gt;0",'[1]FORLAN (10)'!$Q:$Q,"&gt;0",'[1]FORLAN (10)'!BH:BH,"Lebih")</f>
        <v>1</v>
      </c>
      <c r="H59" s="14">
        <f>COUNTIFS('[1]FORLAN (10)'!$C:$C,H3,'[1]FORLAN (10)'!$O:$O,"&gt;=60",'[1]FORLAN (10)'!$M:$M,"Laki-laki",'[1]FORLAN (10)'!$U:$U,"&gt;0",'[1]FORLAN (10)'!$V:$V,"&gt;0",'[1]FORLAN (10)'!$P:$P,"&gt;0",'[1]FORLAN (10)'!$Q:$Q,"&gt;0",'[1]FORLAN (10)'!BH:BH,"Lebih")</f>
        <v>0</v>
      </c>
      <c r="I59" s="8"/>
      <c r="J59" s="4">
        <f>SUM(E59:H59)</f>
        <v>3</v>
      </c>
    </row>
    <row r="60" spans="1:15">
      <c r="A60" s="9"/>
      <c r="B60" s="17"/>
      <c r="C60" s="9" t="s">
        <v>148</v>
      </c>
      <c r="D60" s="8" t="s">
        <v>147</v>
      </c>
      <c r="E60" s="14">
        <f>COUNTIFS('[1]FORLAN (10)'!$C:$C,E3,'[1]FORLAN (10)'!$O:$O,"&gt;=60",'[1]FORLAN (10)'!$M:$M,"Perempuan",'[1]FORLAN (10)'!$U:$U,"&gt;0",'[1]FORLAN (10)'!$V:$V,"&gt;0",'[1]FORLAN (10)'!$P:$P,"&gt;0",'[1]FORLAN (10)'!$Q:$Q,"&gt;0",'[1]FORLAN (10)'!BH:BH,"Lebih")</f>
        <v>1</v>
      </c>
      <c r="F60" s="14">
        <f>COUNTIFS('[1]FORLAN (10)'!$C:$C,F3,'[1]FORLAN (10)'!$O:$O,"&gt;=60",'[1]FORLAN (10)'!$M:$M,"Perempuan",'[1]FORLAN (10)'!$U:$U,"&gt;0",'[1]FORLAN (10)'!$V:$V,"&gt;0",'[1]FORLAN (10)'!$P:$P,"&gt;0",'[1]FORLAN (10)'!$Q:$Q,"&gt;0",'[1]FORLAN (10)'!BH:BH,"Lebih")</f>
        <v>1</v>
      </c>
      <c r="G60" s="14">
        <f>COUNTIFS('[1]FORLAN (10)'!$C:$C,G3,'[1]FORLAN (10)'!$O:$O,"&gt;=60",'[1]FORLAN (10)'!$M:$M,"Perempuan",'[1]FORLAN (10)'!$U:$U,"&gt;0",'[1]FORLAN (10)'!$V:$V,"&gt;0",'[1]FORLAN (10)'!$P:$P,"&gt;0",'[1]FORLAN (10)'!$Q:$Q,"&gt;0",'[1]FORLAN (10)'!BH:BH,"Lebih")</f>
        <v>2</v>
      </c>
      <c r="H60" s="14">
        <f>COUNTIFS('[1]FORLAN (10)'!$C:$C,H3,'[1]FORLAN (10)'!$O:$O,"&gt;=60",'[1]FORLAN (10)'!$M:$M,"Perempuan",'[1]FORLAN (10)'!$U:$U,"&gt;0",'[1]FORLAN (10)'!$V:$V,"&gt;0",'[1]FORLAN (10)'!$P:$P,"&gt;0",'[1]FORLAN (10)'!$Q:$Q,"&gt;0",'[1]FORLAN (10)'!BH:BH,"Lebih")</f>
        <v>0</v>
      </c>
      <c r="I60" s="8"/>
      <c r="J60" s="4">
        <f>SUM(E60:H60)</f>
        <v>4</v>
      </c>
    </row>
    <row r="61" spans="1:15">
      <c r="A61" s="9"/>
      <c r="B61" s="17"/>
      <c r="C61" s="13" t="s">
        <v>146</v>
      </c>
      <c r="D61" s="11" t="s">
        <v>145</v>
      </c>
      <c r="E61" s="12">
        <f>E59+E60</f>
        <v>1</v>
      </c>
      <c r="F61" s="12">
        <f>F59+F60</f>
        <v>3</v>
      </c>
      <c r="G61" s="12">
        <f>G59+G60</f>
        <v>3</v>
      </c>
      <c r="H61" s="12">
        <f>H59+H60</f>
        <v>0</v>
      </c>
      <c r="I61" s="11">
        <f>I59+I60</f>
        <v>0</v>
      </c>
      <c r="J61" s="10">
        <f>SUM(E61:H61)</f>
        <v>7</v>
      </c>
    </row>
    <row r="62" spans="1:15" hidden="1">
      <c r="A62" s="9"/>
      <c r="B62" s="17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7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7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7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7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7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7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7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7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7" t="s">
        <v>126</v>
      </c>
      <c r="C71" s="9" t="s">
        <v>125</v>
      </c>
      <c r="D71" s="8" t="s">
        <v>124</v>
      </c>
      <c r="E71" s="16">
        <v>0</v>
      </c>
      <c r="F71" s="16">
        <v>0</v>
      </c>
      <c r="G71" s="16">
        <v>0</v>
      </c>
      <c r="H71" s="15"/>
      <c r="I71" s="15"/>
      <c r="J71" s="4">
        <f>SUM(E71:H71)</f>
        <v>0</v>
      </c>
    </row>
    <row r="72" spans="1:10">
      <c r="A72" s="9"/>
      <c r="B72" s="17"/>
      <c r="C72" s="9" t="s">
        <v>123</v>
      </c>
      <c r="D72" s="8" t="s">
        <v>122</v>
      </c>
      <c r="E72" s="16">
        <v>0</v>
      </c>
      <c r="F72" s="16">
        <v>0</v>
      </c>
      <c r="G72" s="16">
        <v>0</v>
      </c>
      <c r="H72" s="15"/>
      <c r="I72" s="15"/>
      <c r="J72" s="4">
        <f>SUM(E72:H72)</f>
        <v>0</v>
      </c>
    </row>
    <row r="73" spans="1:10">
      <c r="A73" s="9"/>
      <c r="B73" s="17"/>
      <c r="C73" s="13" t="s">
        <v>121</v>
      </c>
      <c r="D73" s="11" t="s">
        <v>120</v>
      </c>
      <c r="E73" s="12">
        <f>E71+E72</f>
        <v>0</v>
      </c>
      <c r="F73" s="12">
        <f>F71+F72</f>
        <v>0</v>
      </c>
      <c r="G73" s="12">
        <f>G71+G72</f>
        <v>0</v>
      </c>
      <c r="H73" s="12">
        <f>H71+H72</f>
        <v>0</v>
      </c>
      <c r="I73" s="11">
        <f>I71+I72</f>
        <v>0</v>
      </c>
      <c r="J73" s="10">
        <f>SUM(E73:H73)</f>
        <v>0</v>
      </c>
    </row>
    <row r="74" spans="1:10">
      <c r="A74" s="9"/>
      <c r="B74" s="17"/>
      <c r="C74" s="9" t="s">
        <v>119</v>
      </c>
      <c r="D74" s="8" t="s">
        <v>118</v>
      </c>
      <c r="E74" s="14">
        <f>COUNTIFS('[1]FORLAN (10)'!$C:$C,E3,'[1]FORLAN (10)'!$O:$O,"&gt;=60",'[1]FORLAN (10)'!$M:$M,"Laki-laki",'[1]FORLAN (10)'!$U:$U,"&gt;0",'[1]FORLAN (10)'!$V:$V,"&gt;0",'[1]FORLAN (10)'!$P:$P,"&gt;0",'[1]FORLAN (10)'!$Q:$Q,"&gt;0",'[1]FORLAN (10)'!$BL:$BL,"Tinggi")</f>
        <v>1</v>
      </c>
      <c r="F74" s="14">
        <f>COUNTIFS('[1]FORLAN (10)'!$C:$C,F3,'[1]FORLAN (10)'!$O:$O,"&gt;=60",'[1]FORLAN (10)'!$M:$M,"Laki-laki",'[1]FORLAN (10)'!$U:$U,"&gt;0",'[1]FORLAN (10)'!$V:$V,"&gt;0",'[1]FORLAN (10)'!$P:$P,"&gt;0",'[1]FORLAN (10)'!$Q:$Q,"&gt;0",'[1]FORLAN (10)'!$BL:$BL,"Tinggi")</f>
        <v>2</v>
      </c>
      <c r="G74" s="14">
        <f>COUNTIFS('[1]FORLAN (10)'!$C:$C,G3,'[1]FORLAN (10)'!$O:$O,"&gt;=60",'[1]FORLAN (10)'!$M:$M,"Laki-laki",'[1]FORLAN (10)'!$U:$U,"&gt;0",'[1]FORLAN (10)'!$V:$V,"&gt;0",'[1]FORLAN (10)'!$P:$P,"&gt;0",'[1]FORLAN (10)'!$Q:$Q,"&gt;0",'[1]FORLAN (10)'!$BL:$BL,"Tinggi")</f>
        <v>0</v>
      </c>
      <c r="H74" s="14">
        <f>COUNTIFS('[1]FORLAN (10)'!$C:$C,H3,'[1]FORLAN (10)'!$O:$O,"&gt;=60",'[1]FORLAN (10)'!$M:$M,"Laki-laki",'[1]FORLAN (10)'!$U:$U,"&gt;0",'[1]FORLAN (10)'!$V:$V,"&gt;0",'[1]FORLAN (10)'!$P:$P,"&gt;0",'[1]FORLAN (10)'!$Q:$Q,"&gt;0",'[1]FORLAN (10)'!$BL:$BL,"Tinggi")</f>
        <v>0</v>
      </c>
      <c r="I74" s="8"/>
      <c r="J74" s="4">
        <f>SUM(E74:H74)</f>
        <v>3</v>
      </c>
    </row>
    <row r="75" spans="1:10">
      <c r="A75" s="9"/>
      <c r="B75" s="17"/>
      <c r="C75" s="9" t="s">
        <v>117</v>
      </c>
      <c r="D75" s="8" t="s">
        <v>116</v>
      </c>
      <c r="E75" s="14">
        <f>COUNTIFS('[1]FORLAN (10)'!$C:$C,E3,'[1]FORLAN (10)'!$O:$O,"&gt;=60",'[1]FORLAN (10)'!$M:$M,"Perempuan",'[1]FORLAN (10)'!$U:$U,"&gt;0",'[1]FORLAN (10)'!$V:$V,"&gt;0",'[1]FORLAN (10)'!$P:$P,"&gt;0",'[1]FORLAN (10)'!$Q:$Q,"&gt;0",'[1]FORLAN (10)'!$BL:$BL,"Tinggi")</f>
        <v>0</v>
      </c>
      <c r="F75" s="14">
        <f>COUNTIFS('[1]FORLAN (10)'!$C:$C,F3,'[1]FORLAN (10)'!$O:$O,"&gt;=60",'[1]FORLAN (10)'!$M:$M,"Perempuan",'[1]FORLAN (10)'!$U:$U,"&gt;0",'[1]FORLAN (10)'!$V:$V,"&gt;0",'[1]FORLAN (10)'!$P:$P,"&gt;0",'[1]FORLAN (10)'!$Q:$Q,"&gt;0",'[1]FORLAN (10)'!$BL:$BL,"Tinggi")</f>
        <v>1</v>
      </c>
      <c r="G75" s="14">
        <f>COUNTIFS('[1]FORLAN (10)'!$C:$C,G3,'[1]FORLAN (10)'!$O:$O,"&gt;=60",'[1]FORLAN (10)'!$M:$M,"Perempuan",'[1]FORLAN (10)'!$U:$U,"&gt;0",'[1]FORLAN (10)'!$V:$V,"&gt;0",'[1]FORLAN (10)'!$P:$P,"&gt;0",'[1]FORLAN (10)'!$Q:$Q,"&gt;0",'[1]FORLAN (10)'!$BL:$BL,"Tinggi")</f>
        <v>2</v>
      </c>
      <c r="H75" s="14">
        <f>COUNTIFS('[1]FORLAN (10)'!$C:$C,H3,'[1]FORLAN (10)'!$O:$O,"&gt;=60",'[1]FORLAN (10)'!$M:$M,"Perempuan",'[1]FORLAN (10)'!$U:$U,"&gt;0",'[1]FORLAN (10)'!$V:$V,"&gt;0",'[1]FORLAN (10)'!$P:$P,"&gt;0",'[1]FORLAN (10)'!$Q:$Q,"&gt;0",'[1]FORLAN (10)'!$BL:$BL,"Tinggi")</f>
        <v>0</v>
      </c>
      <c r="I75" s="8"/>
      <c r="J75" s="4">
        <f>SUM(E75:H75)</f>
        <v>3</v>
      </c>
    </row>
    <row r="76" spans="1:10">
      <c r="A76" s="9"/>
      <c r="B76" s="17"/>
      <c r="C76" s="13" t="s">
        <v>115</v>
      </c>
      <c r="D76" s="11" t="s">
        <v>114</v>
      </c>
      <c r="E76" s="12">
        <f>E74+E75</f>
        <v>1</v>
      </c>
      <c r="F76" s="12">
        <f>F74+F75</f>
        <v>3</v>
      </c>
      <c r="G76" s="12">
        <f>G74+G75</f>
        <v>2</v>
      </c>
      <c r="H76" s="12">
        <f>H74+H75</f>
        <v>0</v>
      </c>
      <c r="I76" s="11">
        <f>I74+I75</f>
        <v>0</v>
      </c>
      <c r="J76" s="10">
        <f>SUM(E76:H76)</f>
        <v>6</v>
      </c>
    </row>
    <row r="77" spans="1:10" hidden="1">
      <c r="A77" s="9"/>
      <c r="B77" s="17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7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7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6">
        <v>0</v>
      </c>
      <c r="F80" s="16">
        <v>0</v>
      </c>
      <c r="G80" s="16">
        <v>0</v>
      </c>
      <c r="H80" s="15"/>
      <c r="I80" s="15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6">
        <v>0</v>
      </c>
      <c r="F81" s="16">
        <v>0</v>
      </c>
      <c r="G81" s="16">
        <v>0</v>
      </c>
      <c r="H81" s="15"/>
      <c r="I81" s="15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(10)'!$C:$C,E3,'[1]FORLAN (10)'!$O:$O,"&gt;=60",'[1]FORLAN (10)'!$M:$M,"Laki-laki",'[1]FORLAN (10)'!$U:$U,"&gt;0",'[1]FORLAN (10)'!$V:$V,"&gt;0",'[1]FORLAN (10)'!$P:$P,"&gt;0",'[1]FORLAN (10)'!$Q:$Q,"&gt;0",'[1]FORLAN (10)'!$BJ:$BJ,"Kolesterol Tinggi")</f>
        <v>0</v>
      </c>
      <c r="F83" s="14">
        <f>COUNTIFS('[1]FORLAN (10)'!$C:$C,F3,'[1]FORLAN (10)'!$O:$O,"&gt;=60",'[1]FORLAN (10)'!$M:$M,"Laki-laki",'[1]FORLAN (10)'!$U:$U,"&gt;0",'[1]FORLAN (10)'!$V:$V,"&gt;0",'[1]FORLAN (10)'!$P:$P,"&gt;0",'[1]FORLAN (10)'!$Q:$Q,"&gt;0",'[1]FORLAN (10)'!$BJ:$BJ,"Kolesterol Tinggi")</f>
        <v>1</v>
      </c>
      <c r="G83" s="14">
        <f>COUNTIFS('[1]FORLAN (10)'!$C:$C,G3,'[1]FORLAN (10)'!$O:$O,"&gt;=60",'[1]FORLAN (10)'!$M:$M,"Laki-laki",'[1]FORLAN (10)'!$U:$U,"&gt;0",'[1]FORLAN (10)'!$V:$V,"&gt;0",'[1]FORLAN (10)'!$P:$P,"&gt;0",'[1]FORLAN (10)'!$Q:$Q,"&gt;0",'[1]FORLAN (10)'!$BJ:$BJ,"Kolesterol Tinggi")</f>
        <v>0</v>
      </c>
      <c r="H83" s="14">
        <f>COUNTIFS('[1]FORLAN (10)'!$C:$C,H3,'[1]FORLAN (10)'!$O:$O,"&gt;=60",'[1]FORLAN (10)'!$M:$M,"Laki-laki",'[1]FORLAN (10)'!$U:$U,"&gt;0",'[1]FORLAN (10)'!$V:$V,"&gt;0",'[1]FORLAN (10)'!$P:$P,"&gt;0",'[1]FORLAN (10)'!$Q:$Q,"&gt;0",'[1]FORLAN (10)'!$BJ:$BJ,"Kolesterol Tinggi")</f>
        <v>0</v>
      </c>
      <c r="I83" s="8"/>
      <c r="J83" s="4">
        <f>SUM(E83:H83)</f>
        <v>1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(10)'!$C:$C,E3,'[1]FORLAN (10)'!$O:$O,"&gt;=60",'[1]FORLAN (10)'!$M:$M,"Perempuan",'[1]FORLAN (10)'!$U:$U,"&gt;0",'[1]FORLAN (10)'!$V:$V,"&gt;0",'[1]FORLAN (10)'!$P:$P,"&gt;0",'[1]FORLAN (10)'!$Q:$Q,"&gt;0",'[1]FORLAN (10)'!$BJ:$BJ,"Kolesterol Tinggi")</f>
        <v>0</v>
      </c>
      <c r="F84" s="14">
        <f>COUNTIFS('[1]FORLAN (10)'!$C:$C,F3,'[1]FORLAN (10)'!$O:$O,"&gt;=60",'[1]FORLAN (10)'!$M:$M,"Perempuan",'[1]FORLAN (10)'!$U:$U,"&gt;0",'[1]FORLAN (10)'!$V:$V,"&gt;0",'[1]FORLAN (10)'!$P:$P,"&gt;0",'[1]FORLAN (10)'!$Q:$Q,"&gt;0",'[1]FORLAN (10)'!$BJ:$BJ,"Kolesterol Tinggi")</f>
        <v>0</v>
      </c>
      <c r="G84" s="14">
        <f>COUNTIFS('[1]FORLAN (10)'!$C:$C,G3,'[1]FORLAN (10)'!$O:$O,"&gt;=60",'[1]FORLAN (10)'!$M:$M,"Perempuan",'[1]FORLAN (10)'!$U:$U,"&gt;0",'[1]FORLAN (10)'!$V:$V,"&gt;0",'[1]FORLAN (10)'!$P:$P,"&gt;0",'[1]FORLAN (10)'!$Q:$Q,"&gt;0",'[1]FORLAN (10)'!$BJ:$BJ,"Kolesterol Tinggi")</f>
        <v>0</v>
      </c>
      <c r="H84" s="14">
        <f>COUNTIFS('[1]FORLAN (10)'!$C:$C,H3,'[1]FORLAN (10)'!$O:$O,"&gt;=60",'[1]FORLAN (10)'!$M:$M,"Perempuan",'[1]FORLAN (10)'!$U:$U,"&gt;0",'[1]FORLAN (10)'!$V:$V,"&gt;0",'[1]FORLAN (10)'!$P:$P,"&gt;0",'[1]FORLAN (10)'!$Q:$Q,"&gt;0",'[1]FORLAN (10)'!$BJ:$BJ,"Kolesterol Tinggi")</f>
        <v>0</v>
      </c>
      <c r="I84" s="8"/>
      <c r="J84" s="4">
        <f>SUM(E84:H84)</f>
        <v>0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0</v>
      </c>
      <c r="F85" s="12">
        <f>F83+F84</f>
        <v>1</v>
      </c>
      <c r="G85" s="12">
        <f>G83+G84</f>
        <v>0</v>
      </c>
      <c r="H85" s="12">
        <f>H83+H84</f>
        <v>0</v>
      </c>
      <c r="I85" s="11">
        <f>I83+I84</f>
        <v>0</v>
      </c>
      <c r="J85" s="10">
        <f>SUM(E85:H85)</f>
        <v>1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6">
        <v>0</v>
      </c>
      <c r="F89" s="16">
        <v>0</v>
      </c>
      <c r="G89" s="16">
        <v>0</v>
      </c>
      <c r="H89" s="15"/>
      <c r="I89" s="15"/>
      <c r="J89" s="4">
        <f>SUM(E89:H89)</f>
        <v>0</v>
      </c>
    </row>
    <row r="90" spans="1:10">
      <c r="A90" s="9"/>
      <c r="B90" s="7"/>
      <c r="C90" s="9" t="s">
        <v>88</v>
      </c>
      <c r="D90" s="8" t="s">
        <v>87</v>
      </c>
      <c r="E90" s="16">
        <v>0</v>
      </c>
      <c r="F90" s="16">
        <v>0</v>
      </c>
      <c r="G90" s="16">
        <v>0</v>
      </c>
      <c r="H90" s="15"/>
      <c r="I90" s="15"/>
      <c r="J90" s="4">
        <f>SUM(E90:H90)</f>
        <v>0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0</v>
      </c>
      <c r="F91" s="12">
        <f>F89+F90</f>
        <v>0</v>
      </c>
      <c r="G91" s="12">
        <f>G89+G90</f>
        <v>0</v>
      </c>
      <c r="H91" s="12">
        <f>H89+H90</f>
        <v>0</v>
      </c>
      <c r="I91" s="11">
        <f>I89+I90</f>
        <v>0</v>
      </c>
      <c r="J91" s="10">
        <f>SUM(E91:H91)</f>
        <v>0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(10)'!$C:$C,E3,'[1]FORLAN (10)'!$O:$O,"&gt;=60",'[1]FORLAN (10)'!$M:$M,"Laki-laki",'[1]FORLAN (10)'!$U:$U,"&gt;0",'[1]FORLAN (10)'!$V:$V,"&gt;0",'[1]FORLAN (10)'!$P:$P,"&gt;0",'[1]FORLAN (10)'!$Q:$Q,"&gt;0",'[1]FORLAN (10)'!$BI:$BI,"DM")</f>
        <v>0</v>
      </c>
      <c r="F92" s="14">
        <f>COUNTIFS('[1]FORLAN (10)'!$C:$C,F3,'[1]FORLAN (10)'!$O:$O,"&gt;=60",'[1]FORLAN (10)'!$M:$M,"Laki-laki",'[1]FORLAN (10)'!$U:$U,"&gt;0",'[1]FORLAN (10)'!$V:$V,"&gt;0",'[1]FORLAN (10)'!$P:$P,"&gt;0",'[1]FORLAN (10)'!$Q:$Q,"&gt;0",'[1]FORLAN (10)'!$BI:$BI,"DM")</f>
        <v>1</v>
      </c>
      <c r="G92" s="14">
        <f>COUNTIFS('[1]FORLAN (10)'!$C:$C,G3,'[1]FORLAN (10)'!$O:$O,"&gt;=60",'[1]FORLAN (10)'!$M:$M,"Laki-laki",'[1]FORLAN (10)'!$U:$U,"&gt;0",'[1]FORLAN (10)'!$V:$V,"&gt;0",'[1]FORLAN (10)'!$P:$P,"&gt;0",'[1]FORLAN (10)'!$Q:$Q,"&gt;0",'[1]FORLAN (10)'!$BI:$BI,"DM")</f>
        <v>0</v>
      </c>
      <c r="H92" s="14">
        <f>COUNTIFS('[1]FORLAN (10)'!$C:$C,H3,'[1]FORLAN (10)'!$O:$O,"&gt;=60",'[1]FORLAN (10)'!$M:$M,"Laki-laki",'[1]FORLAN (10)'!$U:$U,"&gt;0",'[1]FORLAN (10)'!$V:$V,"&gt;0",'[1]FORLAN (10)'!$P:$P,"&gt;0",'[1]FORLAN (10)'!$Q:$Q,"&gt;0",'[1]FORLAN (10)'!$BI:$BI,"DM")</f>
        <v>0</v>
      </c>
      <c r="I92" s="8"/>
      <c r="J92" s="4">
        <f>SUM(E92:H92)</f>
        <v>1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(10)'!$C:$C,E3,'[1]FORLAN (10)'!$O:$O,"&gt;=60",'[1]FORLAN (10)'!$M:$M,"Perempuan",'[1]FORLAN (10)'!$U:$U,"&gt;0",'[1]FORLAN (10)'!$V:$V,"&gt;0",'[1]FORLAN (10)'!$P:$P,"&gt;0",'[1]FORLAN (10)'!$Q:$Q,"&gt;0",'[1]FORLAN (10)'!$BI:$BI,"DM")</f>
        <v>0</v>
      </c>
      <c r="F93" s="14">
        <f>COUNTIFS('[1]FORLAN (10)'!$C:$C,F3,'[1]FORLAN (10)'!$O:$O,"&gt;=60",'[1]FORLAN (10)'!$M:$M,"Perempuan",'[1]FORLAN (10)'!$U:$U,"&gt;0",'[1]FORLAN (10)'!$V:$V,"&gt;0",'[1]FORLAN (10)'!$P:$P,"&gt;0",'[1]FORLAN (10)'!$Q:$Q,"&gt;0",'[1]FORLAN (10)'!$BI:$BI,"DM")</f>
        <v>0</v>
      </c>
      <c r="G93" s="14">
        <f>COUNTIFS('[1]FORLAN (10)'!$C:$C,G3,'[1]FORLAN (10)'!$O:$O,"&gt;=60",'[1]FORLAN (10)'!$M:$M,"Perempuan",'[1]FORLAN (10)'!$U:$U,"&gt;0",'[1]FORLAN (10)'!$V:$V,"&gt;0",'[1]FORLAN (10)'!$P:$P,"&gt;0",'[1]FORLAN (10)'!$Q:$Q,"&gt;0",'[1]FORLAN (10)'!$BI:$BI,"DM")</f>
        <v>1</v>
      </c>
      <c r="H93" s="14">
        <f>COUNTIFS('[1]FORLAN (10)'!$C:$C,H3,'[1]FORLAN (10)'!$O:$O,"&gt;=60",'[1]FORLAN (10)'!$M:$M,"Perempuan",'[1]FORLAN (10)'!$U:$U,"&gt;0",'[1]FORLAN (10)'!$V:$V,"&gt;0",'[1]FORLAN (10)'!$P:$P,"&gt;0",'[1]FORLAN (10)'!$Q:$Q,"&gt;0",'[1]FORLAN (10)'!$BI:$BI,"DM")</f>
        <v>0</v>
      </c>
      <c r="I93" s="8"/>
      <c r="J93" s="4">
        <f>SUM(E93:H93)</f>
        <v>1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0</v>
      </c>
      <c r="F94" s="12">
        <f>F92+F93</f>
        <v>1</v>
      </c>
      <c r="G94" s="12">
        <f>G92+G93</f>
        <v>1</v>
      </c>
      <c r="H94" s="12">
        <f>H92+H93</f>
        <v>0</v>
      </c>
      <c r="I94" s="11">
        <f>I92+I93</f>
        <v>0</v>
      </c>
      <c r="J94" s="10">
        <f>SUM(E94:H94)</f>
        <v>2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6">
        <v>0</v>
      </c>
      <c r="F98" s="16">
        <v>0</v>
      </c>
      <c r="G98" s="16">
        <v>0</v>
      </c>
      <c r="H98" s="15"/>
      <c r="I98" s="15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6">
        <v>0</v>
      </c>
      <c r="F99" s="16">
        <v>0</v>
      </c>
      <c r="G99" s="16">
        <v>0</v>
      </c>
      <c r="H99" s="15"/>
      <c r="I99" s="15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(10)'!$C:$C,E3,'[1]FORLAN (10)'!$O:$O,"&gt;=60",'[1]FORLAN (10)'!$M:$M,"Laki-laki",'[1]FORLAN (10)'!$U:$U,"&gt;0",'[1]FORLAN (10)'!$V:$V,"&gt;0",'[1]FORLAN (10)'!$P:$P,"&gt;0",'[1]FORLAN (10)'!$Q:$Q,"&gt;0",'[1]FORLAN (10)'!$BN:$BN,"Tinggi")</f>
        <v>0</v>
      </c>
      <c r="F101" s="14">
        <f>COUNTIFS('[1]FORLAN (10)'!$C:$C,F3,'[1]FORLAN (10)'!$O:$O,"&gt;=60",'[1]FORLAN (10)'!$M:$M,"Laki-laki",'[1]FORLAN (10)'!$U:$U,"&gt;0",'[1]FORLAN (10)'!$V:$V,"&gt;0",'[1]FORLAN (10)'!$P:$P,"&gt;0",'[1]FORLAN (10)'!$Q:$Q,"&gt;0",'[1]FORLAN (10)'!$BN:$BN,"Tinggi")</f>
        <v>0</v>
      </c>
      <c r="G101" s="14">
        <f>COUNTIFS('[1]FORLAN (10)'!$C:$C,G3,'[1]FORLAN (10)'!$O:$O,"&gt;=60",'[1]FORLAN (10)'!$M:$M,"Laki-laki",'[1]FORLAN (10)'!$U:$U,"&gt;0",'[1]FORLAN (10)'!$V:$V,"&gt;0",'[1]FORLAN (10)'!$P:$P,"&gt;0",'[1]FORLAN (10)'!$Q:$Q,"&gt;0",'[1]FORLAN (10)'!$BN:$BN,"Tinggi")</f>
        <v>0</v>
      </c>
      <c r="H101" s="14">
        <f>COUNTIFS('[1]FORLAN (10)'!$C:$C,H3,'[1]FORLAN (10)'!$O:$O,"&gt;=60",'[1]FORLAN (10)'!$M:$M,"Laki-laki",'[1]FORLAN (10)'!$U:$U,"&gt;0",'[1]FORLAN (10)'!$V:$V,"&gt;0",'[1]FORLAN (10)'!$P:$P,"&gt;0",'[1]FORLAN (10)'!$Q:$Q,"&gt;0",'[1]FORLAN (10)'!$BN:$BN,"Tinggi")</f>
        <v>0</v>
      </c>
      <c r="I101" s="8"/>
      <c r="J101" s="4">
        <f>SUM(E101:H101)</f>
        <v>0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(10)'!$C:$C,E3,'[1]FORLAN (10)'!$O:$O,"&gt;=60",'[1]FORLAN (10)'!$M:$M,"Perempuan",'[1]FORLAN (10)'!$U:$U,"&gt;0",'[1]FORLAN (10)'!$V:$V,"&gt;0",'[1]FORLAN (10)'!$P:$P,"&gt;0",'[1]FORLAN (10)'!$Q:$Q,"&gt;0",'[1]FORLAN (10)'!$BN:$BN,"Tinggi")</f>
        <v>0</v>
      </c>
      <c r="F102" s="14">
        <f>COUNTIFS('[1]FORLAN (10)'!$C:$C,F3,'[1]FORLAN (10)'!$O:$O,"&gt;=60",'[1]FORLAN (10)'!$M:$M,"Perempuan",'[1]FORLAN (10)'!$U:$U,"&gt;0",'[1]FORLAN (10)'!$V:$V,"&gt;0",'[1]FORLAN (10)'!$P:$P,"&gt;0",'[1]FORLAN (10)'!$Q:$Q,"&gt;0",'[1]FORLAN (10)'!$BN:$BN,"Tinggi")</f>
        <v>0</v>
      </c>
      <c r="G102" s="14">
        <f>COUNTIFS('[1]FORLAN (10)'!$C:$C,G3,'[1]FORLAN (10)'!$O:$O,"&gt;=60",'[1]FORLAN (10)'!$M:$M,"Perempuan",'[1]FORLAN (10)'!$U:$U,"&gt;0",'[1]FORLAN (10)'!$V:$V,"&gt;0",'[1]FORLAN (10)'!$P:$P,"&gt;0",'[1]FORLAN (10)'!$Q:$Q,"&gt;0",'[1]FORLAN (10)'!$BN:$BN,"Tinggi")</f>
        <v>0</v>
      </c>
      <c r="H102" s="14">
        <f>COUNTIFS('[1]FORLAN (10)'!$C:$C,H3,'[1]FORLAN (10)'!$O:$O,"&gt;=60",'[1]FORLAN (10)'!$M:$M,"Perempuan",'[1]FORLAN (10)'!$U:$U,"&gt;0",'[1]FORLAN (10)'!$V:$V,"&gt;0",'[1]FORLAN (10)'!$P:$P,"&gt;0",'[1]FORLAN (10)'!$Q:$Q,"&gt;0",'[1]FORLAN (10)'!$BN:$BN,"Tinggi")</f>
        <v>0</v>
      </c>
      <c r="I102" s="8"/>
      <c r="J102" s="4">
        <f>SUM(E102:H102)</f>
        <v>0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0</v>
      </c>
      <c r="F103" s="12">
        <f>F101+F102</f>
        <v>0</v>
      </c>
      <c r="G103" s="12">
        <f>G101+G102</f>
        <v>0</v>
      </c>
      <c r="H103" s="12">
        <f>H101+H102</f>
        <v>0</v>
      </c>
      <c r="I103" s="11">
        <f>I101+I102</f>
        <v>0</v>
      </c>
      <c r="J103" s="10">
        <f>SUM(E103:H103)</f>
        <v>0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6">
        <v>0</v>
      </c>
      <c r="F107" s="16">
        <v>0</v>
      </c>
      <c r="G107" s="16">
        <v>0</v>
      </c>
      <c r="H107" s="15"/>
      <c r="I107" s="15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6">
        <v>0</v>
      </c>
      <c r="F108" s="16">
        <v>0</v>
      </c>
      <c r="G108" s="16">
        <v>0</v>
      </c>
      <c r="H108" s="15"/>
      <c r="I108" s="15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(10)'!$C:$C,E3,'[1]FORLAN (10)'!$O:$O,"&gt;=60",'[1]FORLAN (10)'!$M:$M,"Laki-laki",'[1]FORLAN (10)'!$U:$U,"&gt;0",'[1]FORLAN (10)'!$V:$V,"&gt;0",'[1]FORLAN (10)'!$P:$P,"&gt;0",'[1]FORLAN (10)'!$Q:$Q,"&gt;0",'[1]FORLAN (10)'!$BO:$BO,"Ya")</f>
        <v>0</v>
      </c>
      <c r="F110" s="14">
        <f>COUNTIFS('[1]FORLAN (10)'!$C:$C,F3,'[1]FORLAN (10)'!$O:$O,"&gt;=60",'[1]FORLAN (10)'!$M:$M,"Laki-laki",'[1]FORLAN (10)'!$U:$U,"&gt;0",'[1]FORLAN (10)'!$V:$V,"&gt;0",'[1]FORLAN (10)'!$P:$P,"&gt;0",'[1]FORLAN (10)'!$Q:$Q,"&gt;0",'[1]FORLAN (10)'!$BO:$BO,"Ya")</f>
        <v>0</v>
      </c>
      <c r="G110" s="14">
        <f>COUNTIFS('[1]FORLAN (10)'!$C:$C,G3,'[1]FORLAN (10)'!$O:$O,"&gt;=60",'[1]FORLAN (10)'!$M:$M,"Laki-laki",'[1]FORLAN (10)'!$U:$U,"&gt;0",'[1]FORLAN (10)'!$V:$V,"&gt;0",'[1]FORLAN (10)'!$P:$P,"&gt;0",'[1]FORLAN (10)'!$Q:$Q,"&gt;0",'[1]FORLAN (10)'!$BO:$BO,"Ya")</f>
        <v>0</v>
      </c>
      <c r="H110" s="14">
        <f>COUNTIFS('[1]FORLAN (10)'!$C:$C,H3,'[1]FORLAN (10)'!$O:$O,"&gt;=60",'[1]FORLAN (10)'!$M:$M,"Laki-laki",'[1]FORLAN (10)'!$U:$U,"&gt;0",'[1]FORLAN (10)'!$V:$V,"&gt;0",'[1]FORLAN (10)'!$P:$P,"&gt;0",'[1]FORLAN (10)'!$Q:$Q,"&gt;0",'[1]FORLAN (10)'!$BO:$BO,"Ya")</f>
        <v>0</v>
      </c>
      <c r="I110" s="8"/>
      <c r="J110" s="4">
        <f>SUM(E110:H110)</f>
        <v>0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(10)'!$C:$C,E3,'[1]FORLAN (10)'!$O:$O,"&gt;=60",'[1]FORLAN (10)'!$M:$M,"Perempuan",'[1]FORLAN (10)'!$U:$U,"&gt;0",'[1]FORLAN (10)'!$V:$V,"&gt;0",'[1]FORLAN (10)'!$P:$P,"&gt;0",'[1]FORLAN (10)'!$Q:$Q,"&gt;0",'[1]FORLAN (10)'!$BO:$BO,"Ya")</f>
        <v>0</v>
      </c>
      <c r="F111" s="14">
        <f>COUNTIFS('[1]FORLAN (10)'!$C:$C,F3,'[1]FORLAN (10)'!$O:$O,"&gt;=60",'[1]FORLAN (10)'!$M:$M,"Perempuan",'[1]FORLAN (10)'!$U:$U,"&gt;0",'[1]FORLAN (10)'!$V:$V,"&gt;0",'[1]FORLAN (10)'!$P:$P,"&gt;0",'[1]FORLAN (10)'!$Q:$Q,"&gt;0",'[1]FORLAN (10)'!$BO:$BO,"Ya")</f>
        <v>0</v>
      </c>
      <c r="G111" s="14">
        <f>COUNTIFS('[1]FORLAN (10)'!$C:$C,G3,'[1]FORLAN (10)'!$O:$O,"&gt;=60",'[1]FORLAN (10)'!$M:$M,"Perempuan",'[1]FORLAN (10)'!$U:$U,"&gt;0",'[1]FORLAN (10)'!$V:$V,"&gt;0",'[1]FORLAN (10)'!$P:$P,"&gt;0",'[1]FORLAN (10)'!$Q:$Q,"&gt;0",'[1]FORLAN (10)'!$BO:$BO,"Ya")</f>
        <v>0</v>
      </c>
      <c r="H111" s="14">
        <f>COUNTIFS('[1]FORLAN (10)'!$C:$C,H3,'[1]FORLAN (10)'!$O:$O,"&gt;=60",'[1]FORLAN (10)'!$M:$M,"Perempuan",'[1]FORLAN (10)'!$U:$U,"&gt;0",'[1]FORLAN (10)'!$V:$V,"&gt;0",'[1]FORLAN (10)'!$P:$P,"&gt;0",'[1]FORLAN (10)'!$Q:$Q,"&gt;0",'[1]FORLAN (10)'!$BO:$BO,"Ya")</f>
        <v>0</v>
      </c>
      <c r="I111" s="8"/>
      <c r="J111" s="4">
        <f>SUM(E111:H111)</f>
        <v>0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0</v>
      </c>
      <c r="F112" s="12">
        <f>F110+F111</f>
        <v>0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0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6">
        <v>0</v>
      </c>
      <c r="F116" s="16">
        <v>0</v>
      </c>
      <c r="G116" s="16">
        <v>0</v>
      </c>
      <c r="H116" s="15"/>
      <c r="I116" s="15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6">
        <v>0</v>
      </c>
      <c r="F117" s="16">
        <v>0</v>
      </c>
      <c r="G117" s="16">
        <v>0</v>
      </c>
      <c r="H117" s="15"/>
      <c r="I117" s="15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6">
        <v>0</v>
      </c>
      <c r="F119" s="16">
        <v>0</v>
      </c>
      <c r="G119" s="16">
        <v>0</v>
      </c>
      <c r="H119" s="15"/>
      <c r="I119" s="15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6">
        <v>0</v>
      </c>
      <c r="F120" s="16">
        <v>0</v>
      </c>
      <c r="G120" s="16">
        <v>0</v>
      </c>
      <c r="H120" s="15"/>
      <c r="I120" s="15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6">
        <v>0</v>
      </c>
      <c r="F125" s="16">
        <v>0</v>
      </c>
      <c r="G125" s="16">
        <v>0</v>
      </c>
      <c r="H125" s="15"/>
      <c r="I125" s="15"/>
      <c r="J125" s="4">
        <f>SUM(E125:H125)</f>
        <v>0</v>
      </c>
    </row>
    <row r="126" spans="1:10">
      <c r="A126" s="9"/>
      <c r="B126" s="7"/>
      <c r="C126" s="9" t="s">
        <v>30</v>
      </c>
      <c r="D126" s="8" t="s">
        <v>29</v>
      </c>
      <c r="E126" s="16">
        <v>0</v>
      </c>
      <c r="F126" s="16">
        <v>0</v>
      </c>
      <c r="G126" s="16">
        <v>0</v>
      </c>
      <c r="H126" s="15"/>
      <c r="I126" s="15"/>
      <c r="J126" s="4">
        <f>SUM(E126:H126)</f>
        <v>0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0</v>
      </c>
      <c r="F127" s="12">
        <f>F125+F126</f>
        <v>0</v>
      </c>
      <c r="G127" s="12">
        <f>G125+G126</f>
        <v>0</v>
      </c>
      <c r="H127" s="12">
        <f>H125+H126</f>
        <v>0</v>
      </c>
      <c r="I127" s="11">
        <f>I125+I126</f>
        <v>0</v>
      </c>
      <c r="J127" s="10">
        <f>SUM(E127:H127)</f>
        <v>0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(10)'!$C:$C,E3,'[1]FORLAN (10)'!$O:$O,"&gt;=60",'[1]FORLAN (10)'!$M:$M,"Laki-laki",'[1]FORLAN (10)'!$U:$U,"&gt;0",'[1]FORLAN (10)'!$V:$V,"&gt;0",'[1]FORLAN (10)'!$P:$P,"&gt;0",'[1]FORLAN (10)'!$Q:$Q,"&gt;0",'[1]FORLAN (10)'!$BT:$BT,"Gg Penglihatan")</f>
        <v>0</v>
      </c>
      <c r="F128" s="14">
        <f>COUNTIFS('[1]FORLAN (10)'!$C:$C,F3,'[1]FORLAN (10)'!$O:$O,"&gt;=60",'[1]FORLAN (10)'!$M:$M,"Laki-laki",'[1]FORLAN (10)'!$U:$U,"&gt;0",'[1]FORLAN (10)'!$V:$V,"&gt;0",'[1]FORLAN (10)'!$P:$P,"&gt;0",'[1]FORLAN (10)'!$Q:$Q,"&gt;0",'[1]FORLAN (10)'!$BT:$BT,"Gg Penglihatan")</f>
        <v>3</v>
      </c>
      <c r="G128" s="14">
        <f>COUNTIFS('[1]FORLAN (10)'!$C:$C,G3,'[1]FORLAN (10)'!$O:$O,"&gt;=60",'[1]FORLAN (10)'!$M:$M,"Laki-laki",'[1]FORLAN (10)'!$U:$U,"&gt;0",'[1]FORLAN (10)'!$V:$V,"&gt;0",'[1]FORLAN (10)'!$P:$P,"&gt;0",'[1]FORLAN (10)'!$Q:$Q,"&gt;0",'[1]FORLAN (10)'!$BT:$BT,"Gg Penglihatan")</f>
        <v>0</v>
      </c>
      <c r="H128" s="14">
        <f>COUNTIFS('[1]FORLAN (10)'!$C:$C,H3,'[1]FORLAN (10)'!$O:$O,"&gt;=60",'[1]FORLAN (10)'!$M:$M,"Laki-laki",'[1]FORLAN (10)'!$U:$U,"&gt;0",'[1]FORLAN (10)'!$V:$V,"&gt;0",'[1]FORLAN (10)'!$P:$P,"&gt;0",'[1]FORLAN (10)'!$Q:$Q,"&gt;0",'[1]FORLAN (10)'!$BT:$BT,"Gg Penglihatan")</f>
        <v>0</v>
      </c>
      <c r="I128" s="8"/>
      <c r="J128" s="4">
        <f>SUM(E128:H128)</f>
        <v>3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(10)'!$C:$C,E3,'[1]FORLAN (10)'!$O:$O,"&gt;=60",'[1]FORLAN (10)'!$M:$M,"Perempuan",'[1]FORLAN (10)'!$U:$U,"&gt;0",'[1]FORLAN (10)'!$V:$V,"&gt;0",'[1]FORLAN (10)'!$P:$P,"&gt;0",'[1]FORLAN (10)'!$Q:$Q,"&gt;0",'[1]FORLAN (10)'!$BT:$BT,"Gg Penglihatan")</f>
        <v>1</v>
      </c>
      <c r="F129" s="14">
        <f>COUNTIFS('[1]FORLAN (10)'!$C:$C,F3,'[1]FORLAN (10)'!$O:$O,"&gt;=60",'[1]FORLAN (10)'!$M:$M,"Perempuan",'[1]FORLAN (10)'!$U:$U,"&gt;0",'[1]FORLAN (10)'!$V:$V,"&gt;0",'[1]FORLAN (10)'!$P:$P,"&gt;0",'[1]FORLAN (10)'!$Q:$Q,"&gt;0",'[1]FORLAN (10)'!$BT:$BT,"Gg Penglihatan")</f>
        <v>1</v>
      </c>
      <c r="G129" s="14">
        <f>COUNTIFS('[1]FORLAN (10)'!$C:$C,G3,'[1]FORLAN (10)'!$O:$O,"&gt;=60",'[1]FORLAN (10)'!$M:$M,"Perempuan",'[1]FORLAN (10)'!$U:$U,"&gt;0",'[1]FORLAN (10)'!$V:$V,"&gt;0",'[1]FORLAN (10)'!$P:$P,"&gt;0",'[1]FORLAN (10)'!$Q:$Q,"&gt;0",'[1]FORLAN (10)'!$BT:$BT,"Gg Penglihatan")</f>
        <v>0</v>
      </c>
      <c r="H129" s="14">
        <f>COUNTIFS('[1]FORLAN (10)'!$C:$C,H3,'[1]FORLAN (10)'!$O:$O,"&gt;=60",'[1]FORLAN (10)'!$M:$M,"Perempuan",'[1]FORLAN (10)'!$U:$U,"&gt;0",'[1]FORLAN (10)'!$V:$V,"&gt;0",'[1]FORLAN (10)'!$P:$P,"&gt;0",'[1]FORLAN (10)'!$Q:$Q,"&gt;0",'[1]FORLAN (10)'!$BT:$BT,"Gg Penglihatan")</f>
        <v>0</v>
      </c>
      <c r="I129" s="8"/>
      <c r="J129" s="4">
        <f>SUM(E129:H129)</f>
        <v>2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1</v>
      </c>
      <c r="F130" s="12">
        <f>F128+F129</f>
        <v>4</v>
      </c>
      <c r="G130" s="12">
        <f>G128+G129</f>
        <v>0</v>
      </c>
      <c r="H130" s="12">
        <f>H128+H129</f>
        <v>0</v>
      </c>
      <c r="I130" s="11">
        <f>I128+I129</f>
        <v>0</v>
      </c>
      <c r="J130" s="10">
        <f>SUM(E130:H130)</f>
        <v>5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6">
        <v>0</v>
      </c>
      <c r="F134" s="16">
        <v>0</v>
      </c>
      <c r="G134" s="16">
        <v>0</v>
      </c>
      <c r="H134" s="15"/>
      <c r="I134" s="15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6">
        <v>0</v>
      </c>
      <c r="F135" s="16">
        <v>0</v>
      </c>
      <c r="G135" s="16">
        <v>0</v>
      </c>
      <c r="H135" s="15"/>
      <c r="I135" s="15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(10)'!$C:$C,E3,'[1]FORLAN (10)'!$O:$O,"&gt;=60",'[1]FORLAN (10)'!$M:$M,"Laki-laki",'[1]FORLAN (10)'!$U:$U,"&gt;0",'[1]FORLAN (10)'!$V:$V,"&gt;0",'[1]FORLAN (10)'!$P:$P,"&gt;0",'[1]FORLAN (10)'!$Q:$Q,"&gt;0",'[1]FORLAN (10)'!$BW:$BW,"Gg Pendengaran")</f>
        <v>0</v>
      </c>
      <c r="F137" s="14">
        <f>COUNTIFS('[1]FORLAN (10)'!$C:$C,F3,'[1]FORLAN (10)'!$O:$O,"&gt;=60",'[1]FORLAN (10)'!$M:$M,"Laki-laki",'[1]FORLAN (10)'!$U:$U,"&gt;0",'[1]FORLAN (10)'!$V:$V,"&gt;0",'[1]FORLAN (10)'!$P:$P,"&gt;0",'[1]FORLAN (10)'!$Q:$Q,"&gt;0",'[1]FORLAN (10)'!$BW:$BW,"Gg Pendengaran")</f>
        <v>0</v>
      </c>
      <c r="G137" s="14">
        <f>COUNTIFS('[1]FORLAN (10)'!$C:$C,G3,'[1]FORLAN (10)'!$O:$O,"&gt;=60",'[1]FORLAN (10)'!$M:$M,"Laki-laki",'[1]FORLAN (10)'!$U:$U,"&gt;0",'[1]FORLAN (10)'!$V:$V,"&gt;0",'[1]FORLAN (10)'!$P:$P,"&gt;0",'[1]FORLAN (10)'!$Q:$Q,"&gt;0",'[1]FORLAN (10)'!$BW:$BW,"Gg Pendengaran")</f>
        <v>0</v>
      </c>
      <c r="H137" s="14">
        <f>COUNTIFS('[1]FORLAN (10)'!$C:$C,H3,'[1]FORLAN (10)'!$O:$O,"&gt;=60",'[1]FORLAN (10)'!$M:$M,"Laki-laki",'[1]FORLAN (10)'!$U:$U,"&gt;0",'[1]FORLAN (10)'!$V:$V,"&gt;0",'[1]FORLAN (10)'!$P:$P,"&gt;0",'[1]FORLAN (10)'!$Q:$Q,"&gt;0",'[1]FORLAN (10)'!$BW:$BW,"Gg Pendengaran")</f>
        <v>0</v>
      </c>
      <c r="I137" s="8"/>
      <c r="J137" s="4">
        <f>SUM(E137:H137)</f>
        <v>0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(10)'!$C:$C,E3,'[1]FORLAN (10)'!$O:$O,"&gt;=60",'[1]FORLAN (10)'!$M:$M,"Perempuan",'[1]FORLAN (10)'!$U:$U,"&gt;0",'[1]FORLAN (10)'!$V:$V,"&gt;0",'[1]FORLAN (10)'!$P:$P,"&gt;0",'[1]FORLAN (10)'!$Q:$Q,"&gt;0",'[1]FORLAN (10)'!$BW:$BW,"Gg Pendengaran")</f>
        <v>0</v>
      </c>
      <c r="F138" s="14">
        <f>COUNTIFS('[1]FORLAN (10)'!$C:$C,F3,'[1]FORLAN (10)'!$O:$O,"&gt;=60",'[1]FORLAN (10)'!$M:$M,"Perempuan",'[1]FORLAN (10)'!$U:$U,"&gt;0",'[1]FORLAN (10)'!$V:$V,"&gt;0",'[1]FORLAN (10)'!$P:$P,"&gt;0",'[1]FORLAN (10)'!$Q:$Q,"&gt;0",'[1]FORLAN (10)'!$BW:$BW,"Gg Pendengaran")</f>
        <v>0</v>
      </c>
      <c r="G138" s="14">
        <f>COUNTIFS('[1]FORLAN (10)'!$C:$C,G3,'[1]FORLAN (10)'!$O:$O,"&gt;=60",'[1]FORLAN (10)'!$M:$M,"Perempuan",'[1]FORLAN (10)'!$U:$U,"&gt;0",'[1]FORLAN (10)'!$V:$V,"&gt;0",'[1]FORLAN (10)'!$P:$P,"&gt;0",'[1]FORLAN (10)'!$Q:$Q,"&gt;0",'[1]FORLAN (10)'!$BW:$BW,"Gg Pendengaran")</f>
        <v>0</v>
      </c>
      <c r="H138" s="14">
        <f>COUNTIFS('[1]FORLAN (10)'!$C:$C,H3,'[1]FORLAN (10)'!$O:$O,"&gt;=60",'[1]FORLAN (10)'!$M:$M,"Perempuan",'[1]FORLAN (10)'!$U:$U,"&gt;0",'[1]FORLAN (10)'!$V:$V,"&gt;0",'[1]FORLAN (10)'!$P:$P,"&gt;0",'[1]FORLAN (10)'!$Q:$Q,"&gt;0",'[1]FORLAN (10)'!$BW:$BW,"Gg Pendengaran")</f>
        <v>0</v>
      </c>
      <c r="I138" s="8"/>
      <c r="J138" s="4">
        <f>SUM(E138:H138)</f>
        <v>0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0</v>
      </c>
      <c r="F139" s="12">
        <f>F137+F138</f>
        <v>0</v>
      </c>
      <c r="G139" s="12">
        <f>G137+G138</f>
        <v>0</v>
      </c>
      <c r="H139" s="12">
        <f>H137+H138</f>
        <v>0</v>
      </c>
      <c r="I139" s="11">
        <f>I137+I138</f>
        <v>0</v>
      </c>
      <c r="J139" s="10">
        <f>SUM(E139:H139)</f>
        <v>0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S9pDcxT9Kw4aDpcL7P9De6OuwWo3BB513J4u2nqXiwRgwfJSBW5qsxCpz16umMWmni4zwEEK4nuQzHmp7PIEPQ==" saltValue="aeaZE2fr//rFsZdF648lXg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2025-01-08T03:05:41Z</dcterms:created>
  <dcterms:modified xsi:type="dcterms:W3CDTF">2025-01-08T03:06:11Z</dcterms:modified>
</cp:coreProperties>
</file>