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B03374AE-CF2A-4E65-89F1-BDFFB672D001}" xr6:coauthVersionLast="47" xr6:coauthVersionMax="47" xr10:uidLastSave="{00000000-0000-0000-0000-000000000000}"/>
  <bookViews>
    <workbookView xWindow="-110" yWindow="-110" windowWidth="19420" windowHeight="10300" xr2:uid="{C219FC97-0C4C-4732-A5B6-C55F9C8FE8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5" i="1" l="1"/>
  <c r="AI28" i="1"/>
  <c r="AI21" i="1"/>
  <c r="AI14" i="1"/>
  <c r="AI7" i="1"/>
  <c r="AL35" i="1"/>
  <c r="AF35" i="1"/>
  <c r="AC35" i="1"/>
  <c r="Z35" i="1"/>
  <c r="W35" i="1"/>
  <c r="T35" i="1"/>
  <c r="Q35" i="1"/>
  <c r="N35" i="1"/>
  <c r="K35" i="1"/>
  <c r="H35" i="1"/>
  <c r="E35" i="1"/>
  <c r="AL28" i="1"/>
  <c r="AF28" i="1"/>
  <c r="AC28" i="1"/>
  <c r="Z28" i="1"/>
  <c r="W28" i="1"/>
  <c r="T28" i="1"/>
  <c r="Q28" i="1"/>
  <c r="N28" i="1"/>
  <c r="K28" i="1"/>
  <c r="H28" i="1"/>
  <c r="E28" i="1"/>
  <c r="AL21" i="1"/>
  <c r="AF21" i="1"/>
  <c r="AC21" i="1"/>
  <c r="Z21" i="1"/>
  <c r="W21" i="1"/>
  <c r="T21" i="1"/>
  <c r="Q21" i="1"/>
  <c r="N21" i="1"/>
  <c r="K21" i="1"/>
  <c r="H21" i="1"/>
  <c r="E21" i="1"/>
  <c r="AL14" i="1"/>
  <c r="AF14" i="1"/>
  <c r="AC14" i="1"/>
  <c r="Z14" i="1"/>
  <c r="W14" i="1"/>
  <c r="T14" i="1"/>
  <c r="Q14" i="1"/>
  <c r="N14" i="1"/>
  <c r="K14" i="1"/>
  <c r="H14" i="1"/>
  <c r="E14" i="1"/>
  <c r="AL7" i="1"/>
  <c r="AF7" i="1"/>
  <c r="AC7" i="1"/>
  <c r="Z7" i="1"/>
  <c r="W7" i="1"/>
  <c r="T7" i="1"/>
  <c r="Q7" i="1"/>
  <c r="N7" i="1"/>
  <c r="K7" i="1"/>
  <c r="H7" i="1"/>
  <c r="E7" i="1"/>
</calcChain>
</file>

<file path=xl/sharedStrings.xml><?xml version="1.0" encoding="utf-8"?>
<sst xmlns="http://schemas.openxmlformats.org/spreadsheetml/2006/main" count="68" uniqueCount="24">
  <si>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</si>
  <si>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</si>
  <si>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</si>
  <si>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</si>
  <si>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</si>
  <si>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</si>
  <si>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</si>
  <si>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</si>
  <si>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</si>
  <si>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</si>
  <si>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OKTOBER</t>
  </si>
  <si>
    <t>NOVEMBER</t>
  </si>
  <si>
    <t>%</t>
  </si>
  <si>
    <t>USIA PRODUKTIF
(&gt;18-&lt;60 TAHUN)</t>
  </si>
  <si>
    <t>SEPT</t>
  </si>
  <si>
    <t>LAYANAN</t>
  </si>
  <si>
    <t>SASARAN</t>
  </si>
  <si>
    <t>WONOKOYO</t>
  </si>
  <si>
    <t>PRING ORI</t>
  </si>
  <si>
    <t>PRING KUNING</t>
  </si>
  <si>
    <t>PRING WULUH</t>
  </si>
  <si>
    <t>PESONA</t>
  </si>
  <si>
    <t>HARAPAN JAYA</t>
  </si>
  <si>
    <t xml:space="preserve">DESEMBER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</si>
</sst>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2"/>
      <color theme="1"/>
      <name val="Bookman Old Style"/>
    </font>
    <font>
      <sz val="11"/>
      <color theme="1"/>
      <name val="Bookman Old Style"/>
    </font>
    <font>
      <sz val="10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FE79A"/>
        <bgColor rgb="FFFFE79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7348-C212-4974-BE77-F320F921E213}">
  <dimension ref="A3:AL41"/>
  <sheetViews>
    <sheetView tabSelected="1" workbookViewId="0">
      <selection activeCell="A3" sqref="A3:A6"/>
    </sheetView>
  </sheetViews>
  <sheetFormatPr defaultRowHeight="14.5" x14ac:dyDescent="0.35"/>
  <cols>
    <col min="5" max="5" width="9.36328125" customWidth="1"/>
  </cols>
  <sheetData>
    <row r="3" spans="1:38" ht="31.5" customHeight="1" x14ac:dyDescent="0.35">
      <c r="A3" s="1" t="s">
        <v>0</v>
      </c>
      <c r="B3" s="1" t="s">
        <v>1</v>
      </c>
      <c r="C3" s="2" t="s">
        <v>2</v>
      </c>
      <c r="D3" s="2"/>
      <c r="E3" s="2"/>
      <c r="F3" s="2" t="s">
        <v>3</v>
      </c>
      <c r="G3" s="2"/>
      <c r="H3" s="2"/>
      <c r="I3" s="2" t="s">
        <v>4</v>
      </c>
      <c r="J3" s="2"/>
      <c r="K3" s="2"/>
      <c r="L3" s="2" t="s">
        <v>5</v>
      </c>
      <c r="M3" s="2"/>
      <c r="N3" s="2"/>
      <c r="O3" s="2" t="s">
        <v>6</v>
      </c>
      <c r="P3" s="2"/>
      <c r="Q3" s="2"/>
      <c r="R3" s="2" t="s">
        <v>7</v>
      </c>
      <c r="S3" s="2"/>
      <c r="T3" s="2"/>
      <c r="U3" s="2" t="s">
        <v>8</v>
      </c>
      <c r="V3" s="2"/>
      <c r="W3" s="2"/>
      <c r="X3" s="2" t="s">
        <v>9</v>
      </c>
      <c r="Y3" s="2"/>
      <c r="Z3" s="2"/>
      <c r="AA3" s="2" t="s">
        <v>14</v>
      </c>
      <c r="AB3" s="2"/>
      <c r="AC3" s="2"/>
      <c r="AD3" s="2" t="s">
        <v>10</v>
      </c>
      <c r="AE3" s="2"/>
      <c r="AF3" s="2"/>
      <c r="AG3" s="2" t="s">
        <v>11</v>
      </c>
      <c r="AH3" s="2"/>
      <c r="AI3" s="2"/>
      <c r="AJ3" s="2" t="s">
        <v>23</v>
      </c>
      <c r="AK3" s="2"/>
      <c r="AL3" s="2"/>
    </row>
    <row r="4" spans="1:38" ht="45" customHeight="1" x14ac:dyDescent="0.35">
      <c r="A4" s="3"/>
      <c r="B4" s="3"/>
      <c r="C4" s="6" t="s">
        <v>13</v>
      </c>
      <c r="D4" s="4"/>
      <c r="E4" s="5"/>
      <c r="F4" s="6" t="s">
        <v>13</v>
      </c>
      <c r="G4" s="4"/>
      <c r="H4" s="5"/>
      <c r="I4" s="6" t="s">
        <v>13</v>
      </c>
      <c r="J4" s="4"/>
      <c r="K4" s="5"/>
      <c r="L4" s="7" t="s">
        <v>13</v>
      </c>
      <c r="M4" s="4"/>
      <c r="N4" s="5"/>
      <c r="O4" s="7" t="s">
        <v>13</v>
      </c>
      <c r="P4" s="4"/>
      <c r="Q4" s="5"/>
      <c r="R4" s="7" t="s">
        <v>13</v>
      </c>
      <c r="S4" s="4"/>
      <c r="T4" s="5"/>
      <c r="U4" s="8" t="s">
        <v>13</v>
      </c>
      <c r="V4" s="4"/>
      <c r="W4" s="5"/>
      <c r="X4" s="8" t="s">
        <v>13</v>
      </c>
      <c r="Y4" s="4"/>
      <c r="Z4" s="5"/>
      <c r="AA4" s="8" t="s">
        <v>13</v>
      </c>
      <c r="AB4" s="4"/>
      <c r="AC4" s="5"/>
      <c r="AD4" s="9" t="s">
        <v>13</v>
      </c>
      <c r="AE4" s="4"/>
      <c r="AF4" s="5"/>
      <c r="AG4" s="9" t="s">
        <v>13</v>
      </c>
      <c r="AH4" s="4"/>
      <c r="AI4" s="5"/>
      <c r="AJ4" s="9" t="s">
        <v>13</v>
      </c>
      <c r="AK4" s="4"/>
      <c r="AL4" s="5"/>
    </row>
    <row r="5" spans="1:38" ht="51.75" customHeight="1" x14ac:dyDescent="0.35">
      <c r="A5" s="3"/>
      <c r="B5" s="3"/>
      <c r="C5" s="10" t="s">
        <v>15</v>
      </c>
      <c r="D5" s="10" t="s">
        <v>16</v>
      </c>
      <c r="E5" s="11" t="s">
        <v>12</v>
      </c>
      <c r="F5" s="10" t="s">
        <v>15</v>
      </c>
      <c r="G5" s="10" t="s">
        <v>16</v>
      </c>
      <c r="H5" s="11" t="s">
        <v>12</v>
      </c>
      <c r="I5" s="10" t="s">
        <v>15</v>
      </c>
      <c r="J5" s="10" t="s">
        <v>16</v>
      </c>
      <c r="K5" s="11" t="s">
        <v>12</v>
      </c>
      <c r="L5" s="12" t="s">
        <v>15</v>
      </c>
      <c r="M5" s="12" t="s">
        <v>16</v>
      </c>
      <c r="N5" s="13" t="s">
        <v>12</v>
      </c>
      <c r="O5" s="12" t="s">
        <v>15</v>
      </c>
      <c r="P5" s="12" t="s">
        <v>16</v>
      </c>
      <c r="Q5" s="13" t="s">
        <v>12</v>
      </c>
      <c r="R5" s="12" t="s">
        <v>15</v>
      </c>
      <c r="S5" s="12" t="s">
        <v>16</v>
      </c>
      <c r="T5" s="13" t="s">
        <v>12</v>
      </c>
      <c r="U5" s="14" t="s">
        <v>15</v>
      </c>
      <c r="V5" s="14" t="s">
        <v>16</v>
      </c>
      <c r="W5" s="15" t="s">
        <v>12</v>
      </c>
      <c r="X5" s="14" t="s">
        <v>15</v>
      </c>
      <c r="Y5" s="14" t="s">
        <v>16</v>
      </c>
      <c r="Z5" s="15" t="s">
        <v>12</v>
      </c>
      <c r="AA5" s="14" t="s">
        <v>15</v>
      </c>
      <c r="AB5" s="14" t="s">
        <v>16</v>
      </c>
      <c r="AC5" s="15" t="s">
        <v>12</v>
      </c>
      <c r="AD5" s="16" t="s">
        <v>15</v>
      </c>
      <c r="AE5" s="16" t="s">
        <v>16</v>
      </c>
      <c r="AF5" s="17" t="s">
        <v>12</v>
      </c>
      <c r="AG5" s="16" t="s">
        <v>15</v>
      </c>
      <c r="AH5" s="16" t="s">
        <v>16</v>
      </c>
      <c r="AI5" s="17" t="s">
        <v>12</v>
      </c>
      <c r="AJ5" s="16" t="s">
        <v>15</v>
      </c>
      <c r="AK5" s="16" t="s">
        <v>16</v>
      </c>
      <c r="AL5" s="17" t="s">
        <v>12</v>
      </c>
    </row>
    <row r="6" spans="1:38" ht="27" customHeight="1" x14ac:dyDescent="0.35">
      <c r="A6" s="18"/>
      <c r="B6" s="1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.75" customHeight="1" x14ac:dyDescent="0.35">
      <c r="A7" s="19" t="s">
        <v>17</v>
      </c>
      <c r="B7" s="20" t="s">
        <v>18</v>
      </c>
      <c r="C7" s="21">
        <v>215</v>
      </c>
      <c r="D7" s="21">
        <v>976</v>
      </c>
      <c r="E7" s="22">
        <f>IFERROR(C7/D7,0%)</f>
        <v>0.22028688524590165</v>
      </c>
      <c r="F7" s="21">
        <v>215</v>
      </c>
      <c r="G7" s="21">
        <v>978</v>
      </c>
      <c r="H7" s="22">
        <f>IFERROR(F7/G7,0%)</f>
        <v>0.21983640081799591</v>
      </c>
      <c r="I7" s="21">
        <v>215</v>
      </c>
      <c r="J7" s="21">
        <v>978</v>
      </c>
      <c r="K7" s="22">
        <f>IFERROR(I7/J7,0%)</f>
        <v>0.21983640081799591</v>
      </c>
      <c r="L7" s="23">
        <v>215</v>
      </c>
      <c r="M7" s="23">
        <v>978</v>
      </c>
      <c r="N7" s="22">
        <f>IFERROR(L7/M7,0%)</f>
        <v>0.21983640081799591</v>
      </c>
      <c r="O7" s="23">
        <v>215</v>
      </c>
      <c r="P7" s="23">
        <v>978</v>
      </c>
      <c r="Q7" s="22">
        <f>IFERROR(O7/P7,0%)</f>
        <v>0.21983640081799591</v>
      </c>
      <c r="R7" s="23">
        <v>220</v>
      </c>
      <c r="S7" s="23">
        <v>980</v>
      </c>
      <c r="T7" s="22">
        <f>IFERROR(R7/S7,0%)</f>
        <v>0.22448979591836735</v>
      </c>
      <c r="U7" s="24">
        <v>220</v>
      </c>
      <c r="V7" s="24">
        <v>980</v>
      </c>
      <c r="W7" s="22">
        <f>IFERROR(U7/V7,0%)</f>
        <v>0.22448979591836735</v>
      </c>
      <c r="X7" s="24">
        <v>220</v>
      </c>
      <c r="Y7" s="24">
        <v>980</v>
      </c>
      <c r="Z7" s="22">
        <f>IFERROR(X7/Y7,0%)</f>
        <v>0.22448979591836735</v>
      </c>
      <c r="AA7" s="24">
        <v>220</v>
      </c>
      <c r="AB7" s="24">
        <v>979</v>
      </c>
      <c r="AC7" s="22">
        <f>IFERROR(AA7/AB7,0%)</f>
        <v>0.2247191011235955</v>
      </c>
      <c r="AD7" s="25">
        <v>220</v>
      </c>
      <c r="AE7" s="25">
        <v>979</v>
      </c>
      <c r="AF7" s="22">
        <f>IFERROR(AD7/AE7,0%)</f>
        <v>0.2247191011235955</v>
      </c>
      <c r="AG7" s="25">
        <v>200</v>
      </c>
      <c r="AH7" s="25">
        <v>978</v>
      </c>
      <c r="AI7" s="22">
        <f>IFERROR(AG7/AH7,0%)</f>
        <v>0.20449897750511248</v>
      </c>
      <c r="AJ7" s="25">
        <v>200</v>
      </c>
      <c r="AK7" s="25">
        <v>978</v>
      </c>
      <c r="AL7" s="22">
        <f>IFERROR(AJ7/AK7,0%)</f>
        <v>0.20449897750511248</v>
      </c>
    </row>
    <row r="8" spans="1:38" ht="15.7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.7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.7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.7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.75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.75" customHeight="1" x14ac:dyDescent="0.35">
      <c r="A13" s="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ht="15.75" customHeight="1" x14ac:dyDescent="0.35">
      <c r="A14" s="3"/>
      <c r="B14" s="20" t="s">
        <v>19</v>
      </c>
      <c r="C14" s="21">
        <v>845</v>
      </c>
      <c r="D14" s="21">
        <v>986</v>
      </c>
      <c r="E14" s="22">
        <f>IFERROR(C14/D14,0%)</f>
        <v>0.85699797160243407</v>
      </c>
      <c r="F14" s="21">
        <v>845</v>
      </c>
      <c r="G14" s="21">
        <v>986</v>
      </c>
      <c r="H14" s="22">
        <f>IFERROR(F14/G14,0%)</f>
        <v>0.85699797160243407</v>
      </c>
      <c r="I14" s="21">
        <v>528</v>
      </c>
      <c r="J14" s="21">
        <v>1288</v>
      </c>
      <c r="K14" s="22">
        <f>IFERROR(I14/J14,0%)</f>
        <v>0.40993788819875776</v>
      </c>
      <c r="L14" s="23">
        <v>48</v>
      </c>
      <c r="M14" s="23">
        <v>1297</v>
      </c>
      <c r="N14" s="22">
        <f>IFERROR(L14/M14,0%)</f>
        <v>3.7008481110254433E-2</v>
      </c>
      <c r="O14" s="23">
        <v>55</v>
      </c>
      <c r="P14" s="23">
        <v>1298</v>
      </c>
      <c r="Q14" s="22">
        <f>IFERROR(O14/P14,0%)</f>
        <v>4.2372881355932202E-2</v>
      </c>
      <c r="R14" s="23">
        <v>15</v>
      </c>
      <c r="S14" s="23">
        <v>1298</v>
      </c>
      <c r="T14" s="22">
        <f>IFERROR(R14/S14,0%)</f>
        <v>1.1556240369799691E-2</v>
      </c>
      <c r="U14" s="24">
        <v>522</v>
      </c>
      <c r="V14" s="24">
        <v>1288</v>
      </c>
      <c r="W14" s="22">
        <f>IFERROR(U14/V14,0%)</f>
        <v>0.40527950310559008</v>
      </c>
      <c r="X14" s="24">
        <v>499</v>
      </c>
      <c r="Y14" s="24">
        <v>1281</v>
      </c>
      <c r="Z14" s="22">
        <f>IFERROR(X14/Y14,0%)</f>
        <v>0.38953942232630756</v>
      </c>
      <c r="AA14" s="24">
        <v>499</v>
      </c>
      <c r="AB14" s="24">
        <v>1281</v>
      </c>
      <c r="AC14" s="22">
        <f>IFERROR(AA14/AB14,0%)</f>
        <v>0.38953942232630756</v>
      </c>
      <c r="AD14" s="25">
        <v>522</v>
      </c>
      <c r="AE14" s="25">
        <v>1288</v>
      </c>
      <c r="AF14" s="22">
        <f>IFERROR(AD14/AE14,0%)</f>
        <v>0.40527950310559008</v>
      </c>
      <c r="AG14" s="25">
        <v>499</v>
      </c>
      <c r="AH14" s="25">
        <v>1281</v>
      </c>
      <c r="AI14" s="22">
        <f>IFERROR(AG14/AH14,0%)</f>
        <v>0.38953942232630756</v>
      </c>
      <c r="AJ14" s="25">
        <v>499</v>
      </c>
      <c r="AK14" s="25">
        <v>1281</v>
      </c>
      <c r="AL14" s="22">
        <f>IFERROR(AJ14/AK14,0%)</f>
        <v>0.38953942232630756</v>
      </c>
    </row>
    <row r="15" spans="1:38" ht="15.75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.7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.7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.7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.7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5.75" customHeight="1" x14ac:dyDescent="0.35">
      <c r="A20" s="3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15.75" customHeight="1" x14ac:dyDescent="0.35">
      <c r="A21" s="3"/>
      <c r="B21" s="20" t="s">
        <v>20</v>
      </c>
      <c r="C21" s="21">
        <v>240</v>
      </c>
      <c r="D21" s="21">
        <v>864</v>
      </c>
      <c r="E21" s="22">
        <f>IFERROR(C21/D21,0%)</f>
        <v>0.27777777777777779</v>
      </c>
      <c r="F21" s="21">
        <v>240</v>
      </c>
      <c r="G21" s="21">
        <v>864</v>
      </c>
      <c r="H21" s="22">
        <f>IFERROR(F21/G21,0%)</f>
        <v>0.27777777777777779</v>
      </c>
      <c r="I21" s="21">
        <v>240</v>
      </c>
      <c r="J21" s="21">
        <v>864</v>
      </c>
      <c r="K21" s="22">
        <f>IFERROR(I21/J21,0%)</f>
        <v>0.27777777777777779</v>
      </c>
      <c r="L21" s="23">
        <v>240</v>
      </c>
      <c r="M21" s="23">
        <v>864</v>
      </c>
      <c r="N21" s="22">
        <f>IFERROR(L21/M21,0%)</f>
        <v>0.27777777777777779</v>
      </c>
      <c r="O21" s="23">
        <v>260</v>
      </c>
      <c r="P21" s="23">
        <v>864</v>
      </c>
      <c r="Q21" s="22">
        <f>IFERROR(O21/P21,0%)</f>
        <v>0.30092592592592593</v>
      </c>
      <c r="R21" s="23">
        <v>260</v>
      </c>
      <c r="S21" s="23">
        <v>864</v>
      </c>
      <c r="T21" s="22">
        <f>IFERROR(R21/S21,0%)</f>
        <v>0.30092592592592593</v>
      </c>
      <c r="U21" s="24">
        <v>240</v>
      </c>
      <c r="V21" s="24">
        <v>867</v>
      </c>
      <c r="W21" s="22">
        <f>IFERROR(U21/V21,0%)</f>
        <v>0.27681660899653981</v>
      </c>
      <c r="X21" s="24">
        <v>240</v>
      </c>
      <c r="Y21" s="24">
        <v>867</v>
      </c>
      <c r="Z21" s="22">
        <f>IFERROR(X21/Y21,0%)</f>
        <v>0.27681660899653981</v>
      </c>
      <c r="AA21" s="24">
        <v>250</v>
      </c>
      <c r="AB21" s="24">
        <v>877</v>
      </c>
      <c r="AC21" s="22">
        <f>IFERROR(AA21/AB21,0%)</f>
        <v>0.28506271379703535</v>
      </c>
      <c r="AD21" s="25">
        <v>84</v>
      </c>
      <c r="AE21" s="25">
        <v>628</v>
      </c>
      <c r="AF21" s="22">
        <f>IFERROR(AD21/AE21,0%)</f>
        <v>0.13375796178343949</v>
      </c>
      <c r="AG21" s="25">
        <v>250</v>
      </c>
      <c r="AH21" s="25">
        <v>879</v>
      </c>
      <c r="AI21" s="22">
        <f>IFERROR(AG21/AH21,0%)</f>
        <v>0.2844141069397042</v>
      </c>
      <c r="AJ21" s="25">
        <v>250</v>
      </c>
      <c r="AK21" s="25">
        <v>879</v>
      </c>
      <c r="AL21" s="22">
        <f>IFERROR(AJ21/AK21,0%)</f>
        <v>0.2844141069397042</v>
      </c>
    </row>
    <row r="22" spans="1:38" ht="15.7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5.7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.7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.7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.7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5.75" customHeight="1" x14ac:dyDescent="0.35">
      <c r="A27" s="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ht="15.75" customHeight="1" x14ac:dyDescent="0.35">
      <c r="A28" s="3"/>
      <c r="B28" s="20" t="s">
        <v>21</v>
      </c>
      <c r="C28" s="21">
        <v>58</v>
      </c>
      <c r="D28" s="21">
        <v>600</v>
      </c>
      <c r="E28" s="22">
        <f>IFERROR(C28/D28,0%)</f>
        <v>9.6666666666666665E-2</v>
      </c>
      <c r="F28" s="21">
        <v>59</v>
      </c>
      <c r="G28" s="21">
        <v>100</v>
      </c>
      <c r="H28" s="22">
        <f>IFERROR(F28/G28,0%)</f>
        <v>0.59</v>
      </c>
      <c r="I28" s="21">
        <v>38</v>
      </c>
      <c r="J28" s="21">
        <v>600</v>
      </c>
      <c r="K28" s="22">
        <f>IFERROR(I28/J28,0%)</f>
        <v>6.3333333333333339E-2</v>
      </c>
      <c r="L28" s="23">
        <v>40</v>
      </c>
      <c r="M28" s="23">
        <v>600</v>
      </c>
      <c r="N28" s="22">
        <f>IFERROR(L28/M28,0%)</f>
        <v>6.6666666666666666E-2</v>
      </c>
      <c r="O28" s="23">
        <v>41</v>
      </c>
      <c r="P28" s="23">
        <v>600</v>
      </c>
      <c r="Q28" s="22">
        <f>IFERROR(O28/P28,0%)</f>
        <v>6.8333333333333329E-2</v>
      </c>
      <c r="R28" s="23">
        <v>41</v>
      </c>
      <c r="S28" s="23">
        <v>600</v>
      </c>
      <c r="T28" s="22">
        <f>IFERROR(R28/S28,0%)</f>
        <v>6.8333333333333329E-2</v>
      </c>
      <c r="U28" s="24">
        <v>56</v>
      </c>
      <c r="V28" s="24">
        <v>600</v>
      </c>
      <c r="W28" s="22">
        <f>IFERROR(U28/V28,0%)</f>
        <v>9.3333333333333338E-2</v>
      </c>
      <c r="X28" s="24">
        <v>70</v>
      </c>
      <c r="Y28" s="24">
        <v>600</v>
      </c>
      <c r="Z28" s="22">
        <f>IFERROR(X28/Y28,0%)</f>
        <v>0.11666666666666667</v>
      </c>
      <c r="AA28" s="24">
        <v>113</v>
      </c>
      <c r="AB28" s="24">
        <v>600</v>
      </c>
      <c r="AC28" s="22">
        <f>IFERROR(AA28/AB28,0%)</f>
        <v>0.18833333333333332</v>
      </c>
      <c r="AD28" s="26"/>
      <c r="AE28" s="26"/>
      <c r="AF28" s="22">
        <f>IFERROR(AD28/AE28,0%)</f>
        <v>0</v>
      </c>
      <c r="AG28" s="25">
        <v>86</v>
      </c>
      <c r="AH28" s="25">
        <v>600</v>
      </c>
      <c r="AI28" s="22">
        <f>IFERROR(AG28/AH28,0%)</f>
        <v>0.14333333333333334</v>
      </c>
      <c r="AJ28" s="25">
        <v>86</v>
      </c>
      <c r="AK28" s="25">
        <v>600</v>
      </c>
      <c r="AL28" s="22">
        <f>IFERROR(AJ28/AK28,0%)</f>
        <v>0.14333333333333334</v>
      </c>
    </row>
    <row r="29" spans="1:38" ht="15.7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.75" customHeight="1" x14ac:dyDescent="0.35">
      <c r="A34" s="3"/>
      <c r="B34" s="3"/>
      <c r="C34" s="3"/>
      <c r="D34" s="3"/>
      <c r="E34" s="3"/>
      <c r="F34" s="3"/>
      <c r="G34" s="3"/>
      <c r="H34" s="3"/>
      <c r="I34" s="18"/>
      <c r="J34" s="18"/>
      <c r="K34" s="1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5.75" customHeight="1" x14ac:dyDescent="0.35">
      <c r="A35" s="3"/>
      <c r="B35" s="20" t="s">
        <v>22</v>
      </c>
      <c r="C35" s="21">
        <v>202</v>
      </c>
      <c r="D35" s="21">
        <v>234</v>
      </c>
      <c r="E35" s="22">
        <f>IFERROR(C35/#REF!,0%)</f>
        <v>0</v>
      </c>
      <c r="F35" s="21">
        <v>196</v>
      </c>
      <c r="G35" s="21">
        <v>234</v>
      </c>
      <c r="H35" s="22">
        <f>IFERROR(F35/G35,0%)</f>
        <v>0.83760683760683763</v>
      </c>
      <c r="I35" s="21">
        <v>196</v>
      </c>
      <c r="J35" s="21">
        <v>234</v>
      </c>
      <c r="K35" s="22">
        <f>IFERROR(I35/J35,0%)</f>
        <v>0.83760683760683763</v>
      </c>
      <c r="L35" s="23">
        <v>201</v>
      </c>
      <c r="M35" s="23">
        <v>234</v>
      </c>
      <c r="N35" s="22">
        <f>IFERROR(L35/M35,0%)</f>
        <v>0.85897435897435892</v>
      </c>
      <c r="O35" s="23">
        <v>195</v>
      </c>
      <c r="P35" s="23">
        <v>234</v>
      </c>
      <c r="Q35" s="22">
        <f>IFERROR(O35/P35,0%)</f>
        <v>0.83333333333333337</v>
      </c>
      <c r="R35" s="23">
        <v>193</v>
      </c>
      <c r="S35" s="23">
        <v>234</v>
      </c>
      <c r="T35" s="22">
        <f>IFERROR(R35/S35,0%)</f>
        <v>0.82478632478632474</v>
      </c>
      <c r="U35" s="24">
        <v>210</v>
      </c>
      <c r="V35" s="24">
        <v>234</v>
      </c>
      <c r="W35" s="22">
        <f>IFERROR(U35/V35,0%)</f>
        <v>0.89743589743589747</v>
      </c>
      <c r="X35" s="24">
        <v>218</v>
      </c>
      <c r="Y35" s="24">
        <v>234</v>
      </c>
      <c r="Z35" s="22">
        <f>IFERROR(X35/Y35,0%)</f>
        <v>0.93162393162393164</v>
      </c>
      <c r="AA35" s="24">
        <v>230</v>
      </c>
      <c r="AB35" s="24">
        <v>234</v>
      </c>
      <c r="AC35" s="22">
        <f>IFERROR(AA35/AB35,0%)</f>
        <v>0.98290598290598286</v>
      </c>
      <c r="AD35" s="25">
        <v>230</v>
      </c>
      <c r="AE35" s="25">
        <v>234</v>
      </c>
      <c r="AF35" s="22">
        <f>IFERROR(AD35/AE35,0%)</f>
        <v>0.98290598290598286</v>
      </c>
      <c r="AG35" s="25">
        <v>222</v>
      </c>
      <c r="AH35" s="25">
        <v>234</v>
      </c>
      <c r="AI35" s="22">
        <f>IFERROR(AG35/AH35,0%)</f>
        <v>0.94871794871794868</v>
      </c>
      <c r="AJ35" s="25">
        <v>222</v>
      </c>
      <c r="AK35" s="25">
        <v>234</v>
      </c>
      <c r="AL35" s="22">
        <f>IFERROR(AJ35/AK35,0%)</f>
        <v>0.94871794871794868</v>
      </c>
    </row>
    <row r="36" spans="1:38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5.75" customHeight="1" x14ac:dyDescent="0.35">
      <c r="A41" s="3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</sheetData>
  <mergeCells count="224">
    <mergeCell ref="AG3:AI3"/>
    <mergeCell ref="AG6:AI6"/>
    <mergeCell ref="AL35:AL41"/>
    <mergeCell ref="AJ35:AJ41"/>
    <mergeCell ref="AK35:AK41"/>
    <mergeCell ref="AG35:AG41"/>
    <mergeCell ref="AH35:AH41"/>
    <mergeCell ref="AI35:AI41"/>
    <mergeCell ref="AD35:AD41"/>
    <mergeCell ref="AE35:AE41"/>
    <mergeCell ref="AF35:AF41"/>
    <mergeCell ref="AC35:AC41"/>
    <mergeCell ref="AA35:AA41"/>
    <mergeCell ref="AB35:AB41"/>
    <mergeCell ref="X35:X41"/>
    <mergeCell ref="Y35:Y41"/>
    <mergeCell ref="Z35:Z41"/>
    <mergeCell ref="U35:U41"/>
    <mergeCell ref="V35:V41"/>
    <mergeCell ref="W35:W41"/>
    <mergeCell ref="T35:T41"/>
    <mergeCell ref="R35:R41"/>
    <mergeCell ref="S35:S41"/>
    <mergeCell ref="O35:O41"/>
    <mergeCell ref="P35:P41"/>
    <mergeCell ref="Q35:Q41"/>
    <mergeCell ref="L35:L41"/>
    <mergeCell ref="M35:M41"/>
    <mergeCell ref="N35:N41"/>
    <mergeCell ref="K35:K41"/>
    <mergeCell ref="I35:I41"/>
    <mergeCell ref="J35:J41"/>
    <mergeCell ref="F35:F41"/>
    <mergeCell ref="G35:G41"/>
    <mergeCell ref="H35:H41"/>
    <mergeCell ref="C35:C41"/>
    <mergeCell ref="D35:D41"/>
    <mergeCell ref="E35:E41"/>
    <mergeCell ref="B35:B41"/>
    <mergeCell ref="AJ28:AJ34"/>
    <mergeCell ref="AK28:AK34"/>
    <mergeCell ref="AL28:AL34"/>
    <mergeCell ref="AG28:AG34"/>
    <mergeCell ref="AH28:AH34"/>
    <mergeCell ref="AI28:AI34"/>
    <mergeCell ref="AE28:AE34"/>
    <mergeCell ref="AF28:AF34"/>
    <mergeCell ref="AD28:AD34"/>
    <mergeCell ref="AA28:AA34"/>
    <mergeCell ref="AB28:AB34"/>
    <mergeCell ref="AC28:AC34"/>
    <mergeCell ref="X28:X34"/>
    <mergeCell ref="Y28:Y34"/>
    <mergeCell ref="Z28:Z34"/>
    <mergeCell ref="V28:V34"/>
    <mergeCell ref="W28:W34"/>
    <mergeCell ref="U28:U34"/>
    <mergeCell ref="R28:R34"/>
    <mergeCell ref="S28:S34"/>
    <mergeCell ref="T28:T34"/>
    <mergeCell ref="O28:O34"/>
    <mergeCell ref="P28:P34"/>
    <mergeCell ref="Q28:Q34"/>
    <mergeCell ref="M28:M34"/>
    <mergeCell ref="N28:N34"/>
    <mergeCell ref="L28:L34"/>
    <mergeCell ref="I28:I34"/>
    <mergeCell ref="J28:J34"/>
    <mergeCell ref="K28:K34"/>
    <mergeCell ref="F28:F34"/>
    <mergeCell ref="G28:G34"/>
    <mergeCell ref="H28:H34"/>
    <mergeCell ref="D28:D34"/>
    <mergeCell ref="E28:E34"/>
    <mergeCell ref="C28:C34"/>
    <mergeCell ref="B28:B34"/>
    <mergeCell ref="AL21:AL27"/>
    <mergeCell ref="AJ21:AJ27"/>
    <mergeCell ref="AK21:AK27"/>
    <mergeCell ref="AG21:AG27"/>
    <mergeCell ref="AH21:AH27"/>
    <mergeCell ref="AI21:AI27"/>
    <mergeCell ref="AD21:AD27"/>
    <mergeCell ref="AE21:AE27"/>
    <mergeCell ref="AF21:AF27"/>
    <mergeCell ref="AC21:AC27"/>
    <mergeCell ref="AA21:AA27"/>
    <mergeCell ref="AB21:AB27"/>
    <mergeCell ref="X21:X27"/>
    <mergeCell ref="Y21:Y27"/>
    <mergeCell ref="Z21:Z27"/>
    <mergeCell ref="U21:U27"/>
    <mergeCell ref="V21:V27"/>
    <mergeCell ref="W21:W27"/>
    <mergeCell ref="T21:T27"/>
    <mergeCell ref="R21:R27"/>
    <mergeCell ref="S21:S27"/>
    <mergeCell ref="O21:O27"/>
    <mergeCell ref="P21:P27"/>
    <mergeCell ref="Q21:Q27"/>
    <mergeCell ref="L21:L27"/>
    <mergeCell ref="M21:M27"/>
    <mergeCell ref="N21:N27"/>
    <mergeCell ref="K21:K27"/>
    <mergeCell ref="I21:I27"/>
    <mergeCell ref="J21:J27"/>
    <mergeCell ref="F21:F27"/>
    <mergeCell ref="G21:G27"/>
    <mergeCell ref="H21:H27"/>
    <mergeCell ref="C21:C27"/>
    <mergeCell ref="D21:D27"/>
    <mergeCell ref="E21:E27"/>
    <mergeCell ref="B21:B27"/>
    <mergeCell ref="AJ14:AJ20"/>
    <mergeCell ref="AK14:AK20"/>
    <mergeCell ref="AL14:AL20"/>
    <mergeCell ref="AH14:AH20"/>
    <mergeCell ref="AI14:AI20"/>
    <mergeCell ref="AG14:AG20"/>
    <mergeCell ref="AD14:AD20"/>
    <mergeCell ref="AE14:AE20"/>
    <mergeCell ref="AF14:AF20"/>
    <mergeCell ref="AA14:AA20"/>
    <mergeCell ref="AB14:AB20"/>
    <mergeCell ref="AC14:AC20"/>
    <mergeCell ref="Y14:Y20"/>
    <mergeCell ref="Z14:Z20"/>
    <mergeCell ref="X14:X20"/>
    <mergeCell ref="U14:U20"/>
    <mergeCell ref="V14:V20"/>
    <mergeCell ref="W14:W20"/>
    <mergeCell ref="R14:R20"/>
    <mergeCell ref="S14:S20"/>
    <mergeCell ref="T14:T20"/>
    <mergeCell ref="P14:P20"/>
    <mergeCell ref="Q14:Q20"/>
    <mergeCell ref="O14:O20"/>
    <mergeCell ref="L14:L20"/>
    <mergeCell ref="M14:M20"/>
    <mergeCell ref="N14:N20"/>
    <mergeCell ref="I14:I20"/>
    <mergeCell ref="J14:J20"/>
    <mergeCell ref="K14:K20"/>
    <mergeCell ref="G14:G20"/>
    <mergeCell ref="H14:H20"/>
    <mergeCell ref="F14:F20"/>
    <mergeCell ref="C14:C20"/>
    <mergeCell ref="D14:D20"/>
    <mergeCell ref="E14:E20"/>
    <mergeCell ref="B14:B20"/>
    <mergeCell ref="AK7:AK13"/>
    <mergeCell ref="AL7:AL13"/>
    <mergeCell ref="AJ7:AJ13"/>
    <mergeCell ref="AG7:AG13"/>
    <mergeCell ref="AH7:AH13"/>
    <mergeCell ref="AI7:AI13"/>
    <mergeCell ref="AD7:AD13"/>
    <mergeCell ref="AE7:AE13"/>
    <mergeCell ref="AF7:AF13"/>
    <mergeCell ref="AB7:AB13"/>
    <mergeCell ref="AC7:AC13"/>
    <mergeCell ref="AA7:AA13"/>
    <mergeCell ref="X7:X13"/>
    <mergeCell ref="Y7:Y13"/>
    <mergeCell ref="Z7:Z13"/>
    <mergeCell ref="U7:U13"/>
    <mergeCell ref="V7:V13"/>
    <mergeCell ref="W7:W13"/>
    <mergeCell ref="S7:S13"/>
    <mergeCell ref="T7:T13"/>
    <mergeCell ref="R7:R13"/>
    <mergeCell ref="O7:O13"/>
    <mergeCell ref="P7:P13"/>
    <mergeCell ref="Q7:Q13"/>
    <mergeCell ref="L7:L13"/>
    <mergeCell ref="M7:M13"/>
    <mergeCell ref="N7:N13"/>
    <mergeCell ref="J7:J13"/>
    <mergeCell ref="K7:K13"/>
    <mergeCell ref="I7:I13"/>
    <mergeCell ref="F7:F13"/>
    <mergeCell ref="G7:G13"/>
    <mergeCell ref="H7:H13"/>
    <mergeCell ref="C7:C13"/>
    <mergeCell ref="D7:D13"/>
    <mergeCell ref="E7:E13"/>
    <mergeCell ref="AA6:AC6"/>
    <mergeCell ref="AD6:AF6"/>
    <mergeCell ref="AJ6:AL6"/>
    <mergeCell ref="A7:A41"/>
    <mergeCell ref="B7:B13"/>
    <mergeCell ref="I6:K6"/>
    <mergeCell ref="L6:N6"/>
    <mergeCell ref="O6:Q6"/>
    <mergeCell ref="R6:T6"/>
    <mergeCell ref="U6:W6"/>
    <mergeCell ref="X6:Z6"/>
    <mergeCell ref="AJ4:AL4"/>
    <mergeCell ref="C6:E6"/>
    <mergeCell ref="F6:H6"/>
    <mergeCell ref="AD4:AF4"/>
    <mergeCell ref="AG4:AI4"/>
    <mergeCell ref="AA4:AC4"/>
    <mergeCell ref="U4:W4"/>
    <mergeCell ref="O4:Q4"/>
    <mergeCell ref="I4:K4"/>
    <mergeCell ref="L4:N4"/>
    <mergeCell ref="C4:E4"/>
    <mergeCell ref="F4:H4"/>
    <mergeCell ref="AJ3:AL3"/>
    <mergeCell ref="X3:Z3"/>
    <mergeCell ref="AA3:AC3"/>
    <mergeCell ref="AD3:AF3"/>
    <mergeCell ref="X4:Z4"/>
    <mergeCell ref="O3:Q3"/>
    <mergeCell ref="R3:T3"/>
    <mergeCell ref="U3:W3"/>
    <mergeCell ref="R4:T4"/>
    <mergeCell ref="F3:H3"/>
    <mergeCell ref="I3:K3"/>
    <mergeCell ref="L3:N3"/>
    <mergeCell ref="A3:A6"/>
    <mergeCell ref="B3:B6"/>
    <mergeCell ref="C3:E3"/>
  </mergeCells>
  <conditionalFormatting sqref="C5:AL5">
    <cfRule type="expression" dxfId="16" priority="20">
      <formula>#REF!="TERCAPAI"</formula>
    </cfRule>
  </conditionalFormatting>
  <conditionalFormatting sqref="C4:D4">
    <cfRule type="expression" dxfId="15" priority="31">
      <formula>#REF!="TERCAPAI"</formula>
    </cfRule>
  </conditionalFormatting>
  <conditionalFormatting sqref="F4:G4">
    <cfRule type="expression" dxfId="14" priority="39">
      <formula>#REF!="TERCAPAI"</formula>
    </cfRule>
  </conditionalFormatting>
  <conditionalFormatting sqref="I4:J4">
    <cfRule type="expression" dxfId="13" priority="47">
      <formula>#REF!="TERCAPAI"</formula>
    </cfRule>
  </conditionalFormatting>
  <conditionalFormatting sqref="L4:M4">
    <cfRule type="expression" dxfId="12" priority="55">
      <formula>#REF!="TERCAPAI"</formula>
    </cfRule>
  </conditionalFormatting>
  <conditionalFormatting sqref="O4:P4">
    <cfRule type="expression" dxfId="11" priority="63">
      <formula>#REF!="TERCAPAI"</formula>
    </cfRule>
  </conditionalFormatting>
  <conditionalFormatting sqref="R4:S4">
    <cfRule type="expression" dxfId="10" priority="71">
      <formula>#REF!="TERCAPAI"</formula>
    </cfRule>
  </conditionalFormatting>
  <conditionalFormatting sqref="U4:V4">
    <cfRule type="expression" dxfId="9" priority="79">
      <formula>#REF!="TERCAPAI"</formula>
    </cfRule>
  </conditionalFormatting>
  <conditionalFormatting sqref="X4:Y4">
    <cfRule type="expression" dxfId="8" priority="87">
      <formula>#REF!="TERCAPAI"</formula>
    </cfRule>
  </conditionalFormatting>
  <conditionalFormatting sqref="AA4:AB4">
    <cfRule type="expression" dxfId="7" priority="95">
      <formula>#REF!="TERCAPAI"</formula>
    </cfRule>
  </conditionalFormatting>
  <conditionalFormatting sqref="AD4:AE4">
    <cfRule type="expression" dxfId="6" priority="103">
      <formula>#REF!="TERCAPAI"</formula>
    </cfRule>
  </conditionalFormatting>
  <conditionalFormatting sqref="AJ4:AK4">
    <cfRule type="expression" dxfId="5" priority="119">
      <formula>#REF!="TERCAPAI"</formula>
    </cfRule>
  </conditionalFormatting>
  <conditionalFormatting sqref="AG4:AH4">
    <cfRule type="expression" dxfId="0" priority="1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2026-01-09T02:28:38Z</dcterms:created>
  <dcterms:modified xsi:type="dcterms:W3CDTF">2026-01-09T02:44:56Z</dcterms:modified>
</cp:coreProperties>
</file>