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13_ncr:1_{7D571250-1CF3-4397-A34A-4F3AD3484306}" xr6:coauthVersionLast="47" xr6:coauthVersionMax="47" xr10:uidLastSave="{00000000-0000-0000-0000-000000000000}"/>
  <bookViews>
    <workbookView xWindow="-120" yWindow="-120" windowWidth="20730" windowHeight="11040" xr2:uid="{7E0F5AC7-8DF7-49D1-BD40-C9AC09D4A2B3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C17" i="1"/>
  <c r="B17" i="1"/>
  <c r="N15" i="1" l="1"/>
  <c r="M15" i="1"/>
  <c r="J15" i="1"/>
  <c r="I15" i="1"/>
  <c r="D15" i="1"/>
  <c r="C15" i="1"/>
  <c r="B15" i="1"/>
  <c r="H15" i="1" l="1"/>
  <c r="K15" i="1"/>
  <c r="F16" i="1" l="1"/>
  <c r="L15" i="1"/>
  <c r="G15" i="1"/>
  <c r="F15" i="1"/>
  <c r="A15" i="1"/>
</calcChain>
</file>

<file path=xl/sharedStrings.xml><?xml version="1.0" encoding="utf-8"?>
<sst xmlns="http://schemas.openxmlformats.org/spreadsheetml/2006/main" count="45" uniqueCount="31">
  <si>
    <t>NO</t>
  </si>
  <si>
    <t>JANGAN DIHAPUS!!! DATA INI LINK DENGAN GRAFIK.</t>
  </si>
  <si>
    <t>JANUARI-MARET</t>
  </si>
  <si>
    <t>JANUARI-JUNI</t>
  </si>
  <si>
    <t>JANUARI-SEPTEMBER</t>
  </si>
  <si>
    <t>JANUARI-DESEMBER</t>
  </si>
  <si>
    <t>BCG</t>
  </si>
  <si>
    <t>DPT/HB (3)</t>
  </si>
  <si>
    <t>POLIO 4</t>
  </si>
  <si>
    <t>CAMPAK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</si>
  <si>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</si>
  <si>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</si>
  <si>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</si>
  <si>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</si>
  <si>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</si>
  <si>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</si>
  <si>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TAHUN 2025</t>
  </si>
  <si>
    <t>L</t>
  </si>
  <si>
    <t>P</t>
  </si>
  <si>
    <t>JUMLAH</t>
  </si>
  <si>
    <t>ARJOWINANGUN</t>
  </si>
  <si>
    <t>TLOGOWARU</t>
  </si>
  <si>
    <t>BUMIAYU</t>
  </si>
  <si>
    <t>MERGOSONO</t>
  </si>
  <si>
    <t>PUSKESMAS</t>
  </si>
  <si>
    <t># L</t>
  </si>
  <si>
    <t>%</t>
  </si>
  <si>
    <t># P</t>
  </si>
  <si>
    <t># JML</t>
  </si>
  <si>
    <t>DPT/HB-Hib (2)</t>
  </si>
  <si>
    <t>DATA CAPAIAN IMUNISASI DPT/HB-Hib 2  PUSKESMAS ARJOWINANGUN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</si>
</sst>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color rgb="FF00000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2"/>
      <color rgb="FF333399"/>
      <name val="Arial"/>
      <family val="2"/>
    </font>
    <font>
      <b/>
      <sz val="16"/>
      <color rgb="FF0066CC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9" fillId="0" borderId="0" xfId="0" applyFont="1"/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1" xfId="0" applyFont="1" applyBorder="1" applyAlignment="1">
      <alignment horizontal="left"/>
    </xf>
    <xf numFmtId="1" fontId="15" fillId="0" borderId="1" xfId="0" applyNumberFormat="1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7" xfId="0" applyFont="1" applyBorder="1"/>
    <xf numFmtId="0" fontId="3" fillId="0" borderId="8" xfId="0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164" fontId="15" fillId="0" borderId="1" xfId="0" applyNumberFormat="1" applyFont="1" applyBorder="1" applyAlignment="1">
      <alignment horizontal="center"/>
    </xf>
    <xf numFmtId="164" fontId="15" fillId="0" borderId="6" xfId="0" applyNumberFormat="1" applyFont="1" applyBorder="1" applyAlignment="1">
      <alignment horizontal="center"/>
    </xf>
    <xf numFmtId="164" fontId="15" fillId="0" borderId="8" xfId="0" applyNumberFormat="1" applyFont="1" applyBorder="1" applyAlignment="1">
      <alignment horizontal="center"/>
    </xf>
    <xf numFmtId="164" fontId="15" fillId="0" borderId="9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16" fillId="2" borderId="5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/>
    <xf numFmtId="0" fontId="16" fillId="2" borderId="3" xfId="0" applyFont="1" applyFill="1" applyBorder="1"/>
    <xf numFmtId="0" fontId="16" fillId="2" borderId="4" xfId="0" applyFont="1" applyFill="1" applyBorder="1"/>
    <xf numFmtId="0" fontId="10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66675</xdr:rowOff>
    </xdr:from>
    <xdr:to>
      <xdr:col>12</xdr:col>
      <xdr:colOff>47625</xdr:colOff>
      <xdr:row>6</xdr:row>
      <xdr:rowOff>71505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695E60F-3D60-437B-A7DE-729FD0207B6E}"/>
            </a:ext>
          </a:extLst>
        </xdr:cNvPr>
        <xdr:cNvCxnSpPr/>
      </xdr:nvCxnSpPr>
      <xdr:spPr>
        <a:xfrm flipV="1">
          <a:off x="79512" y="1181100"/>
          <a:ext cx="10569438" cy="483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</xdr:colOff>
      <xdr:row>1</xdr:row>
      <xdr:rowOff>1</xdr:rowOff>
    </xdr:from>
    <xdr:to>
      <xdr:col>3</xdr:col>
      <xdr:colOff>259659</xdr:colOff>
      <xdr:row>5</xdr:row>
      <xdr:rowOff>174172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E1171D5-9512-496F-A912-E176FA11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161926"/>
          <a:ext cx="1355034" cy="92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B%204%20software%20pkm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un-anak-12-59 BULAN"/>
      <sheetName val="Menu"/>
      <sheetName val="Pengantar"/>
      <sheetName val="Panduan"/>
      <sheetName val="Data Dasar"/>
      <sheetName val="ABSENSI"/>
      <sheetName val="jan"/>
      <sheetName val="feb"/>
      <sheetName val="mar"/>
      <sheetName val="apr"/>
      <sheetName val="mei"/>
      <sheetName val="jun"/>
      <sheetName val="jul"/>
      <sheetName val="agus"/>
      <sheetName val="sep"/>
      <sheetName val="okt"/>
      <sheetName val="nov"/>
      <sheetName val="des"/>
      <sheetName val="Luar Wilayah"/>
      <sheetName val="Laporan Bulanan"/>
      <sheetName val="Ringkasan Cakupan"/>
      <sheetName val="Grafik HB0"/>
      <sheetName val="Grafik BCG"/>
      <sheetName val="Grafik DPTHB 1"/>
      <sheetName val="Grafik DPTHB 3"/>
      <sheetName val="Grafik POLIO 1"/>
      <sheetName val="Grafik POLIO 4"/>
      <sheetName val="Grafik IPV 1"/>
      <sheetName val="Grafik CR 1"/>
      <sheetName val="Grafik IPV 2"/>
      <sheetName val="Grafik JEV1"/>
      <sheetName val="Grafik PCV 1"/>
      <sheetName val="Grafik RVV 1"/>
      <sheetName val="Grafik RVV 3"/>
      <sheetName val="Grafik IDL"/>
      <sheetName val="Grafik PCV BADUTA"/>
      <sheetName val="Grafik DPTHB BADUTA"/>
      <sheetName val="Grafik CR BADUTA"/>
      <sheetName val="Grafik LANJUTAN LENGKAP"/>
      <sheetName val="Grafik-DO-DPTHB"/>
      <sheetName val="Grafik-DO-DPTHB-CAMPAK (2)"/>
      <sheetName val="Tabel Analisa"/>
      <sheetName val="UCI DESA"/>
      <sheetName val="Grafik Ringkasan Triwln"/>
      <sheetName val="RTL"/>
      <sheetName val="Data Entry TT"/>
      <sheetName val="Lap Bul TT"/>
      <sheetName val="Lap Kum TT"/>
      <sheetName val="Grafik TT 2+"/>
    </sheetNames>
    <sheetDataSet>
      <sheetData sheetId="0"/>
      <sheetData sheetId="1"/>
      <sheetData sheetId="2"/>
      <sheetData sheetId="3"/>
      <sheetData sheetId="4">
        <row r="9">
          <cell r="C9" t="str">
            <v>BAYI BARU LAHIR</v>
          </cell>
          <cell r="F9" t="str">
            <v>SURVIVING INFANT</v>
          </cell>
        </row>
      </sheetData>
      <sheetData sheetId="5"/>
      <sheetData sheetId="6">
        <row r="6">
          <cell r="B6" t="str">
            <v>DESA / KELURAHAN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034B5-2BEE-4DDF-8F93-45CBBCDE35FD}">
  <dimension ref="A1:Z935"/>
  <sheetViews>
    <sheetView tabSelected="1" workbookViewId="0">
      <selection activeCell="M6" sqref="M6"/>
    </sheetView>
  </sheetViews>
  <sheetFormatPr defaultColWidth="12.5703125" defaultRowHeight="15" customHeight="1" x14ac:dyDescent="0.2"/>
  <cols>
    <col min="1" max="1" width="7.85546875" customWidth="1"/>
    <col min="2" max="2" width="24.7109375" customWidth="1"/>
    <col min="3" max="3" width="13.5703125" customWidth="1"/>
    <col min="4" max="4" width="15.85546875" customWidth="1"/>
    <col min="5" max="5" width="16.42578125" customWidth="1"/>
    <col min="6" max="6" width="14.5703125" customWidth="1"/>
    <col min="7" max="9" width="12.85546875" customWidth="1"/>
    <col min="10" max="26" width="9.140625" customWidth="1"/>
  </cols>
  <sheetData>
    <row r="1" spans="1:26" s="21" customFormat="1" ht="12.95" customHeight="1" x14ac:dyDescent="0.2">
      <c r="A1" s="20"/>
      <c r="D1" s="47" t="s">
        <v>10</v>
      </c>
      <c r="E1" s="47"/>
      <c r="F1" s="47"/>
      <c r="G1" s="47"/>
      <c r="H1" s="47"/>
      <c r="I1" s="47"/>
      <c r="J1" s="47"/>
      <c r="K1" s="47"/>
      <c r="L1" s="47"/>
    </row>
    <row r="2" spans="1:26" s="21" customFormat="1" ht="12.95" customHeight="1" x14ac:dyDescent="0.2">
      <c r="A2" s="20"/>
      <c r="D2" s="47" t="s">
        <v>11</v>
      </c>
      <c r="E2" s="47"/>
      <c r="F2" s="47"/>
      <c r="G2" s="47"/>
      <c r="H2" s="47"/>
      <c r="I2" s="47"/>
      <c r="J2" s="47"/>
      <c r="K2" s="47"/>
      <c r="L2" s="47"/>
    </row>
    <row r="3" spans="1:26" s="21" customFormat="1" ht="21" customHeight="1" x14ac:dyDescent="0.2">
      <c r="A3" s="20"/>
      <c r="D3" s="48" t="s">
        <v>12</v>
      </c>
      <c r="E3" s="48"/>
      <c r="F3" s="48"/>
      <c r="G3" s="48"/>
      <c r="H3" s="48"/>
      <c r="I3" s="48"/>
      <c r="J3" s="48"/>
      <c r="K3" s="48"/>
      <c r="L3" s="48"/>
    </row>
    <row r="4" spans="1:26" s="21" customFormat="1" ht="12.95" customHeight="1" x14ac:dyDescent="0.2">
      <c r="A4" s="20"/>
      <c r="D4" s="47" t="s">
        <v>13</v>
      </c>
      <c r="E4" s="47"/>
      <c r="F4" s="47"/>
      <c r="G4" s="47"/>
      <c r="H4" s="47"/>
      <c r="I4" s="47"/>
      <c r="J4" s="47"/>
      <c r="K4" s="47"/>
      <c r="L4" s="47"/>
    </row>
    <row r="5" spans="1:26" ht="12.95" customHeight="1" x14ac:dyDescent="0.2">
      <c r="A5" s="22"/>
      <c r="D5" s="23"/>
      <c r="E5" s="49" t="s">
        <v>14</v>
      </c>
      <c r="F5" s="49"/>
      <c r="G5" s="49"/>
      <c r="H5" s="49"/>
      <c r="I5" s="49"/>
      <c r="J5" s="49"/>
      <c r="K5" s="49"/>
      <c r="L5" s="23"/>
    </row>
    <row r="6" spans="1:26" ht="15.75" customHeight="1" x14ac:dyDescent="0.2">
      <c r="A6" s="22"/>
      <c r="B6" s="24"/>
      <c r="D6" s="47" t="s">
        <v>15</v>
      </c>
      <c r="E6" s="47"/>
      <c r="F6" s="47"/>
      <c r="G6" s="47"/>
      <c r="H6" s="47"/>
      <c r="I6" s="47"/>
      <c r="J6" s="47"/>
      <c r="K6" s="47"/>
      <c r="L6" s="47"/>
    </row>
    <row r="7" spans="1:26" ht="12" customHeight="1" x14ac:dyDescent="0.2">
      <c r="A7" s="22"/>
      <c r="N7" s="21"/>
      <c r="O7" s="25"/>
      <c r="P7" s="25"/>
      <c r="Q7" s="25"/>
      <c r="R7" s="25"/>
      <c r="S7" s="25"/>
      <c r="T7" s="25"/>
      <c r="U7" s="21"/>
      <c r="V7" s="21"/>
      <c r="W7" s="21"/>
      <c r="X7" s="21"/>
    </row>
    <row r="8" spans="1:26" ht="18" customHeight="1" x14ac:dyDescent="0.2">
      <c r="A8" s="3"/>
      <c r="B8" s="4"/>
      <c r="C8" s="4"/>
      <c r="D8" s="5"/>
      <c r="E8" s="5"/>
      <c r="F8" s="6"/>
      <c r="G8" s="7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8" customHeight="1" x14ac:dyDescent="0.2">
      <c r="A9" s="3"/>
      <c r="B9" s="50" t="s">
        <v>30</v>
      </c>
      <c r="C9" s="50"/>
      <c r="D9" s="50"/>
      <c r="E9" s="50"/>
      <c r="F9" s="50"/>
      <c r="G9" s="50"/>
      <c r="H9" s="50"/>
      <c r="I9" s="50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8" customHeight="1" x14ac:dyDescent="0.2">
      <c r="A10" s="2"/>
      <c r="B10" s="50" t="s">
        <v>16</v>
      </c>
      <c r="C10" s="50"/>
      <c r="D10" s="50"/>
      <c r="E10" s="50"/>
      <c r="F10" s="50"/>
      <c r="G10" s="50"/>
      <c r="H10" s="50"/>
      <c r="I10" s="5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2">
      <c r="A11" s="2"/>
      <c r="B11" s="1"/>
      <c r="C11" s="9"/>
      <c r="D11" s="10"/>
      <c r="E11" s="10"/>
      <c r="F11" s="10"/>
      <c r="G11" s="11"/>
      <c r="H11" s="1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hidden="1" customHeight="1" x14ac:dyDescent="0.2">
      <c r="A12" s="17" t="s">
        <v>1</v>
      </c>
      <c r="B12" s="14"/>
      <c r="C12" s="14"/>
      <c r="D12" s="15"/>
      <c r="E12" s="15"/>
      <c r="F12" s="15"/>
      <c r="G12" s="16"/>
      <c r="H12" s="16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hidden="1" customHeight="1" x14ac:dyDescent="0.2">
      <c r="A13" s="45" t="s">
        <v>2</v>
      </c>
      <c r="B13" s="46"/>
      <c r="C13" s="46"/>
      <c r="D13" s="46"/>
      <c r="E13" s="15"/>
      <c r="F13" s="15" t="s">
        <v>3</v>
      </c>
      <c r="G13" s="45" t="s">
        <v>4</v>
      </c>
      <c r="H13" s="46"/>
      <c r="I13" s="46"/>
      <c r="J13" s="46"/>
      <c r="K13" s="13" t="s">
        <v>5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hidden="1" customHeight="1" x14ac:dyDescent="0.2">
      <c r="A14" s="14" t="s">
        <v>6</v>
      </c>
      <c r="B14" s="15" t="s">
        <v>7</v>
      </c>
      <c r="C14" s="15" t="s">
        <v>8</v>
      </c>
      <c r="D14" s="15" t="s">
        <v>9</v>
      </c>
      <c r="E14" s="15"/>
      <c r="F14" s="14" t="s">
        <v>6</v>
      </c>
      <c r="G14" s="14" t="s">
        <v>6</v>
      </c>
      <c r="H14" s="15" t="s">
        <v>7</v>
      </c>
      <c r="I14" s="15" t="s">
        <v>8</v>
      </c>
      <c r="J14" s="15" t="s">
        <v>9</v>
      </c>
      <c r="K14" s="14" t="s">
        <v>6</v>
      </c>
      <c r="L14" s="15" t="s">
        <v>7</v>
      </c>
      <c r="M14" s="15" t="s">
        <v>8</v>
      </c>
      <c r="N14" s="15" t="s">
        <v>9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.75" hidden="1" customHeight="1" x14ac:dyDescent="0.2">
      <c r="A15" s="18" t="e">
        <f>#REF!</f>
        <v>#REF!</v>
      </c>
      <c r="B15" s="18" t="e">
        <f t="shared" ref="B15:D15" si="0">#REF!</f>
        <v>#REF!</v>
      </c>
      <c r="C15" s="18" t="e">
        <f t="shared" si="0"/>
        <v>#REF!</v>
      </c>
      <c r="D15" s="18" t="e">
        <f t="shared" si="0"/>
        <v>#REF!</v>
      </c>
      <c r="E15" s="18"/>
      <c r="F15" s="19" t="e">
        <f>#REF!</f>
        <v>#REF!</v>
      </c>
      <c r="G15" s="18" t="e">
        <f>#REF!</f>
        <v>#REF!</v>
      </c>
      <c r="H15" s="18" t="e">
        <f>#REF!</f>
        <v>#REF!</v>
      </c>
      <c r="I15" s="18" t="e">
        <f t="shared" ref="I15:J15" si="1">#REF!</f>
        <v>#REF!</v>
      </c>
      <c r="J15" s="18" t="e">
        <f t="shared" si="1"/>
        <v>#REF!</v>
      </c>
      <c r="K15" s="18" t="e">
        <f>#REF!</f>
        <v>#REF!</v>
      </c>
      <c r="L15" s="18" t="e">
        <f>#REF!</f>
        <v>#REF!</v>
      </c>
      <c r="M15" s="18" t="e">
        <f t="shared" ref="M15:N15" si="2">#REF!</f>
        <v>#REF!</v>
      </c>
      <c r="N15" s="18" t="e">
        <f t="shared" si="2"/>
        <v>#REF!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0.75" customHeight="1" thickBot="1" x14ac:dyDescent="0.25">
      <c r="A16" s="13"/>
      <c r="B16" s="13"/>
      <c r="C16" s="13"/>
      <c r="D16" s="13"/>
      <c r="E16" s="13"/>
      <c r="F16" s="10" t="e">
        <f>COUNTIF(#REF!,"uci")</f>
        <v>#REF!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.75" customHeight="1" x14ac:dyDescent="0.2">
      <c r="A17" s="39" t="s">
        <v>0</v>
      </c>
      <c r="B17" s="41" t="str">
        <f>[1]jan!$B$6</f>
        <v>DESA / KELURAHAN</v>
      </c>
      <c r="C17" s="41" t="str">
        <f>'[1]Data Dasar'!$C$9:$E$9</f>
        <v>BAYI BARU LAHIR</v>
      </c>
      <c r="D17" s="43"/>
      <c r="E17" s="43"/>
      <c r="F17" s="41" t="str">
        <f>'[1]Data Dasar'!$F$9:$H$9</f>
        <v>SURVIVING INFANT</v>
      </c>
      <c r="G17" s="43"/>
      <c r="H17" s="43"/>
      <c r="I17" s="41" t="s">
        <v>29</v>
      </c>
      <c r="J17" s="43"/>
      <c r="K17" s="43"/>
      <c r="L17" s="43"/>
      <c r="M17" s="43"/>
      <c r="N17" s="4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.75" customHeight="1" x14ac:dyDescent="0.2">
      <c r="A18" s="40"/>
      <c r="B18" s="42"/>
      <c r="C18" s="32" t="s">
        <v>17</v>
      </c>
      <c r="D18" s="32" t="s">
        <v>18</v>
      </c>
      <c r="E18" s="32" t="s">
        <v>19</v>
      </c>
      <c r="F18" s="32" t="s">
        <v>17</v>
      </c>
      <c r="G18" s="32" t="s">
        <v>18</v>
      </c>
      <c r="H18" s="32" t="s">
        <v>19</v>
      </c>
      <c r="I18" s="33" t="s">
        <v>25</v>
      </c>
      <c r="J18" s="33" t="s">
        <v>26</v>
      </c>
      <c r="K18" s="33" t="s">
        <v>27</v>
      </c>
      <c r="L18" s="33" t="s">
        <v>26</v>
      </c>
      <c r="M18" s="33" t="s">
        <v>28</v>
      </c>
      <c r="N18" s="34" t="s">
        <v>26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.75" customHeight="1" x14ac:dyDescent="0.2">
      <c r="A19" s="28">
        <v>1</v>
      </c>
      <c r="B19" s="26" t="s">
        <v>20</v>
      </c>
      <c r="C19" s="27">
        <v>82</v>
      </c>
      <c r="D19" s="27">
        <v>82</v>
      </c>
      <c r="E19" s="27">
        <v>164</v>
      </c>
      <c r="F19" s="27">
        <v>83</v>
      </c>
      <c r="G19" s="27">
        <v>80</v>
      </c>
      <c r="H19" s="27">
        <v>163</v>
      </c>
      <c r="I19" s="27">
        <v>84</v>
      </c>
      <c r="J19" s="35">
        <v>101.20481927710843</v>
      </c>
      <c r="K19" s="27">
        <v>77</v>
      </c>
      <c r="L19" s="35">
        <v>96.25</v>
      </c>
      <c r="M19" s="27">
        <v>161</v>
      </c>
      <c r="N19" s="36">
        <v>98.773006134969322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 customHeight="1" x14ac:dyDescent="0.2">
      <c r="A20" s="28">
        <v>2</v>
      </c>
      <c r="B20" s="26" t="s">
        <v>21</v>
      </c>
      <c r="C20" s="27">
        <v>49</v>
      </c>
      <c r="D20" s="27">
        <v>48</v>
      </c>
      <c r="E20" s="27">
        <v>97</v>
      </c>
      <c r="F20" s="27">
        <v>51</v>
      </c>
      <c r="G20" s="27">
        <v>47</v>
      </c>
      <c r="H20" s="27">
        <v>98</v>
      </c>
      <c r="I20" s="27">
        <v>54</v>
      </c>
      <c r="J20" s="35">
        <v>105.88235294117648</v>
      </c>
      <c r="K20" s="27">
        <v>41</v>
      </c>
      <c r="L20" s="35">
        <v>87.2340425531915</v>
      </c>
      <c r="M20" s="27">
        <v>95</v>
      </c>
      <c r="N20" s="36">
        <v>96.938775510204081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28">
        <v>3</v>
      </c>
      <c r="B21" s="26" t="s">
        <v>22</v>
      </c>
      <c r="C21" s="27">
        <v>143</v>
      </c>
      <c r="D21" s="27">
        <v>143</v>
      </c>
      <c r="E21" s="27">
        <v>286</v>
      </c>
      <c r="F21" s="27">
        <v>146</v>
      </c>
      <c r="G21" s="27">
        <v>139</v>
      </c>
      <c r="H21" s="27">
        <v>285</v>
      </c>
      <c r="I21" s="27">
        <v>138</v>
      </c>
      <c r="J21" s="35">
        <v>94.520547945205479</v>
      </c>
      <c r="K21" s="27">
        <v>118</v>
      </c>
      <c r="L21" s="35">
        <v>84.892086330935257</v>
      </c>
      <c r="M21" s="27">
        <v>256</v>
      </c>
      <c r="N21" s="36">
        <v>89.824561403508767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28">
        <v>4</v>
      </c>
      <c r="B22" s="26" t="s">
        <v>23</v>
      </c>
      <c r="C22" s="27">
        <v>123</v>
      </c>
      <c r="D22" s="27">
        <v>120</v>
      </c>
      <c r="E22" s="27">
        <v>243</v>
      </c>
      <c r="F22" s="27">
        <v>126</v>
      </c>
      <c r="G22" s="27">
        <v>117</v>
      </c>
      <c r="H22" s="27">
        <v>243</v>
      </c>
      <c r="I22" s="27">
        <v>116</v>
      </c>
      <c r="J22" s="35">
        <v>92.063492063492063</v>
      </c>
      <c r="K22" s="27">
        <v>119</v>
      </c>
      <c r="L22" s="35">
        <v>101.7094017094017</v>
      </c>
      <c r="M22" s="27">
        <v>235</v>
      </c>
      <c r="N22" s="36">
        <v>96.707818930041157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thickBot="1" x14ac:dyDescent="0.25">
      <c r="A23" s="29"/>
      <c r="B23" s="30" t="s">
        <v>24</v>
      </c>
      <c r="C23" s="31">
        <v>397</v>
      </c>
      <c r="D23" s="31">
        <v>393</v>
      </c>
      <c r="E23" s="31">
        <v>790</v>
      </c>
      <c r="F23" s="31">
        <v>406</v>
      </c>
      <c r="G23" s="31">
        <v>383</v>
      </c>
      <c r="H23" s="31">
        <v>789</v>
      </c>
      <c r="I23" s="31">
        <v>392</v>
      </c>
      <c r="J23" s="37">
        <v>96.551724137931032</v>
      </c>
      <c r="K23" s="31">
        <v>355</v>
      </c>
      <c r="L23" s="37">
        <v>92.689295039164492</v>
      </c>
      <c r="M23" s="31">
        <v>747</v>
      </c>
      <c r="N23" s="38">
        <v>94.676806083650192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"/>
      <c r="B24" s="9"/>
      <c r="C24" s="9"/>
      <c r="D24" s="10"/>
      <c r="E24" s="10"/>
      <c r="F24" s="10"/>
      <c r="G24" s="11"/>
      <c r="H24" s="1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"/>
      <c r="B25" s="9"/>
      <c r="C25" s="9"/>
      <c r="D25" s="10"/>
      <c r="E25" s="10"/>
      <c r="F25" s="10"/>
      <c r="G25" s="11"/>
      <c r="H25" s="1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/>
      <c r="B26" s="9"/>
      <c r="C26" s="9"/>
      <c r="D26" s="10"/>
      <c r="E26" s="10"/>
      <c r="F26" s="10"/>
      <c r="G26" s="11"/>
      <c r="H26" s="1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/>
      <c r="B27" s="9"/>
      <c r="C27" s="9"/>
      <c r="D27" s="10"/>
      <c r="E27" s="10"/>
      <c r="F27" s="10"/>
      <c r="G27" s="11"/>
      <c r="H27" s="1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9"/>
      <c r="C28" s="9"/>
      <c r="D28" s="10"/>
      <c r="E28" s="10"/>
      <c r="F28" s="10"/>
      <c r="G28" s="11"/>
      <c r="H28" s="1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/>
      <c r="B29" s="9"/>
      <c r="C29" s="9"/>
      <c r="D29" s="10"/>
      <c r="E29" s="10"/>
      <c r="F29" s="10"/>
      <c r="G29" s="11"/>
      <c r="H29" s="1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/>
      <c r="B30" s="9"/>
      <c r="C30" s="9"/>
      <c r="D30" s="10"/>
      <c r="E30" s="10"/>
      <c r="F30" s="10"/>
      <c r="G30" s="11"/>
      <c r="H30" s="1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/>
      <c r="B31" s="9"/>
      <c r="C31" s="9"/>
      <c r="D31" s="10"/>
      <c r="E31" s="10"/>
      <c r="F31" s="10"/>
      <c r="G31" s="11"/>
      <c r="H31" s="1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9"/>
      <c r="C32" s="9"/>
      <c r="D32" s="10"/>
      <c r="E32" s="10"/>
      <c r="F32" s="10"/>
      <c r="G32" s="11"/>
      <c r="H32" s="1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9"/>
      <c r="C33" s="9"/>
      <c r="D33" s="10"/>
      <c r="E33" s="10"/>
      <c r="F33" s="10"/>
      <c r="G33" s="11"/>
      <c r="H33" s="1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9"/>
      <c r="C34" s="9"/>
      <c r="D34" s="10"/>
      <c r="E34" s="10"/>
      <c r="F34" s="10"/>
      <c r="G34" s="11"/>
      <c r="H34" s="1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9"/>
      <c r="C35" s="9"/>
      <c r="D35" s="10"/>
      <c r="E35" s="10"/>
      <c r="F35" s="10"/>
      <c r="G35" s="11"/>
      <c r="H35" s="1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9"/>
      <c r="C36" s="9"/>
      <c r="D36" s="10"/>
      <c r="E36" s="10"/>
      <c r="F36" s="10"/>
      <c r="G36" s="11"/>
      <c r="H36" s="1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9"/>
      <c r="C37" s="9"/>
      <c r="D37" s="10"/>
      <c r="E37" s="10"/>
      <c r="F37" s="10"/>
      <c r="G37" s="11"/>
      <c r="H37" s="1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9"/>
      <c r="C38" s="9"/>
      <c r="D38" s="10"/>
      <c r="E38" s="10"/>
      <c r="F38" s="10"/>
      <c r="G38" s="11"/>
      <c r="H38" s="1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9"/>
      <c r="C39" s="9"/>
      <c r="D39" s="10"/>
      <c r="E39" s="10"/>
      <c r="F39" s="10"/>
      <c r="G39" s="11"/>
      <c r="H39" s="1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9"/>
      <c r="C40" s="9"/>
      <c r="D40" s="10"/>
      <c r="E40" s="10"/>
      <c r="F40" s="10"/>
      <c r="G40" s="11"/>
      <c r="H40" s="1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9"/>
      <c r="C41" s="9"/>
      <c r="D41" s="10"/>
      <c r="E41" s="10"/>
      <c r="F41" s="10"/>
      <c r="G41" s="11"/>
      <c r="H41" s="1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9"/>
      <c r="C42" s="9"/>
      <c r="D42" s="10"/>
      <c r="E42" s="10"/>
      <c r="F42" s="10"/>
      <c r="G42" s="11"/>
      <c r="H42" s="1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9"/>
      <c r="C43" s="9"/>
      <c r="D43" s="10"/>
      <c r="E43" s="10"/>
      <c r="F43" s="10"/>
      <c r="G43" s="11"/>
      <c r="H43" s="1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9"/>
      <c r="C44" s="9"/>
      <c r="D44" s="10"/>
      <c r="E44" s="10"/>
      <c r="F44" s="10"/>
      <c r="G44" s="11"/>
      <c r="H44" s="1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9"/>
      <c r="C45" s="9"/>
      <c r="D45" s="10"/>
      <c r="E45" s="10"/>
      <c r="F45" s="10"/>
      <c r="G45" s="11"/>
      <c r="H45" s="1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9"/>
      <c r="C46" s="9"/>
      <c r="D46" s="10"/>
      <c r="E46" s="10"/>
      <c r="F46" s="10"/>
      <c r="G46" s="11"/>
      <c r="H46" s="1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9"/>
      <c r="C47" s="9"/>
      <c r="D47" s="10"/>
      <c r="E47" s="10"/>
      <c r="F47" s="10"/>
      <c r="G47" s="11"/>
      <c r="H47" s="1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9"/>
      <c r="C48" s="9"/>
      <c r="D48" s="10"/>
      <c r="E48" s="10"/>
      <c r="F48" s="10"/>
      <c r="G48" s="11"/>
      <c r="H48" s="1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9"/>
      <c r="C49" s="9"/>
      <c r="D49" s="10"/>
      <c r="E49" s="10"/>
      <c r="F49" s="10"/>
      <c r="G49" s="11"/>
      <c r="H49" s="1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9"/>
      <c r="C50" s="9"/>
      <c r="D50" s="10"/>
      <c r="E50" s="10"/>
      <c r="F50" s="10"/>
      <c r="G50" s="11"/>
      <c r="H50" s="1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9"/>
      <c r="C51" s="9"/>
      <c r="D51" s="10"/>
      <c r="E51" s="10"/>
      <c r="F51" s="10"/>
      <c r="G51" s="11"/>
      <c r="H51" s="1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9"/>
      <c r="C52" s="9"/>
      <c r="D52" s="10"/>
      <c r="E52" s="10"/>
      <c r="F52" s="10"/>
      <c r="G52" s="11"/>
      <c r="H52" s="1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9"/>
      <c r="C53" s="9"/>
      <c r="D53" s="10"/>
      <c r="E53" s="10"/>
      <c r="F53" s="10"/>
      <c r="G53" s="11"/>
      <c r="H53" s="1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9"/>
      <c r="C54" s="9"/>
      <c r="D54" s="10"/>
      <c r="E54" s="10"/>
      <c r="F54" s="10"/>
      <c r="G54" s="11"/>
      <c r="H54" s="1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9"/>
      <c r="C55" s="9"/>
      <c r="D55" s="10"/>
      <c r="E55" s="10"/>
      <c r="F55" s="10"/>
      <c r="G55" s="11"/>
      <c r="H55" s="1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9"/>
      <c r="C56" s="9"/>
      <c r="D56" s="10"/>
      <c r="E56" s="10"/>
      <c r="F56" s="10"/>
      <c r="G56" s="11"/>
      <c r="H56" s="11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9"/>
      <c r="C57" s="9"/>
      <c r="D57" s="10"/>
      <c r="E57" s="10"/>
      <c r="F57" s="10"/>
      <c r="G57" s="11"/>
      <c r="H57" s="11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9"/>
      <c r="C58" s="9"/>
      <c r="D58" s="10"/>
      <c r="E58" s="10"/>
      <c r="F58" s="10"/>
      <c r="G58" s="11"/>
      <c r="H58" s="11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9"/>
      <c r="C59" s="9"/>
      <c r="D59" s="10"/>
      <c r="E59" s="10"/>
      <c r="F59" s="10"/>
      <c r="G59" s="11"/>
      <c r="H59" s="11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9"/>
      <c r="C60" s="9"/>
      <c r="D60" s="10"/>
      <c r="E60" s="10"/>
      <c r="F60" s="10"/>
      <c r="G60" s="11"/>
      <c r="H60" s="11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9"/>
      <c r="C61" s="9"/>
      <c r="D61" s="10"/>
      <c r="E61" s="10"/>
      <c r="F61" s="10"/>
      <c r="G61" s="11"/>
      <c r="H61" s="11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9"/>
      <c r="C62" s="9"/>
      <c r="D62" s="10"/>
      <c r="E62" s="10"/>
      <c r="F62" s="10"/>
      <c r="G62" s="11"/>
      <c r="H62" s="11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9"/>
      <c r="C63" s="9"/>
      <c r="D63" s="10"/>
      <c r="E63" s="10"/>
      <c r="F63" s="10"/>
      <c r="G63" s="11"/>
      <c r="H63" s="11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9"/>
      <c r="C64" s="9"/>
      <c r="D64" s="10"/>
      <c r="E64" s="10"/>
      <c r="F64" s="10"/>
      <c r="G64" s="11"/>
      <c r="H64" s="11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9"/>
      <c r="C65" s="9"/>
      <c r="D65" s="10"/>
      <c r="E65" s="10"/>
      <c r="F65" s="10"/>
      <c r="G65" s="11"/>
      <c r="H65" s="11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9"/>
      <c r="C66" s="9"/>
      <c r="D66" s="10"/>
      <c r="E66" s="10"/>
      <c r="F66" s="10"/>
      <c r="G66" s="11"/>
      <c r="H66" s="11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9"/>
      <c r="C67" s="9"/>
      <c r="D67" s="10"/>
      <c r="E67" s="10"/>
      <c r="F67" s="10"/>
      <c r="G67" s="11"/>
      <c r="H67" s="11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9"/>
      <c r="C68" s="9"/>
      <c r="D68" s="10"/>
      <c r="E68" s="10"/>
      <c r="F68" s="10"/>
      <c r="G68" s="11"/>
      <c r="H68" s="11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9"/>
      <c r="C69" s="9"/>
      <c r="D69" s="10"/>
      <c r="E69" s="10"/>
      <c r="F69" s="10"/>
      <c r="G69" s="11"/>
      <c r="H69" s="11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9"/>
      <c r="C70" s="9"/>
      <c r="D70" s="10"/>
      <c r="E70" s="10"/>
      <c r="F70" s="10"/>
      <c r="G70" s="11"/>
      <c r="H70" s="11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9"/>
      <c r="C71" s="9"/>
      <c r="D71" s="10"/>
      <c r="E71" s="10"/>
      <c r="F71" s="10"/>
      <c r="G71" s="11"/>
      <c r="H71" s="11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9"/>
      <c r="C72" s="9"/>
      <c r="D72" s="10"/>
      <c r="E72" s="10"/>
      <c r="F72" s="10"/>
      <c r="G72" s="11"/>
      <c r="H72" s="11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9"/>
      <c r="C73" s="9"/>
      <c r="D73" s="10"/>
      <c r="E73" s="10"/>
      <c r="F73" s="10"/>
      <c r="G73" s="11"/>
      <c r="H73" s="11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9"/>
      <c r="C74" s="9"/>
      <c r="D74" s="10"/>
      <c r="E74" s="10"/>
      <c r="F74" s="10"/>
      <c r="G74" s="11"/>
      <c r="H74" s="11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9"/>
      <c r="C75" s="9"/>
      <c r="D75" s="10"/>
      <c r="E75" s="10"/>
      <c r="F75" s="10"/>
      <c r="G75" s="11"/>
      <c r="H75" s="11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9"/>
      <c r="C76" s="9"/>
      <c r="D76" s="10"/>
      <c r="E76" s="10"/>
      <c r="F76" s="10"/>
      <c r="G76" s="11"/>
      <c r="H76" s="11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9"/>
      <c r="C77" s="9"/>
      <c r="D77" s="10"/>
      <c r="E77" s="10"/>
      <c r="F77" s="10"/>
      <c r="G77" s="11"/>
      <c r="H77" s="11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9"/>
      <c r="C78" s="9"/>
      <c r="D78" s="10"/>
      <c r="E78" s="10"/>
      <c r="F78" s="10"/>
      <c r="G78" s="11"/>
      <c r="H78" s="11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9"/>
      <c r="C79" s="9"/>
      <c r="D79" s="10"/>
      <c r="E79" s="10"/>
      <c r="F79" s="10"/>
      <c r="G79" s="11"/>
      <c r="H79" s="11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9"/>
      <c r="C80" s="9"/>
      <c r="D80" s="10"/>
      <c r="E80" s="10"/>
      <c r="F80" s="10"/>
      <c r="G80" s="11"/>
      <c r="H80" s="11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9"/>
      <c r="C81" s="9"/>
      <c r="D81" s="10"/>
      <c r="E81" s="10"/>
      <c r="F81" s="10"/>
      <c r="G81" s="11"/>
      <c r="H81" s="11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9"/>
      <c r="C82" s="9"/>
      <c r="D82" s="10"/>
      <c r="E82" s="10"/>
      <c r="F82" s="10"/>
      <c r="G82" s="11"/>
      <c r="H82" s="11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9"/>
      <c r="C83" s="9"/>
      <c r="D83" s="10"/>
      <c r="E83" s="10"/>
      <c r="F83" s="10"/>
      <c r="G83" s="11"/>
      <c r="H83" s="11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9"/>
      <c r="C84" s="9"/>
      <c r="D84" s="10"/>
      <c r="E84" s="10"/>
      <c r="F84" s="10"/>
      <c r="G84" s="11"/>
      <c r="H84" s="11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9"/>
      <c r="C85" s="9"/>
      <c r="D85" s="10"/>
      <c r="E85" s="10"/>
      <c r="F85" s="10"/>
      <c r="G85" s="11"/>
      <c r="H85" s="11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9"/>
      <c r="C86" s="9"/>
      <c r="D86" s="10"/>
      <c r="E86" s="10"/>
      <c r="F86" s="10"/>
      <c r="G86" s="11"/>
      <c r="H86" s="11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9"/>
      <c r="C87" s="9"/>
      <c r="D87" s="10"/>
      <c r="E87" s="10"/>
      <c r="F87" s="10"/>
      <c r="G87" s="11"/>
      <c r="H87" s="11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9"/>
      <c r="C88" s="9"/>
      <c r="D88" s="10"/>
      <c r="E88" s="10"/>
      <c r="F88" s="10"/>
      <c r="G88" s="11"/>
      <c r="H88" s="11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9"/>
      <c r="C89" s="9"/>
      <c r="D89" s="10"/>
      <c r="E89" s="10"/>
      <c r="F89" s="10"/>
      <c r="G89" s="11"/>
      <c r="H89" s="11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9"/>
      <c r="C90" s="9"/>
      <c r="D90" s="10"/>
      <c r="E90" s="10"/>
      <c r="F90" s="10"/>
      <c r="G90" s="11"/>
      <c r="H90" s="11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9"/>
      <c r="C91" s="9"/>
      <c r="D91" s="10"/>
      <c r="E91" s="10"/>
      <c r="F91" s="10"/>
      <c r="G91" s="11"/>
      <c r="H91" s="11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9"/>
      <c r="C92" s="9"/>
      <c r="D92" s="10"/>
      <c r="E92" s="10"/>
      <c r="F92" s="10"/>
      <c r="G92" s="11"/>
      <c r="H92" s="11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9"/>
      <c r="C93" s="9"/>
      <c r="D93" s="10"/>
      <c r="E93" s="10"/>
      <c r="F93" s="10"/>
      <c r="G93" s="11"/>
      <c r="H93" s="11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9"/>
      <c r="C94" s="9"/>
      <c r="D94" s="10"/>
      <c r="E94" s="10"/>
      <c r="F94" s="10"/>
      <c r="G94" s="11"/>
      <c r="H94" s="11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9"/>
      <c r="C95" s="9"/>
      <c r="D95" s="10"/>
      <c r="E95" s="10"/>
      <c r="F95" s="10"/>
      <c r="G95" s="11"/>
      <c r="H95" s="11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9"/>
      <c r="C96" s="9"/>
      <c r="D96" s="10"/>
      <c r="E96" s="10"/>
      <c r="F96" s="10"/>
      <c r="G96" s="11"/>
      <c r="H96" s="11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9"/>
      <c r="C97" s="9"/>
      <c r="D97" s="10"/>
      <c r="E97" s="10"/>
      <c r="F97" s="10"/>
      <c r="G97" s="11"/>
      <c r="H97" s="11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9"/>
      <c r="C98" s="9"/>
      <c r="D98" s="10"/>
      <c r="E98" s="10"/>
      <c r="F98" s="10"/>
      <c r="G98" s="11"/>
      <c r="H98" s="11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9"/>
      <c r="C99" s="9"/>
      <c r="D99" s="10"/>
      <c r="E99" s="10"/>
      <c r="F99" s="10"/>
      <c r="G99" s="11"/>
      <c r="H99" s="11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9"/>
      <c r="C100" s="9"/>
      <c r="D100" s="10"/>
      <c r="E100" s="10"/>
      <c r="F100" s="10"/>
      <c r="G100" s="11"/>
      <c r="H100" s="11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9"/>
      <c r="C101" s="9"/>
      <c r="D101" s="10"/>
      <c r="E101" s="10"/>
      <c r="F101" s="10"/>
      <c r="G101" s="11"/>
      <c r="H101" s="11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9"/>
      <c r="C102" s="9"/>
      <c r="D102" s="10"/>
      <c r="E102" s="10"/>
      <c r="F102" s="10"/>
      <c r="G102" s="11"/>
      <c r="H102" s="11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9"/>
      <c r="C103" s="9"/>
      <c r="D103" s="10"/>
      <c r="E103" s="10"/>
      <c r="F103" s="10"/>
      <c r="G103" s="11"/>
      <c r="H103" s="11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9"/>
      <c r="C104" s="9"/>
      <c r="D104" s="10"/>
      <c r="E104" s="10"/>
      <c r="F104" s="10"/>
      <c r="G104" s="11"/>
      <c r="H104" s="11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9"/>
      <c r="C105" s="9"/>
      <c r="D105" s="10"/>
      <c r="E105" s="10"/>
      <c r="F105" s="10"/>
      <c r="G105" s="11"/>
      <c r="H105" s="11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9"/>
      <c r="C106" s="9"/>
      <c r="D106" s="10"/>
      <c r="E106" s="10"/>
      <c r="F106" s="10"/>
      <c r="G106" s="11"/>
      <c r="H106" s="11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9"/>
      <c r="C107" s="9"/>
      <c r="D107" s="10"/>
      <c r="E107" s="10"/>
      <c r="F107" s="10"/>
      <c r="G107" s="11"/>
      <c r="H107" s="11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9"/>
      <c r="C108" s="9"/>
      <c r="D108" s="10"/>
      <c r="E108" s="10"/>
      <c r="F108" s="10"/>
      <c r="G108" s="11"/>
      <c r="H108" s="11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9"/>
      <c r="C109" s="9"/>
      <c r="D109" s="10"/>
      <c r="E109" s="10"/>
      <c r="F109" s="10"/>
      <c r="G109" s="11"/>
      <c r="H109" s="11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9"/>
      <c r="C110" s="9"/>
      <c r="D110" s="10"/>
      <c r="E110" s="10"/>
      <c r="F110" s="10"/>
      <c r="G110" s="11"/>
      <c r="H110" s="11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9"/>
      <c r="C111" s="9"/>
      <c r="D111" s="10"/>
      <c r="E111" s="10"/>
      <c r="F111" s="10"/>
      <c r="G111" s="11"/>
      <c r="H111" s="11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9"/>
      <c r="C112" s="9"/>
      <c r="D112" s="10"/>
      <c r="E112" s="10"/>
      <c r="F112" s="10"/>
      <c r="G112" s="11"/>
      <c r="H112" s="11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9"/>
      <c r="C113" s="9"/>
      <c r="D113" s="10"/>
      <c r="E113" s="10"/>
      <c r="F113" s="10"/>
      <c r="G113" s="11"/>
      <c r="H113" s="11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9"/>
      <c r="C114" s="9"/>
      <c r="D114" s="10"/>
      <c r="E114" s="10"/>
      <c r="F114" s="10"/>
      <c r="G114" s="11"/>
      <c r="H114" s="11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9"/>
      <c r="C115" s="9"/>
      <c r="D115" s="10"/>
      <c r="E115" s="10"/>
      <c r="F115" s="10"/>
      <c r="G115" s="11"/>
      <c r="H115" s="11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9"/>
      <c r="C116" s="9"/>
      <c r="D116" s="10"/>
      <c r="E116" s="10"/>
      <c r="F116" s="10"/>
      <c r="G116" s="11"/>
      <c r="H116" s="11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9"/>
      <c r="C117" s="9"/>
      <c r="D117" s="10"/>
      <c r="E117" s="10"/>
      <c r="F117" s="10"/>
      <c r="G117" s="11"/>
      <c r="H117" s="11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9"/>
      <c r="C118" s="9"/>
      <c r="D118" s="10"/>
      <c r="E118" s="10"/>
      <c r="F118" s="10"/>
      <c r="G118" s="11"/>
      <c r="H118" s="11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9"/>
      <c r="C119" s="9"/>
      <c r="D119" s="10"/>
      <c r="E119" s="10"/>
      <c r="F119" s="10"/>
      <c r="G119" s="11"/>
      <c r="H119" s="11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9"/>
      <c r="C120" s="9"/>
      <c r="D120" s="10"/>
      <c r="E120" s="10"/>
      <c r="F120" s="10"/>
      <c r="G120" s="11"/>
      <c r="H120" s="11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9"/>
      <c r="C121" s="9"/>
      <c r="D121" s="10"/>
      <c r="E121" s="10"/>
      <c r="F121" s="10"/>
      <c r="G121" s="11"/>
      <c r="H121" s="11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9"/>
      <c r="C122" s="9"/>
      <c r="D122" s="10"/>
      <c r="E122" s="10"/>
      <c r="F122" s="10"/>
      <c r="G122" s="11"/>
      <c r="H122" s="11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9"/>
      <c r="C123" s="9"/>
      <c r="D123" s="10"/>
      <c r="E123" s="10"/>
      <c r="F123" s="10"/>
      <c r="G123" s="11"/>
      <c r="H123" s="11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9"/>
      <c r="C124" s="9"/>
      <c r="D124" s="10"/>
      <c r="E124" s="10"/>
      <c r="F124" s="10"/>
      <c r="G124" s="11"/>
      <c r="H124" s="11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9"/>
      <c r="C125" s="9"/>
      <c r="D125" s="10"/>
      <c r="E125" s="10"/>
      <c r="F125" s="10"/>
      <c r="G125" s="11"/>
      <c r="H125" s="11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9"/>
      <c r="C126" s="9"/>
      <c r="D126" s="10"/>
      <c r="E126" s="10"/>
      <c r="F126" s="10"/>
      <c r="G126" s="11"/>
      <c r="H126" s="11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9"/>
      <c r="C127" s="9"/>
      <c r="D127" s="10"/>
      <c r="E127" s="10"/>
      <c r="F127" s="10"/>
      <c r="G127" s="11"/>
      <c r="H127" s="11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9"/>
      <c r="C128" s="9"/>
      <c r="D128" s="10"/>
      <c r="E128" s="10"/>
      <c r="F128" s="10"/>
      <c r="G128" s="11"/>
      <c r="H128" s="11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9"/>
      <c r="C129" s="9"/>
      <c r="D129" s="10"/>
      <c r="E129" s="10"/>
      <c r="F129" s="10"/>
      <c r="G129" s="11"/>
      <c r="H129" s="11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9"/>
      <c r="C130" s="9"/>
      <c r="D130" s="10"/>
      <c r="E130" s="10"/>
      <c r="F130" s="10"/>
      <c r="G130" s="11"/>
      <c r="H130" s="11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9"/>
      <c r="C131" s="9"/>
      <c r="D131" s="10"/>
      <c r="E131" s="10"/>
      <c r="F131" s="10"/>
      <c r="G131" s="11"/>
      <c r="H131" s="11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9"/>
      <c r="C132" s="9"/>
      <c r="D132" s="10"/>
      <c r="E132" s="10"/>
      <c r="F132" s="10"/>
      <c r="G132" s="11"/>
      <c r="H132" s="11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9"/>
      <c r="C133" s="9"/>
      <c r="D133" s="10"/>
      <c r="E133" s="10"/>
      <c r="F133" s="10"/>
      <c r="G133" s="11"/>
      <c r="H133" s="11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9"/>
      <c r="C134" s="9"/>
      <c r="D134" s="10"/>
      <c r="E134" s="10"/>
      <c r="F134" s="10"/>
      <c r="G134" s="11"/>
      <c r="H134" s="11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9"/>
      <c r="C135" s="9"/>
      <c r="D135" s="10"/>
      <c r="E135" s="10"/>
      <c r="F135" s="10"/>
      <c r="G135" s="11"/>
      <c r="H135" s="11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9"/>
      <c r="C136" s="9"/>
      <c r="D136" s="10"/>
      <c r="E136" s="10"/>
      <c r="F136" s="10"/>
      <c r="G136" s="11"/>
      <c r="H136" s="11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9"/>
      <c r="C137" s="9"/>
      <c r="D137" s="10"/>
      <c r="E137" s="10"/>
      <c r="F137" s="10"/>
      <c r="G137" s="11"/>
      <c r="H137" s="11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9"/>
      <c r="C138" s="9"/>
      <c r="D138" s="10"/>
      <c r="E138" s="10"/>
      <c r="F138" s="10"/>
      <c r="G138" s="11"/>
      <c r="H138" s="11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9"/>
      <c r="C139" s="9"/>
      <c r="D139" s="10"/>
      <c r="E139" s="10"/>
      <c r="F139" s="10"/>
      <c r="G139" s="11"/>
      <c r="H139" s="11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9"/>
      <c r="C140" s="9"/>
      <c r="D140" s="10"/>
      <c r="E140" s="10"/>
      <c r="F140" s="10"/>
      <c r="G140" s="11"/>
      <c r="H140" s="11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9"/>
      <c r="C141" s="9"/>
      <c r="D141" s="10"/>
      <c r="E141" s="10"/>
      <c r="F141" s="10"/>
      <c r="G141" s="11"/>
      <c r="H141" s="11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9"/>
      <c r="C142" s="9"/>
      <c r="D142" s="10"/>
      <c r="E142" s="10"/>
      <c r="F142" s="10"/>
      <c r="G142" s="11"/>
      <c r="H142" s="11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9"/>
      <c r="C143" s="9"/>
      <c r="D143" s="10"/>
      <c r="E143" s="10"/>
      <c r="F143" s="10"/>
      <c r="G143" s="11"/>
      <c r="H143" s="11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9"/>
      <c r="C144" s="9"/>
      <c r="D144" s="10"/>
      <c r="E144" s="10"/>
      <c r="F144" s="10"/>
      <c r="G144" s="11"/>
      <c r="H144" s="11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9"/>
      <c r="C145" s="9"/>
      <c r="D145" s="10"/>
      <c r="E145" s="10"/>
      <c r="F145" s="10"/>
      <c r="G145" s="11"/>
      <c r="H145" s="11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9"/>
      <c r="C146" s="9"/>
      <c r="D146" s="10"/>
      <c r="E146" s="10"/>
      <c r="F146" s="10"/>
      <c r="G146" s="11"/>
      <c r="H146" s="11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9"/>
      <c r="C147" s="9"/>
      <c r="D147" s="10"/>
      <c r="E147" s="10"/>
      <c r="F147" s="10"/>
      <c r="G147" s="11"/>
      <c r="H147" s="11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9"/>
      <c r="C148" s="9"/>
      <c r="D148" s="10"/>
      <c r="E148" s="10"/>
      <c r="F148" s="10"/>
      <c r="G148" s="11"/>
      <c r="H148" s="11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9"/>
      <c r="C149" s="9"/>
      <c r="D149" s="10"/>
      <c r="E149" s="10"/>
      <c r="F149" s="10"/>
      <c r="G149" s="11"/>
      <c r="H149" s="11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9"/>
      <c r="C150" s="9"/>
      <c r="D150" s="10"/>
      <c r="E150" s="10"/>
      <c r="F150" s="10"/>
      <c r="G150" s="11"/>
      <c r="H150" s="11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9"/>
      <c r="C151" s="9"/>
      <c r="D151" s="10"/>
      <c r="E151" s="10"/>
      <c r="F151" s="10"/>
      <c r="G151" s="11"/>
      <c r="H151" s="11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9"/>
      <c r="C152" s="9"/>
      <c r="D152" s="10"/>
      <c r="E152" s="10"/>
      <c r="F152" s="10"/>
      <c r="G152" s="11"/>
      <c r="H152" s="11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9"/>
      <c r="C153" s="9"/>
      <c r="D153" s="10"/>
      <c r="E153" s="10"/>
      <c r="F153" s="10"/>
      <c r="G153" s="11"/>
      <c r="H153" s="11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9"/>
      <c r="C154" s="9"/>
      <c r="D154" s="10"/>
      <c r="E154" s="10"/>
      <c r="F154" s="10"/>
      <c r="G154" s="11"/>
      <c r="H154" s="11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9"/>
      <c r="C155" s="9"/>
      <c r="D155" s="10"/>
      <c r="E155" s="10"/>
      <c r="F155" s="10"/>
      <c r="G155" s="11"/>
      <c r="H155" s="11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9"/>
      <c r="C156" s="9"/>
      <c r="D156" s="10"/>
      <c r="E156" s="10"/>
      <c r="F156" s="10"/>
      <c r="G156" s="11"/>
      <c r="H156" s="11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9"/>
      <c r="C157" s="9"/>
      <c r="D157" s="10"/>
      <c r="E157" s="10"/>
      <c r="F157" s="10"/>
      <c r="G157" s="11"/>
      <c r="H157" s="11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9"/>
      <c r="C158" s="9"/>
      <c r="D158" s="10"/>
      <c r="E158" s="10"/>
      <c r="F158" s="10"/>
      <c r="G158" s="11"/>
      <c r="H158" s="11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9"/>
      <c r="C159" s="9"/>
      <c r="D159" s="10"/>
      <c r="E159" s="10"/>
      <c r="F159" s="10"/>
      <c r="G159" s="11"/>
      <c r="H159" s="11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9"/>
      <c r="C160" s="9"/>
      <c r="D160" s="10"/>
      <c r="E160" s="10"/>
      <c r="F160" s="10"/>
      <c r="G160" s="11"/>
      <c r="H160" s="11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9"/>
      <c r="C161" s="9"/>
      <c r="D161" s="10"/>
      <c r="E161" s="10"/>
      <c r="F161" s="10"/>
      <c r="G161" s="11"/>
      <c r="H161" s="11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9"/>
      <c r="C162" s="9"/>
      <c r="D162" s="10"/>
      <c r="E162" s="10"/>
      <c r="F162" s="10"/>
      <c r="G162" s="11"/>
      <c r="H162" s="11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9"/>
      <c r="C163" s="9"/>
      <c r="D163" s="10"/>
      <c r="E163" s="10"/>
      <c r="F163" s="10"/>
      <c r="G163" s="11"/>
      <c r="H163" s="11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9"/>
      <c r="C164" s="9"/>
      <c r="D164" s="10"/>
      <c r="E164" s="10"/>
      <c r="F164" s="10"/>
      <c r="G164" s="11"/>
      <c r="H164" s="11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9"/>
      <c r="C165" s="9"/>
      <c r="D165" s="10"/>
      <c r="E165" s="10"/>
      <c r="F165" s="10"/>
      <c r="G165" s="11"/>
      <c r="H165" s="11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9"/>
      <c r="C166" s="9"/>
      <c r="D166" s="10"/>
      <c r="E166" s="10"/>
      <c r="F166" s="10"/>
      <c r="G166" s="11"/>
      <c r="H166" s="11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9"/>
      <c r="C167" s="9"/>
      <c r="D167" s="10"/>
      <c r="E167" s="10"/>
      <c r="F167" s="10"/>
      <c r="G167" s="11"/>
      <c r="H167" s="11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9"/>
      <c r="C168" s="9"/>
      <c r="D168" s="10"/>
      <c r="E168" s="10"/>
      <c r="F168" s="10"/>
      <c r="G168" s="11"/>
      <c r="H168" s="11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9"/>
      <c r="C169" s="9"/>
      <c r="D169" s="10"/>
      <c r="E169" s="10"/>
      <c r="F169" s="10"/>
      <c r="G169" s="11"/>
      <c r="H169" s="11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9"/>
      <c r="C170" s="9"/>
      <c r="D170" s="10"/>
      <c r="E170" s="10"/>
      <c r="F170" s="10"/>
      <c r="G170" s="11"/>
      <c r="H170" s="11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9"/>
      <c r="C171" s="9"/>
      <c r="D171" s="10"/>
      <c r="E171" s="10"/>
      <c r="F171" s="10"/>
      <c r="G171" s="11"/>
      <c r="H171" s="11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9"/>
      <c r="C172" s="9"/>
      <c r="D172" s="10"/>
      <c r="E172" s="10"/>
      <c r="F172" s="10"/>
      <c r="G172" s="11"/>
      <c r="H172" s="11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9"/>
      <c r="C173" s="9"/>
      <c r="D173" s="10"/>
      <c r="E173" s="10"/>
      <c r="F173" s="10"/>
      <c r="G173" s="11"/>
      <c r="H173" s="11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9"/>
      <c r="C174" s="9"/>
      <c r="D174" s="10"/>
      <c r="E174" s="10"/>
      <c r="F174" s="10"/>
      <c r="G174" s="11"/>
      <c r="H174" s="11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9"/>
      <c r="C175" s="9"/>
      <c r="D175" s="10"/>
      <c r="E175" s="10"/>
      <c r="F175" s="10"/>
      <c r="G175" s="11"/>
      <c r="H175" s="11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9"/>
      <c r="C176" s="9"/>
      <c r="D176" s="10"/>
      <c r="E176" s="10"/>
      <c r="F176" s="10"/>
      <c r="G176" s="11"/>
      <c r="H176" s="11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9"/>
      <c r="C177" s="9"/>
      <c r="D177" s="10"/>
      <c r="E177" s="10"/>
      <c r="F177" s="10"/>
      <c r="G177" s="11"/>
      <c r="H177" s="11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9"/>
      <c r="C178" s="9"/>
      <c r="D178" s="10"/>
      <c r="E178" s="10"/>
      <c r="F178" s="10"/>
      <c r="G178" s="11"/>
      <c r="H178" s="11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9"/>
      <c r="C179" s="9"/>
      <c r="D179" s="10"/>
      <c r="E179" s="10"/>
      <c r="F179" s="10"/>
      <c r="G179" s="11"/>
      <c r="H179" s="11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9"/>
      <c r="C180" s="9"/>
      <c r="D180" s="10"/>
      <c r="E180" s="10"/>
      <c r="F180" s="10"/>
      <c r="G180" s="11"/>
      <c r="H180" s="11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9"/>
      <c r="C181" s="9"/>
      <c r="D181" s="10"/>
      <c r="E181" s="10"/>
      <c r="F181" s="10"/>
      <c r="G181" s="11"/>
      <c r="H181" s="11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9"/>
      <c r="C182" s="9"/>
      <c r="D182" s="10"/>
      <c r="E182" s="10"/>
      <c r="F182" s="10"/>
      <c r="G182" s="11"/>
      <c r="H182" s="11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9"/>
      <c r="C183" s="9"/>
      <c r="D183" s="10"/>
      <c r="E183" s="10"/>
      <c r="F183" s="10"/>
      <c r="G183" s="11"/>
      <c r="H183" s="11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9"/>
      <c r="C184" s="9"/>
      <c r="D184" s="10"/>
      <c r="E184" s="10"/>
      <c r="F184" s="10"/>
      <c r="G184" s="11"/>
      <c r="H184" s="11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9"/>
      <c r="C185" s="9"/>
      <c r="D185" s="10"/>
      <c r="E185" s="10"/>
      <c r="F185" s="10"/>
      <c r="G185" s="11"/>
      <c r="H185" s="11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9"/>
      <c r="C186" s="9"/>
      <c r="D186" s="10"/>
      <c r="E186" s="10"/>
      <c r="F186" s="10"/>
      <c r="G186" s="11"/>
      <c r="H186" s="11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9"/>
      <c r="C187" s="9"/>
      <c r="D187" s="10"/>
      <c r="E187" s="10"/>
      <c r="F187" s="10"/>
      <c r="G187" s="11"/>
      <c r="H187" s="11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9"/>
      <c r="C188" s="9"/>
      <c r="D188" s="10"/>
      <c r="E188" s="10"/>
      <c r="F188" s="10"/>
      <c r="G188" s="11"/>
      <c r="H188" s="11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9"/>
      <c r="C189" s="9"/>
      <c r="D189" s="10"/>
      <c r="E189" s="10"/>
      <c r="F189" s="10"/>
      <c r="G189" s="11"/>
      <c r="H189" s="11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9"/>
      <c r="C190" s="9"/>
      <c r="D190" s="10"/>
      <c r="E190" s="10"/>
      <c r="F190" s="10"/>
      <c r="G190" s="11"/>
      <c r="H190" s="11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9"/>
      <c r="C191" s="9"/>
      <c r="D191" s="10"/>
      <c r="E191" s="10"/>
      <c r="F191" s="10"/>
      <c r="G191" s="11"/>
      <c r="H191" s="11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9"/>
      <c r="C192" s="9"/>
      <c r="D192" s="10"/>
      <c r="E192" s="10"/>
      <c r="F192" s="10"/>
      <c r="G192" s="11"/>
      <c r="H192" s="11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9"/>
      <c r="C193" s="9"/>
      <c r="D193" s="10"/>
      <c r="E193" s="10"/>
      <c r="F193" s="10"/>
      <c r="G193" s="11"/>
      <c r="H193" s="11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9"/>
      <c r="C194" s="9"/>
      <c r="D194" s="10"/>
      <c r="E194" s="10"/>
      <c r="F194" s="10"/>
      <c r="G194" s="11"/>
      <c r="H194" s="11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9"/>
      <c r="C195" s="9"/>
      <c r="D195" s="10"/>
      <c r="E195" s="10"/>
      <c r="F195" s="10"/>
      <c r="G195" s="11"/>
      <c r="H195" s="11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9"/>
      <c r="C196" s="9"/>
      <c r="D196" s="10"/>
      <c r="E196" s="10"/>
      <c r="F196" s="10"/>
      <c r="G196" s="11"/>
      <c r="H196" s="11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9"/>
      <c r="C197" s="9"/>
      <c r="D197" s="10"/>
      <c r="E197" s="10"/>
      <c r="F197" s="10"/>
      <c r="G197" s="11"/>
      <c r="H197" s="11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9"/>
      <c r="C198" s="9"/>
      <c r="D198" s="10"/>
      <c r="E198" s="10"/>
      <c r="F198" s="10"/>
      <c r="G198" s="11"/>
      <c r="H198" s="11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9"/>
      <c r="C199" s="9"/>
      <c r="D199" s="10"/>
      <c r="E199" s="10"/>
      <c r="F199" s="10"/>
      <c r="G199" s="11"/>
      <c r="H199" s="11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9"/>
      <c r="C200" s="9"/>
      <c r="D200" s="10"/>
      <c r="E200" s="10"/>
      <c r="F200" s="10"/>
      <c r="G200" s="11"/>
      <c r="H200" s="11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9"/>
      <c r="C201" s="9"/>
      <c r="D201" s="10"/>
      <c r="E201" s="10"/>
      <c r="F201" s="10"/>
      <c r="G201" s="11"/>
      <c r="H201" s="11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9"/>
      <c r="C202" s="9"/>
      <c r="D202" s="10"/>
      <c r="E202" s="10"/>
      <c r="F202" s="10"/>
      <c r="G202" s="11"/>
      <c r="H202" s="11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9"/>
      <c r="C203" s="9"/>
      <c r="D203" s="10"/>
      <c r="E203" s="10"/>
      <c r="F203" s="10"/>
      <c r="G203" s="11"/>
      <c r="H203" s="11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9"/>
      <c r="C204" s="9"/>
      <c r="D204" s="10"/>
      <c r="E204" s="10"/>
      <c r="F204" s="10"/>
      <c r="G204" s="11"/>
      <c r="H204" s="11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9"/>
      <c r="C205" s="9"/>
      <c r="D205" s="10"/>
      <c r="E205" s="10"/>
      <c r="F205" s="10"/>
      <c r="G205" s="11"/>
      <c r="H205" s="11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9"/>
      <c r="C206" s="9"/>
      <c r="D206" s="10"/>
      <c r="E206" s="10"/>
      <c r="F206" s="10"/>
      <c r="G206" s="11"/>
      <c r="H206" s="11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9"/>
      <c r="C207" s="9"/>
      <c r="D207" s="10"/>
      <c r="E207" s="10"/>
      <c r="F207" s="10"/>
      <c r="G207" s="11"/>
      <c r="H207" s="11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9"/>
      <c r="C208" s="9"/>
      <c r="D208" s="10"/>
      <c r="E208" s="10"/>
      <c r="F208" s="10"/>
      <c r="G208" s="11"/>
      <c r="H208" s="11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9"/>
      <c r="C209" s="9"/>
      <c r="D209" s="10"/>
      <c r="E209" s="10"/>
      <c r="F209" s="10"/>
      <c r="G209" s="11"/>
      <c r="H209" s="11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9"/>
      <c r="C210" s="9"/>
      <c r="D210" s="10"/>
      <c r="E210" s="10"/>
      <c r="F210" s="10"/>
      <c r="G210" s="11"/>
      <c r="H210" s="11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9"/>
      <c r="C211" s="9"/>
      <c r="D211" s="10"/>
      <c r="E211" s="10"/>
      <c r="F211" s="10"/>
      <c r="G211" s="11"/>
      <c r="H211" s="11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9"/>
      <c r="C212" s="9"/>
      <c r="D212" s="10"/>
      <c r="E212" s="10"/>
      <c r="F212" s="10"/>
      <c r="G212" s="11"/>
      <c r="H212" s="11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9"/>
      <c r="C213" s="9"/>
      <c r="D213" s="10"/>
      <c r="E213" s="10"/>
      <c r="F213" s="10"/>
      <c r="G213" s="11"/>
      <c r="H213" s="11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9"/>
      <c r="C214" s="9"/>
      <c r="D214" s="10"/>
      <c r="E214" s="10"/>
      <c r="F214" s="10"/>
      <c r="G214" s="11"/>
      <c r="H214" s="11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9"/>
      <c r="C215" s="9"/>
      <c r="D215" s="10"/>
      <c r="E215" s="10"/>
      <c r="F215" s="10"/>
      <c r="G215" s="11"/>
      <c r="H215" s="11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/>
    <row r="217" spans="1:26" ht="15.75" customHeight="1" x14ac:dyDescent="0.2"/>
    <row r="218" spans="1:26" ht="15.75" customHeight="1" x14ac:dyDescent="0.2"/>
    <row r="219" spans="1:26" ht="15.75" customHeight="1" x14ac:dyDescent="0.2"/>
    <row r="220" spans="1:26" ht="15.75" customHeight="1" x14ac:dyDescent="0.2"/>
    <row r="221" spans="1:26" ht="15.75" customHeight="1" x14ac:dyDescent="0.2"/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</sheetData>
  <mergeCells count="15">
    <mergeCell ref="A13:D13"/>
    <mergeCell ref="G13:J13"/>
    <mergeCell ref="D1:L1"/>
    <mergeCell ref="D2:L2"/>
    <mergeCell ref="D3:L3"/>
    <mergeCell ref="D4:L4"/>
    <mergeCell ref="E5:K5"/>
    <mergeCell ref="D6:L6"/>
    <mergeCell ref="B9:I9"/>
    <mergeCell ref="B10:I10"/>
    <mergeCell ref="A17:A18"/>
    <mergeCell ref="B17:B18"/>
    <mergeCell ref="C17:E17"/>
    <mergeCell ref="F17:H17"/>
    <mergeCell ref="I17:N17"/>
  </mergeCells>
  <pageMargins left="0.98425196850393704" right="0.23622047244094499" top="0.39370078740157499" bottom="0" header="0" footer="0"/>
  <pageSetup orientation="landscape"/>
  <colBreaks count="1" manualBreakCount="1">
    <brk id="6" min="4" max="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2026-01-15T02:10:54Z</dcterms:created>
  <dcterms:modified xsi:type="dcterms:W3CDTF">2026-01-15T03:04:49Z</dcterms:modified>
</cp:coreProperties>
</file>