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PUNYA ESKA\SATU DATA UPLOAD\"/>
    </mc:Choice>
  </mc:AlternateContent>
  <bookViews>
    <workbookView xWindow="0" yWindow="0" windowWidth="24000" windowHeight="9735"/>
  </bookViews>
  <sheets>
    <sheet name="Sheet15" sheetId="15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17" i="15" l="1"/>
  <c r="V17" i="15"/>
  <c r="T17" i="15"/>
  <c r="R17" i="15"/>
  <c r="P17" i="15"/>
  <c r="N17" i="15"/>
  <c r="L17" i="15"/>
  <c r="J17" i="15"/>
  <c r="H17" i="15" s="1"/>
  <c r="G17" i="15"/>
  <c r="H16" i="15"/>
  <c r="W16" i="15" s="1"/>
  <c r="G16" i="15"/>
  <c r="H15" i="15"/>
  <c r="S15" i="15" s="1"/>
  <c r="G15" i="15"/>
  <c r="H14" i="15"/>
  <c r="W14" i="15" s="1"/>
  <c r="G14" i="15"/>
  <c r="H13" i="15"/>
  <c r="S13" i="15" s="1"/>
  <c r="G13" i="15"/>
  <c r="E17" i="15"/>
  <c r="E15" i="15"/>
  <c r="E13" i="15"/>
  <c r="E14" i="15"/>
  <c r="E16" i="15"/>
  <c r="Q14" i="15" l="1"/>
  <c r="S16" i="15"/>
  <c r="S17" i="15"/>
  <c r="O17" i="15"/>
  <c r="W17" i="15"/>
  <c r="U17" i="15"/>
  <c r="K17" i="15"/>
  <c r="M13" i="15"/>
  <c r="K14" i="15"/>
  <c r="U14" i="15"/>
  <c r="M15" i="15"/>
  <c r="K16" i="15"/>
  <c r="M17" i="15"/>
  <c r="S14" i="15"/>
  <c r="Y16" i="15"/>
  <c r="Q17" i="15"/>
  <c r="U13" i="15"/>
  <c r="M14" i="15"/>
  <c r="Y14" i="15"/>
  <c r="U15" i="15"/>
  <c r="Q16" i="15"/>
  <c r="Y17" i="15"/>
  <c r="D16" i="15"/>
  <c r="D14" i="15"/>
  <c r="D13" i="15"/>
  <c r="D15" i="15"/>
  <c r="D17" i="15"/>
  <c r="F16" i="15"/>
  <c r="I16" i="15"/>
  <c r="F14" i="15"/>
  <c r="I14" i="15"/>
  <c r="F13" i="15"/>
  <c r="F15" i="15"/>
  <c r="F17" i="15"/>
  <c r="I17" i="15"/>
  <c r="O13" i="15"/>
  <c r="W13" i="15"/>
  <c r="O15" i="15"/>
  <c r="W15" i="15"/>
  <c r="I13" i="15"/>
  <c r="Q13" i="15"/>
  <c r="Y13" i="15"/>
  <c r="I15" i="15"/>
  <c r="Q15" i="15"/>
  <c r="Y15" i="15"/>
  <c r="M16" i="15"/>
  <c r="U16" i="15"/>
  <c r="K13" i="15"/>
  <c r="O14" i="15"/>
  <c r="K15" i="15"/>
  <c r="O16" i="15"/>
</calcChain>
</file>

<file path=xl/sharedStrings.xml><?xml version="1.0" encoding="utf-8"?>
<sst xmlns="http://schemas.openxmlformats.org/spreadsheetml/2006/main" count="51" uniqueCount="35">
  <si>
    <t>REVISI ALTERNATIF 1</t>
  </si>
  <si>
    <t>KOTA</t>
  </si>
  <si>
    <t>: MALANG</t>
  </si>
  <si>
    <t>BULAN/TAHUN</t>
  </si>
  <si>
    <t>NO</t>
  </si>
  <si>
    <t>NAMA PUSKESMAS</t>
  </si>
  <si>
    <t>KELURAHAN</t>
  </si>
  <si>
    <t>%</t>
  </si>
  <si>
    <t>TOTAL  KELURAHAN</t>
  </si>
  <si>
    <t>POLOWIJEN</t>
  </si>
  <si>
    <t>Polowijen</t>
  </si>
  <si>
    <t>Balearjosari</t>
  </si>
  <si>
    <t xml:space="preserve">   </t>
  </si>
  <si>
    <t>: FEB / 23</t>
  </si>
  <si>
    <t>PUS</t>
  </si>
  <si>
    <t>KB AKTIF</t>
  </si>
  <si>
    <t xml:space="preserve">JUMLAH </t>
  </si>
  <si>
    <t>Abs</t>
  </si>
  <si>
    <t>KONDOM</t>
  </si>
  <si>
    <t>PIL</t>
  </si>
  <si>
    <t>SUNTIK</t>
  </si>
  <si>
    <t>AKDR</t>
  </si>
  <si>
    <t>IMPLAN</t>
  </si>
  <si>
    <t>MOW</t>
  </si>
  <si>
    <t>MOP</t>
  </si>
  <si>
    <t>MAL</t>
  </si>
  <si>
    <t>LUAR WILAYAH</t>
  </si>
  <si>
    <t>Puwodadi</t>
  </si>
  <si>
    <t>………………..,………………..</t>
  </si>
  <si>
    <t>KEPALA KEPALA PUSKESMAS</t>
  </si>
  <si>
    <t>………………………………</t>
  </si>
  <si>
    <t>NIP.</t>
  </si>
  <si>
    <t xml:space="preserve">KEGAGALAN KB </t>
  </si>
  <si>
    <t>SASARAN KEGAGALAN</t>
  </si>
  <si>
    <t>KOMULATIF KEGAGALAN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</si>
</sst>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theme="1"/>
      <name val="Arial"/>
    </font>
    <font>
      <b/>
      <sz val="12"/>
      <color rgb="FFFFFFFF"/>
      <name val="Arial"/>
    </font>
    <font>
      <sz val="10"/>
      <name val="Arial"/>
    </font>
    <font>
      <b/>
      <sz val="10"/>
      <color theme="1"/>
      <name val="Comic Sans MS"/>
    </font>
    <font>
      <sz val="10"/>
      <color theme="1"/>
      <name val="Comic Sans MS"/>
    </font>
    <font>
      <sz val="10"/>
      <color theme="1"/>
      <name val="Arial"/>
    </font>
    <font>
      <sz val="11"/>
      <color theme="1"/>
      <name val="Calibri"/>
    </font>
    <font>
      <b/>
      <sz val="10"/>
      <color theme="1"/>
      <name val="Arial"/>
    </font>
    <font>
      <b/>
      <sz val="8"/>
      <color theme="1"/>
      <name val="Comic Sans MS"/>
    </font>
    <font>
      <sz val="8"/>
      <color theme="1"/>
      <name val="Comic Sans MS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E5B8B7"/>
        <bgColor rgb="FFE5B8B7"/>
      </patternFill>
    </fill>
    <fill>
      <patternFill patternType="solid">
        <fgColor rgb="FF00CCFF"/>
        <bgColor rgb="FF00CCFF"/>
      </patternFill>
    </fill>
    <fill>
      <patternFill patternType="solid">
        <fgColor rgb="FFFFFF00"/>
        <bgColor rgb="FFFFFF00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0" fontId="2" fillId="2" borderId="0" xfId="0" applyFont="1" applyFill="1" applyBorder="1"/>
    <xf numFmtId="0" fontId="1" fillId="3" borderId="0" xfId="0" applyFont="1" applyFill="1" applyBorder="1"/>
    <xf numFmtId="0" fontId="0" fillId="0" borderId="0" xfId="0" applyFont="1" applyAlignment="1"/>
    <xf numFmtId="0" fontId="3" fillId="0" borderId="3" xfId="0" applyFont="1" applyBorder="1"/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/>
    <xf numFmtId="0" fontId="3" fillId="0" borderId="7" xfId="0" applyFont="1" applyBorder="1"/>
    <xf numFmtId="0" fontId="0" fillId="0" borderId="0" xfId="0" applyFont="1" applyAlignment="1"/>
    <xf numFmtId="0" fontId="3" fillId="0" borderId="10" xfId="0" applyFont="1" applyBorder="1"/>
    <xf numFmtId="0" fontId="3" fillId="0" borderId="8" xfId="0" applyFont="1" applyBorder="1"/>
    <xf numFmtId="0" fontId="3" fillId="0" borderId="9" xfId="0" applyFont="1" applyBorder="1"/>
    <xf numFmtId="0" fontId="3" fillId="0" borderId="13" xfId="0" applyFont="1" applyBorder="1"/>
    <xf numFmtId="0" fontId="4" fillId="3" borderId="1" xfId="0" applyFont="1" applyFill="1" applyBorder="1" applyAlignment="1">
      <alignment horizontal="center" vertical="center" wrapText="1"/>
    </xf>
    <xf numFmtId="0" fontId="6" fillId="3" borderId="0" xfId="0" applyFont="1" applyFill="1" applyBorder="1"/>
    <xf numFmtId="0" fontId="3" fillId="0" borderId="14" xfId="0" applyFont="1" applyBorder="1"/>
    <xf numFmtId="1" fontId="5" fillId="6" borderId="12" xfId="0" applyNumberFormat="1" applyFont="1" applyFill="1" applyBorder="1"/>
    <xf numFmtId="0" fontId="3" fillId="0" borderId="11" xfId="0" applyFont="1" applyBorder="1"/>
    <xf numFmtId="1" fontId="5" fillId="0" borderId="12" xfId="0" applyNumberFormat="1" applyFont="1" applyBorder="1"/>
    <xf numFmtId="0" fontId="7" fillId="5" borderId="12" xfId="0" applyFont="1" applyFill="1" applyBorder="1"/>
    <xf numFmtId="0" fontId="8" fillId="0" borderId="0" xfId="0" applyFont="1"/>
    <xf numFmtId="0" fontId="4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/>
    </xf>
    <xf numFmtId="0" fontId="9" fillId="4" borderId="17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center" vertical="center"/>
    </xf>
    <xf numFmtId="0" fontId="3" fillId="0" borderId="18" xfId="0" applyFont="1" applyBorder="1"/>
    <xf numFmtId="0" fontId="3" fillId="0" borderId="0" xfId="0" applyFont="1" applyBorder="1"/>
    <xf numFmtId="0" fontId="9" fillId="4" borderId="1" xfId="0" applyFont="1" applyFill="1" applyBorder="1" applyAlignment="1">
      <alignment horizontal="center" vertical="center"/>
    </xf>
    <xf numFmtId="0" fontId="9" fillId="4" borderId="16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 vertical="center"/>
    </xf>
    <xf numFmtId="0" fontId="3" fillId="0" borderId="19" xfId="0" applyFont="1" applyBorder="1"/>
    <xf numFmtId="0" fontId="4" fillId="4" borderId="14" xfId="0" applyFont="1" applyFill="1" applyBorder="1" applyAlignment="1">
      <alignment horizontal="center" vertical="center"/>
    </xf>
    <xf numFmtId="0" fontId="4" fillId="4" borderId="15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2" xfId="0" applyFont="1" applyBorder="1"/>
    <xf numFmtId="0" fontId="5" fillId="0" borderId="11" xfId="0" applyFont="1" applyBorder="1"/>
    <xf numFmtId="0" fontId="10" fillId="6" borderId="12" xfId="0" applyFont="1" applyFill="1" applyBorder="1"/>
    <xf numFmtId="0" fontId="5" fillId="6" borderId="11" xfId="0" applyFont="1" applyFill="1" applyBorder="1"/>
    <xf numFmtId="0" fontId="5" fillId="0" borderId="12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satudata\KEGAGALAN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23"/>
      <sheetName val="REKAP JAN23"/>
      <sheetName val="FEB23"/>
      <sheetName val="REKAP FEB23"/>
      <sheetName val="MARET23"/>
      <sheetName val="REKAP MARET23"/>
      <sheetName val="REKAP JAN-MARET 2023"/>
      <sheetName val="APRIL23"/>
      <sheetName val="REKAP APRIL23"/>
      <sheetName val="MEI23"/>
      <sheetName val="REKAP MEI23"/>
      <sheetName val="JUNI23"/>
      <sheetName val="REKAP JUNI23"/>
      <sheetName val="REKAP JAN-JUNI 2023"/>
      <sheetName val="JULI23"/>
      <sheetName val="REKAP JULI23"/>
      <sheetName val="AGUSTUS23"/>
      <sheetName val="REKAP AGUSTUS23"/>
      <sheetName val="SEPTEMBER23"/>
      <sheetName val="REKAP SEPTEMBER23"/>
      <sheetName val="REKAP JAN-SEPTEMBER 2023"/>
      <sheetName val="OKTOBER23"/>
      <sheetName val="REKAP OKTOBER23"/>
      <sheetName val="NOVEMBER23"/>
      <sheetName val="REKAP NOVEMBER23"/>
      <sheetName val="DESEMBER23"/>
      <sheetName val="REKAP DESEMBER23"/>
      <sheetName val="REKAP JAN-DESEMBER 2023"/>
    </sheetNames>
    <sheetDataSet>
      <sheetData sheetId="0">
        <row r="97">
          <cell r="D97">
            <v>2129.7600000000002</v>
          </cell>
          <cell r="H97">
            <v>0</v>
          </cell>
        </row>
        <row r="98">
          <cell r="D98">
            <v>1583.38</v>
          </cell>
          <cell r="H98">
            <v>0</v>
          </cell>
        </row>
        <row r="99">
          <cell r="D99">
            <v>3372.97</v>
          </cell>
          <cell r="H99">
            <v>0</v>
          </cell>
        </row>
        <row r="100">
          <cell r="D100" t="str">
            <v/>
          </cell>
          <cell r="H100">
            <v>0</v>
          </cell>
        </row>
        <row r="101">
          <cell r="D101">
            <v>7086.11</v>
          </cell>
          <cell r="H101">
            <v>0</v>
          </cell>
        </row>
      </sheetData>
      <sheetData sheetId="1"/>
      <sheetData sheetId="2">
        <row r="97">
          <cell r="H97">
            <v>0</v>
          </cell>
        </row>
        <row r="98">
          <cell r="H98">
            <v>0</v>
          </cell>
        </row>
        <row r="99">
          <cell r="H99">
            <v>0</v>
          </cell>
        </row>
        <row r="100">
          <cell r="H100">
            <v>0</v>
          </cell>
        </row>
        <row r="101">
          <cell r="H101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51"/>
  <sheetViews>
    <sheetView tabSelected="1" workbookViewId="0">
      <selection activeCell="A18" sqref="A18:XFD18"/>
    </sheetView>
  </sheetViews>
  <sheetFormatPr defaultColWidth="12.5703125" defaultRowHeight="15" x14ac:dyDescent="0.25"/>
  <cols>
    <col min="1" max="1" width="4" style="4" customWidth="1"/>
    <col min="2" max="2" width="21.7109375" style="4" customWidth="1"/>
    <col min="3" max="3" width="22.7109375" style="4" customWidth="1"/>
    <col min="4" max="4" width="9.28515625" style="4" customWidth="1"/>
    <col min="5" max="5" width="9.7109375" style="4" customWidth="1"/>
    <col min="6" max="6" width="16.28515625" style="4" customWidth="1"/>
    <col min="7" max="7" width="11.85546875" style="4" customWidth="1"/>
    <col min="8" max="9" width="8.42578125" style="4" customWidth="1"/>
    <col min="10" max="10" width="8.140625" style="4" customWidth="1"/>
    <col min="11" max="11" width="10.42578125" style="4" customWidth="1"/>
    <col min="12" max="12" width="8.7109375" style="4" customWidth="1"/>
    <col min="13" max="13" width="9.28515625" style="4" customWidth="1"/>
    <col min="14" max="14" width="7.42578125" style="4" customWidth="1"/>
    <col min="15" max="15" width="9.42578125" style="4" customWidth="1"/>
    <col min="16" max="16" width="7.42578125" style="4" customWidth="1"/>
    <col min="17" max="17" width="11" style="4" customWidth="1"/>
    <col min="18" max="18" width="8.28515625" style="4" customWidth="1"/>
    <col min="19" max="19" width="9.42578125" style="4" customWidth="1"/>
    <col min="20" max="20" width="9.28515625" style="4" customWidth="1"/>
    <col min="21" max="21" width="9.85546875" style="4" customWidth="1"/>
    <col min="22" max="22" width="9.42578125" style="4" customWidth="1"/>
    <col min="23" max="23" width="9.85546875" style="4" customWidth="1"/>
    <col min="24" max="26" width="8" style="4" customWidth="1"/>
    <col min="27" max="16384" width="12.5703125" style="4"/>
  </cols>
  <sheetData>
    <row r="1" spans="1:25" ht="15.75" x14ac:dyDescent="0.25">
      <c r="A1" s="1" t="s">
        <v>32</v>
      </c>
      <c r="B1" s="1"/>
      <c r="C1" s="1"/>
      <c r="D1" s="1"/>
      <c r="E1" s="1"/>
      <c r="F1" s="2" t="s">
        <v>0</v>
      </c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pans="1:25" ht="15.75" x14ac:dyDescent="0.25">
      <c r="A2" s="1" t="s">
        <v>1</v>
      </c>
      <c r="B2" s="1"/>
      <c r="C2" s="1" t="s">
        <v>2</v>
      </c>
      <c r="E2" s="1"/>
      <c r="F2" s="1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</row>
    <row r="3" spans="1:25" ht="15.75" x14ac:dyDescent="0.25">
      <c r="A3" s="1" t="s">
        <v>3</v>
      </c>
      <c r="B3" s="1"/>
      <c r="C3" s="22" t="s">
        <v>13</v>
      </c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</row>
    <row r="4" spans="1:25" ht="15.75" x14ac:dyDescent="0.25">
      <c r="A4" s="1"/>
      <c r="B4" s="1"/>
      <c r="C4" s="22"/>
      <c r="D4" s="22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</row>
    <row r="5" spans="1:25" x14ac:dyDescent="0.25">
      <c r="A5" s="23" t="s">
        <v>4</v>
      </c>
      <c r="B5" s="24" t="s">
        <v>5</v>
      </c>
      <c r="C5" s="25" t="s">
        <v>6</v>
      </c>
      <c r="D5" s="26" t="s">
        <v>14</v>
      </c>
      <c r="E5" s="27" t="s">
        <v>15</v>
      </c>
      <c r="F5" s="27" t="s">
        <v>33</v>
      </c>
      <c r="G5" s="28" t="s">
        <v>16</v>
      </c>
      <c r="H5" s="6"/>
      <c r="I5" s="5"/>
      <c r="J5" s="29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5"/>
    </row>
    <row r="6" spans="1:25" x14ac:dyDescent="0.25">
      <c r="A6" s="7"/>
      <c r="B6" s="7"/>
      <c r="C6" s="8"/>
      <c r="D6" s="30"/>
      <c r="E6" s="7"/>
      <c r="F6" s="7"/>
      <c r="G6" s="8"/>
      <c r="H6" s="10"/>
      <c r="I6" s="9"/>
      <c r="J6" s="31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9"/>
    </row>
    <row r="7" spans="1:25" x14ac:dyDescent="0.25">
      <c r="A7" s="7"/>
      <c r="B7" s="7"/>
      <c r="C7" s="8"/>
      <c r="D7" s="30"/>
      <c r="E7" s="7"/>
      <c r="F7" s="7"/>
      <c r="G7" s="11"/>
      <c r="H7" s="12"/>
      <c r="I7" s="13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3"/>
    </row>
    <row r="8" spans="1:25" ht="15.75" x14ac:dyDescent="0.3">
      <c r="A8" s="7"/>
      <c r="B8" s="7"/>
      <c r="C8" s="8"/>
      <c r="D8" s="30"/>
      <c r="E8" s="7"/>
      <c r="F8" s="7"/>
      <c r="G8" s="27" t="s">
        <v>34</v>
      </c>
      <c r="H8" s="32" t="s">
        <v>17</v>
      </c>
      <c r="I8" s="32" t="s">
        <v>7</v>
      </c>
      <c r="J8" s="33" t="s">
        <v>18</v>
      </c>
      <c r="K8" s="19"/>
      <c r="L8" s="33" t="s">
        <v>19</v>
      </c>
      <c r="M8" s="19"/>
      <c r="N8" s="33" t="s">
        <v>20</v>
      </c>
      <c r="O8" s="19"/>
      <c r="P8" s="33" t="s">
        <v>21</v>
      </c>
      <c r="Q8" s="19"/>
      <c r="R8" s="33" t="s">
        <v>22</v>
      </c>
      <c r="S8" s="19"/>
      <c r="T8" s="33" t="s">
        <v>23</v>
      </c>
      <c r="U8" s="19"/>
      <c r="V8" s="33" t="s">
        <v>24</v>
      </c>
      <c r="W8" s="19"/>
      <c r="X8" s="33" t="s">
        <v>25</v>
      </c>
      <c r="Y8" s="19"/>
    </row>
    <row r="9" spans="1:25" x14ac:dyDescent="0.25">
      <c r="A9" s="7"/>
      <c r="B9" s="7"/>
      <c r="C9" s="8"/>
      <c r="D9" s="30"/>
      <c r="E9" s="7"/>
      <c r="F9" s="7"/>
      <c r="G9" s="7"/>
      <c r="H9" s="7"/>
      <c r="I9" s="7"/>
      <c r="J9" s="32" t="s">
        <v>17</v>
      </c>
      <c r="K9" s="32" t="s">
        <v>7</v>
      </c>
      <c r="L9" s="32" t="s">
        <v>17</v>
      </c>
      <c r="M9" s="32" t="s">
        <v>7</v>
      </c>
      <c r="N9" s="32" t="s">
        <v>17</v>
      </c>
      <c r="O9" s="32" t="s">
        <v>7</v>
      </c>
      <c r="P9" s="32" t="s">
        <v>17</v>
      </c>
      <c r="Q9" s="32" t="s">
        <v>7</v>
      </c>
      <c r="R9" s="32" t="s">
        <v>17</v>
      </c>
      <c r="S9" s="32" t="s">
        <v>7</v>
      </c>
      <c r="T9" s="32" t="s">
        <v>17</v>
      </c>
      <c r="U9" s="32" t="s">
        <v>7</v>
      </c>
      <c r="V9" s="32" t="s">
        <v>17</v>
      </c>
      <c r="W9" s="32" t="s">
        <v>7</v>
      </c>
      <c r="X9" s="34" t="s">
        <v>17</v>
      </c>
      <c r="Y9" s="34" t="s">
        <v>7</v>
      </c>
    </row>
    <row r="10" spans="1:25" x14ac:dyDescent="0.25">
      <c r="A10" s="7"/>
      <c r="B10" s="7"/>
      <c r="C10" s="8"/>
      <c r="D10" s="30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</row>
    <row r="11" spans="1:25" ht="15.75" thickBot="1" x14ac:dyDescent="0.3">
      <c r="A11" s="14"/>
      <c r="B11" s="14"/>
      <c r="C11" s="8"/>
      <c r="D11" s="35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</row>
    <row r="12" spans="1:25" ht="16.5" x14ac:dyDescent="0.25">
      <c r="A12" s="36">
        <v>1</v>
      </c>
      <c r="B12" s="36">
        <v>2</v>
      </c>
      <c r="C12" s="37">
        <v>3</v>
      </c>
      <c r="D12" s="36">
        <v>4</v>
      </c>
      <c r="E12" s="36">
        <v>5</v>
      </c>
      <c r="F12" s="37">
        <v>6</v>
      </c>
      <c r="G12" s="36">
        <v>7</v>
      </c>
      <c r="H12" s="36">
        <v>8</v>
      </c>
      <c r="I12" s="36">
        <v>9</v>
      </c>
      <c r="J12" s="36">
        <v>10</v>
      </c>
      <c r="K12" s="36">
        <v>11</v>
      </c>
      <c r="L12" s="37">
        <v>12</v>
      </c>
      <c r="M12" s="36">
        <v>13</v>
      </c>
      <c r="N12" s="36">
        <v>14</v>
      </c>
      <c r="O12" s="36">
        <v>15</v>
      </c>
      <c r="P12" s="37">
        <v>16</v>
      </c>
      <c r="Q12" s="36">
        <v>17</v>
      </c>
      <c r="R12" s="36">
        <v>18</v>
      </c>
      <c r="S12" s="36">
        <v>19</v>
      </c>
      <c r="T12" s="36">
        <v>20</v>
      </c>
      <c r="U12" s="36">
        <v>21</v>
      </c>
      <c r="V12" s="36">
        <v>22</v>
      </c>
      <c r="W12" s="36">
        <v>23</v>
      </c>
      <c r="X12" s="36">
        <v>24</v>
      </c>
      <c r="Y12" s="36">
        <v>25</v>
      </c>
    </row>
    <row r="13" spans="1:25" ht="15.75" x14ac:dyDescent="0.3">
      <c r="A13" s="15">
        <v>16</v>
      </c>
      <c r="B13" s="38" t="s">
        <v>9</v>
      </c>
      <c r="C13" s="43" t="s">
        <v>10</v>
      </c>
      <c r="D13" s="20">
        <f ca="1">[1]JAN23!D97</f>
        <v>2129.7600000000002</v>
      </c>
      <c r="E13" s="20">
        <f ca="1">IFERROR(__xludf.DUMMYFUNCTION("IMPORTRANGE(""https://docs.google.com/spreadsheets/d/14uzlVnYGNYbdWd9crJqjs0NZydQVVG1euUKi2XBZDfg/edit#gid=564502318"",""FEB23!G97:G97"")"),1311)</f>
        <v>1311</v>
      </c>
      <c r="F13" s="20">
        <f t="shared" ref="F13:F17" ca="1" si="0">2%*E13/10</f>
        <v>2.6219999999999999</v>
      </c>
      <c r="G13" s="39">
        <f>[1]JAN23!H97+[1]FEB23!H97</f>
        <v>0</v>
      </c>
      <c r="H13" s="39">
        <f t="shared" ref="H13:H17" si="1">J13+L13+N13+P13+R13+T13+V13+X13</f>
        <v>0</v>
      </c>
      <c r="I13" s="39">
        <f t="shared" ref="I13:I17" ca="1" si="2">H13/E13%</f>
        <v>0</v>
      </c>
      <c r="J13" s="21">
        <v>0</v>
      </c>
      <c r="K13" s="40" t="e">
        <f t="shared" ref="K13:K17" si="3">J13/H13%</f>
        <v>#DIV/0!</v>
      </c>
      <c r="L13" s="21">
        <v>0</v>
      </c>
      <c r="M13" s="40" t="e">
        <f t="shared" ref="M13:M17" si="4">L13/H13%</f>
        <v>#DIV/0!</v>
      </c>
      <c r="N13" s="21">
        <v>0</v>
      </c>
      <c r="O13" s="40" t="e">
        <f t="shared" ref="O13:O17" si="5">N13/H13%</f>
        <v>#DIV/0!</v>
      </c>
      <c r="P13" s="21">
        <v>0</v>
      </c>
      <c r="Q13" s="40" t="e">
        <f t="shared" ref="Q13:Q17" si="6">P13/H13%</f>
        <v>#DIV/0!</v>
      </c>
      <c r="R13" s="21">
        <v>0</v>
      </c>
      <c r="S13" s="40" t="e">
        <f t="shared" ref="S13:S17" si="7">R13/H13%</f>
        <v>#DIV/0!</v>
      </c>
      <c r="T13" s="21">
        <v>0</v>
      </c>
      <c r="U13" s="40" t="e">
        <f t="shared" ref="U13:U17" si="8">T13/H13%</f>
        <v>#DIV/0!</v>
      </c>
      <c r="V13" s="21">
        <v>0</v>
      </c>
      <c r="W13" s="40" t="e">
        <f t="shared" ref="W13:W17" si="9">V13/H13%</f>
        <v>#DIV/0!</v>
      </c>
      <c r="X13" s="21">
        <v>0</v>
      </c>
      <c r="Y13" s="40" t="e">
        <f t="shared" ref="Y13:Y17" si="10">X13/H13%</f>
        <v>#DIV/0!</v>
      </c>
    </row>
    <row r="14" spans="1:25" ht="15.75" x14ac:dyDescent="0.3">
      <c r="A14" s="7"/>
      <c r="B14" s="7"/>
      <c r="C14" s="43" t="s">
        <v>11</v>
      </c>
      <c r="D14" s="20">
        <f ca="1">[1]JAN23!D98</f>
        <v>1583.38</v>
      </c>
      <c r="E14" s="20">
        <f ca="1">IFERROR(__xludf.DUMMYFUNCTION("IMPORTRANGE(""https://docs.google.com/spreadsheets/d/14uzlVnYGNYbdWd9crJqjs0NZydQVVG1euUKi2XBZDfg/edit#gid=564502318"",""FEB23!G98:G98"")"),1421)</f>
        <v>1421</v>
      </c>
      <c r="F14" s="20">
        <f t="shared" ca="1" si="0"/>
        <v>2.8420000000000001</v>
      </c>
      <c r="G14" s="39">
        <f>[1]JAN23!H98+[1]FEB23!H98</f>
        <v>0</v>
      </c>
      <c r="H14" s="39">
        <f t="shared" si="1"/>
        <v>0</v>
      </c>
      <c r="I14" s="39">
        <f t="shared" ca="1" si="2"/>
        <v>0</v>
      </c>
      <c r="J14" s="21">
        <v>0</v>
      </c>
      <c r="K14" s="40" t="e">
        <f t="shared" si="3"/>
        <v>#DIV/0!</v>
      </c>
      <c r="L14" s="21">
        <v>0</v>
      </c>
      <c r="M14" s="40" t="e">
        <f t="shared" si="4"/>
        <v>#DIV/0!</v>
      </c>
      <c r="N14" s="21">
        <v>0</v>
      </c>
      <c r="O14" s="40" t="e">
        <f t="shared" si="5"/>
        <v>#DIV/0!</v>
      </c>
      <c r="P14" s="21">
        <v>0</v>
      </c>
      <c r="Q14" s="40" t="e">
        <f t="shared" si="6"/>
        <v>#DIV/0!</v>
      </c>
      <c r="R14" s="21">
        <v>0</v>
      </c>
      <c r="S14" s="40" t="e">
        <f t="shared" si="7"/>
        <v>#DIV/0!</v>
      </c>
      <c r="T14" s="21">
        <v>0</v>
      </c>
      <c r="U14" s="40" t="e">
        <f t="shared" si="8"/>
        <v>#DIV/0!</v>
      </c>
      <c r="V14" s="21">
        <v>0</v>
      </c>
      <c r="W14" s="40" t="e">
        <f t="shared" si="9"/>
        <v>#DIV/0!</v>
      </c>
      <c r="X14" s="21">
        <v>0</v>
      </c>
      <c r="Y14" s="40" t="e">
        <f t="shared" si="10"/>
        <v>#DIV/0!</v>
      </c>
    </row>
    <row r="15" spans="1:25" ht="15.75" x14ac:dyDescent="0.3">
      <c r="A15" s="7"/>
      <c r="B15" s="7"/>
      <c r="C15" s="43" t="s">
        <v>27</v>
      </c>
      <c r="D15" s="20">
        <f ca="1">[1]JAN23!D99</f>
        <v>3372.97</v>
      </c>
      <c r="E15" s="20">
        <f ca="1">IFERROR(__xludf.DUMMYFUNCTION("IMPORTRANGE(""https://docs.google.com/spreadsheets/d/14uzlVnYGNYbdWd9crJqjs0NZydQVVG1euUKi2XBZDfg/edit#gid=564502318"",""FEB23!G99:G99"")"),1949)</f>
        <v>1949</v>
      </c>
      <c r="F15" s="20">
        <f t="shared" ca="1" si="0"/>
        <v>3.8980000000000006</v>
      </c>
      <c r="G15" s="39">
        <f>[1]JAN23!H99+[1]FEB23!H99</f>
        <v>0</v>
      </c>
      <c r="H15" s="39">
        <f t="shared" si="1"/>
        <v>0</v>
      </c>
      <c r="I15" s="39">
        <f t="shared" ca="1" si="2"/>
        <v>0</v>
      </c>
      <c r="J15" s="21">
        <v>0</v>
      </c>
      <c r="K15" s="40" t="e">
        <f t="shared" si="3"/>
        <v>#DIV/0!</v>
      </c>
      <c r="L15" s="21">
        <v>0</v>
      </c>
      <c r="M15" s="40" t="e">
        <f t="shared" si="4"/>
        <v>#DIV/0!</v>
      </c>
      <c r="N15" s="21">
        <v>0</v>
      </c>
      <c r="O15" s="40" t="e">
        <f t="shared" si="5"/>
        <v>#DIV/0!</v>
      </c>
      <c r="P15" s="21">
        <v>0</v>
      </c>
      <c r="Q15" s="40" t="e">
        <f t="shared" si="6"/>
        <v>#DIV/0!</v>
      </c>
      <c r="R15" s="21">
        <v>0</v>
      </c>
      <c r="S15" s="40" t="e">
        <f t="shared" si="7"/>
        <v>#DIV/0!</v>
      </c>
      <c r="T15" s="21">
        <v>0</v>
      </c>
      <c r="U15" s="40" t="e">
        <f t="shared" si="8"/>
        <v>#DIV/0!</v>
      </c>
      <c r="V15" s="21">
        <v>0</v>
      </c>
      <c r="W15" s="40" t="e">
        <f t="shared" si="9"/>
        <v>#DIV/0!</v>
      </c>
      <c r="X15" s="21">
        <v>0</v>
      </c>
      <c r="Y15" s="40" t="e">
        <f t="shared" si="10"/>
        <v>#DIV/0!</v>
      </c>
    </row>
    <row r="16" spans="1:25" ht="15.75" x14ac:dyDescent="0.3">
      <c r="A16" s="7"/>
      <c r="B16" s="7"/>
      <c r="C16" s="43" t="s">
        <v>26</v>
      </c>
      <c r="D16" s="20" t="str">
        <f ca="1">[1]JAN23!D100</f>
        <v/>
      </c>
      <c r="E16" s="20">
        <f ca="1">IFERROR(__xludf.DUMMYFUNCTION("IMPORTRANGE(""https://docs.google.com/spreadsheets/d/14uzlVnYGNYbdWd9crJqjs0NZydQVVG1euUKi2XBZDfg/edit#gid=564502318"",""FEB23!G100:G100"")"),0)</f>
        <v>0</v>
      </c>
      <c r="F16" s="20">
        <f t="shared" ca="1" si="0"/>
        <v>0</v>
      </c>
      <c r="G16" s="39">
        <f>[1]JAN23!H100+[1]FEB23!H100</f>
        <v>0</v>
      </c>
      <c r="H16" s="39">
        <f t="shared" si="1"/>
        <v>0</v>
      </c>
      <c r="I16" s="39" t="e">
        <f t="shared" ca="1" si="2"/>
        <v>#DIV/0!</v>
      </c>
      <c r="J16" s="21"/>
      <c r="K16" s="40" t="e">
        <f t="shared" si="3"/>
        <v>#DIV/0!</v>
      </c>
      <c r="L16" s="21"/>
      <c r="M16" s="40" t="e">
        <f t="shared" si="4"/>
        <v>#DIV/0!</v>
      </c>
      <c r="N16" s="21"/>
      <c r="O16" s="40" t="e">
        <f t="shared" si="5"/>
        <v>#DIV/0!</v>
      </c>
      <c r="P16" s="21"/>
      <c r="Q16" s="40" t="e">
        <f t="shared" si="6"/>
        <v>#DIV/0!</v>
      </c>
      <c r="R16" s="21"/>
      <c r="S16" s="40" t="e">
        <f t="shared" si="7"/>
        <v>#DIV/0!</v>
      </c>
      <c r="T16" s="21"/>
      <c r="U16" s="40" t="e">
        <f t="shared" si="8"/>
        <v>#DIV/0!</v>
      </c>
      <c r="V16" s="21"/>
      <c r="W16" s="40" t="e">
        <f t="shared" si="9"/>
        <v>#DIV/0!</v>
      </c>
      <c r="X16" s="21"/>
      <c r="Y16" s="40" t="e">
        <f t="shared" si="10"/>
        <v>#DIV/0!</v>
      </c>
    </row>
    <row r="17" spans="1:25" ht="15.75" x14ac:dyDescent="0.3">
      <c r="A17" s="17"/>
      <c r="B17" s="17"/>
      <c r="C17" s="41" t="s">
        <v>8</v>
      </c>
      <c r="D17" s="18">
        <f ca="1">[1]JAN23!D101</f>
        <v>7086.11</v>
      </c>
      <c r="E17" s="18">
        <f ca="1">IFERROR(__xludf.DUMMYFUNCTION("IMPORTRANGE(""https://docs.google.com/spreadsheets/d/14uzlVnYGNYbdWd9crJqjs0NZydQVVG1euUKi2XBZDfg/edit#gid=564502318"",""FEB23!G101:G101"")"),4681)</f>
        <v>4681</v>
      </c>
      <c r="F17" s="18">
        <f t="shared" ca="1" si="0"/>
        <v>9.3620000000000001</v>
      </c>
      <c r="G17" s="18">
        <f>[1]JAN23!H101+[1]FEB23!H101</f>
        <v>0</v>
      </c>
      <c r="H17" s="18">
        <f t="shared" si="1"/>
        <v>0</v>
      </c>
      <c r="I17" s="39">
        <f t="shared" ca="1" si="2"/>
        <v>0</v>
      </c>
      <c r="J17" s="18">
        <f>SUM(J13:J16)</f>
        <v>0</v>
      </c>
      <c r="K17" s="42" t="e">
        <f t="shared" si="3"/>
        <v>#DIV/0!</v>
      </c>
      <c r="L17" s="18">
        <f>SUM(L13:L16)</f>
        <v>0</v>
      </c>
      <c r="M17" s="42" t="e">
        <f t="shared" si="4"/>
        <v>#DIV/0!</v>
      </c>
      <c r="N17" s="18">
        <f>SUM(N13:N16)</f>
        <v>0</v>
      </c>
      <c r="O17" s="42" t="e">
        <f t="shared" si="5"/>
        <v>#DIV/0!</v>
      </c>
      <c r="P17" s="18">
        <f>SUM(P13:P16)</f>
        <v>0</v>
      </c>
      <c r="Q17" s="42" t="e">
        <f t="shared" si="6"/>
        <v>#DIV/0!</v>
      </c>
      <c r="R17" s="18">
        <f>SUM(R13:R16)</f>
        <v>0</v>
      </c>
      <c r="S17" s="42" t="e">
        <f t="shared" si="7"/>
        <v>#DIV/0!</v>
      </c>
      <c r="T17" s="18">
        <f>SUM(T13:T16)</f>
        <v>0</v>
      </c>
      <c r="U17" s="42" t="e">
        <f t="shared" si="8"/>
        <v>#DIV/0!</v>
      </c>
      <c r="V17" s="18">
        <f>SUM(V13:V16)</f>
        <v>0</v>
      </c>
      <c r="W17" s="42" t="e">
        <f t="shared" si="9"/>
        <v>#DIV/0!</v>
      </c>
      <c r="X17" s="18">
        <f>SUM(X13:X16)</f>
        <v>0</v>
      </c>
      <c r="Y17" s="40" t="e">
        <f t="shared" si="10"/>
        <v>#DIV/0!</v>
      </c>
    </row>
    <row r="18" spans="1:25" x14ac:dyDescent="0.25"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</row>
    <row r="19" spans="1:25" x14ac:dyDescent="0.25"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</row>
    <row r="20" spans="1:25" x14ac:dyDescent="0.25"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 t="s">
        <v>12</v>
      </c>
      <c r="U20" s="16"/>
      <c r="V20" s="16"/>
      <c r="W20" s="16"/>
    </row>
    <row r="21" spans="1:25" x14ac:dyDescent="0.25"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</row>
    <row r="22" spans="1:25" x14ac:dyDescent="0.25"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</row>
    <row r="23" spans="1:25" x14ac:dyDescent="0.25"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</row>
    <row r="24" spans="1:25" x14ac:dyDescent="0.25"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</row>
    <row r="25" spans="1:25" x14ac:dyDescent="0.25"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</row>
    <row r="26" spans="1:25" x14ac:dyDescent="0.25"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</row>
    <row r="27" spans="1:25" x14ac:dyDescent="0.25"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</row>
    <row r="28" spans="1:25" x14ac:dyDescent="0.25"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</row>
    <row r="29" spans="1:25" x14ac:dyDescent="0.25"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</row>
    <row r="30" spans="1:25" x14ac:dyDescent="0.25"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</row>
    <row r="31" spans="1:25" x14ac:dyDescent="0.25"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</row>
    <row r="32" spans="1:25" x14ac:dyDescent="0.25"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</row>
    <row r="33" spans="7:23" x14ac:dyDescent="0.25"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</row>
    <row r="34" spans="7:23" x14ac:dyDescent="0.25"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</row>
    <row r="35" spans="7:23" x14ac:dyDescent="0.25"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</row>
    <row r="36" spans="7:23" x14ac:dyDescent="0.25"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</row>
    <row r="37" spans="7:23" x14ac:dyDescent="0.25"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</row>
    <row r="38" spans="7:23" x14ac:dyDescent="0.25"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</row>
    <row r="39" spans="7:23" x14ac:dyDescent="0.25"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</row>
    <row r="40" spans="7:23" x14ac:dyDescent="0.25"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</row>
    <row r="41" spans="7:23" x14ac:dyDescent="0.25"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</row>
    <row r="42" spans="7:23" x14ac:dyDescent="0.25"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</row>
    <row r="43" spans="7:23" x14ac:dyDescent="0.25"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</row>
    <row r="44" spans="7:23" x14ac:dyDescent="0.25"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</row>
    <row r="45" spans="7:23" x14ac:dyDescent="0.25"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</row>
    <row r="46" spans="7:23" x14ac:dyDescent="0.25"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</row>
    <row r="47" spans="7:23" x14ac:dyDescent="0.25"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 t="s">
        <v>28</v>
      </c>
    </row>
    <row r="48" spans="7:23" x14ac:dyDescent="0.25"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 t="s">
        <v>29</v>
      </c>
    </row>
    <row r="49" spans="7:23" x14ac:dyDescent="0.25"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</row>
    <row r="50" spans="7:23" x14ac:dyDescent="0.25"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 t="s">
        <v>30</v>
      </c>
    </row>
    <row r="51" spans="7:23" x14ac:dyDescent="0.25"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 t="s">
        <v>31</v>
      </c>
    </row>
    <row r="52" spans="7:23" x14ac:dyDescent="0.25"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</row>
    <row r="53" spans="7:23" x14ac:dyDescent="0.25"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</row>
    <row r="54" spans="7:23" x14ac:dyDescent="0.25"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</row>
    <row r="55" spans="7:23" x14ac:dyDescent="0.25"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</row>
    <row r="56" spans="7:23" x14ac:dyDescent="0.25"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</row>
    <row r="57" spans="7:23" x14ac:dyDescent="0.25"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</row>
    <row r="58" spans="7:23" x14ac:dyDescent="0.25"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</row>
    <row r="59" spans="7:23" x14ac:dyDescent="0.25"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</row>
    <row r="60" spans="7:23" x14ac:dyDescent="0.25"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</row>
    <row r="61" spans="7:23" x14ac:dyDescent="0.25"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</row>
    <row r="62" spans="7:23" x14ac:dyDescent="0.25"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</row>
    <row r="63" spans="7:23" x14ac:dyDescent="0.25"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</row>
    <row r="64" spans="7:23" x14ac:dyDescent="0.25"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</row>
    <row r="65" spans="7:23" x14ac:dyDescent="0.25"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</row>
    <row r="66" spans="7:23" x14ac:dyDescent="0.25"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</row>
    <row r="67" spans="7:23" x14ac:dyDescent="0.25"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</row>
    <row r="68" spans="7:23" x14ac:dyDescent="0.25"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</row>
    <row r="69" spans="7:23" x14ac:dyDescent="0.25"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</row>
    <row r="70" spans="7:23" x14ac:dyDescent="0.25"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</row>
    <row r="71" spans="7:23" x14ac:dyDescent="0.25"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</row>
    <row r="72" spans="7:23" x14ac:dyDescent="0.25"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</row>
    <row r="73" spans="7:23" x14ac:dyDescent="0.25"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</row>
    <row r="74" spans="7:23" x14ac:dyDescent="0.25"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</row>
    <row r="75" spans="7:23" x14ac:dyDescent="0.25"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</row>
    <row r="76" spans="7:23" x14ac:dyDescent="0.25"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</row>
    <row r="77" spans="7:23" x14ac:dyDescent="0.25"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</row>
    <row r="78" spans="7:23" x14ac:dyDescent="0.25"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</row>
    <row r="79" spans="7:23" x14ac:dyDescent="0.25"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</row>
    <row r="80" spans="7:23" x14ac:dyDescent="0.25"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</row>
    <row r="81" spans="7:23" x14ac:dyDescent="0.25"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</row>
    <row r="82" spans="7:23" x14ac:dyDescent="0.25"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</row>
    <row r="83" spans="7:23" x14ac:dyDescent="0.25"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</row>
    <row r="84" spans="7:23" x14ac:dyDescent="0.25"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</row>
    <row r="85" spans="7:23" x14ac:dyDescent="0.25"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</row>
    <row r="86" spans="7:23" x14ac:dyDescent="0.25"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</row>
    <row r="87" spans="7:23" x14ac:dyDescent="0.25"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</row>
    <row r="88" spans="7:23" x14ac:dyDescent="0.25"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</row>
    <row r="89" spans="7:23" x14ac:dyDescent="0.25"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</row>
    <row r="90" spans="7:23" x14ac:dyDescent="0.25"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</row>
    <row r="91" spans="7:23" x14ac:dyDescent="0.25"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</row>
    <row r="92" spans="7:23" x14ac:dyDescent="0.25"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</row>
    <row r="93" spans="7:23" x14ac:dyDescent="0.25"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/>
    </row>
    <row r="94" spans="7:23" x14ac:dyDescent="0.25"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</row>
    <row r="95" spans="7:23" x14ac:dyDescent="0.25"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</row>
    <row r="96" spans="7:23" x14ac:dyDescent="0.25"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</row>
    <row r="97" spans="7:23" x14ac:dyDescent="0.25"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</row>
    <row r="98" spans="7:23" x14ac:dyDescent="0.25"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</row>
    <row r="99" spans="7:23" x14ac:dyDescent="0.25"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</row>
    <row r="100" spans="7:23" x14ac:dyDescent="0.25"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</row>
    <row r="101" spans="7:23" x14ac:dyDescent="0.25"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</row>
    <row r="102" spans="7:23" x14ac:dyDescent="0.25"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</row>
    <row r="103" spans="7:23" x14ac:dyDescent="0.25"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</row>
    <row r="104" spans="7:23" x14ac:dyDescent="0.25"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</row>
    <row r="105" spans="7:23" x14ac:dyDescent="0.25"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</row>
    <row r="106" spans="7:23" x14ac:dyDescent="0.25"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</row>
    <row r="107" spans="7:23" x14ac:dyDescent="0.25"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</row>
    <row r="108" spans="7:23" x14ac:dyDescent="0.25"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</row>
    <row r="109" spans="7:23" x14ac:dyDescent="0.25"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</row>
    <row r="110" spans="7:23" x14ac:dyDescent="0.25"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</row>
    <row r="111" spans="7:23" x14ac:dyDescent="0.25"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</row>
    <row r="112" spans="7:23" x14ac:dyDescent="0.25"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16"/>
      <c r="U112" s="16"/>
      <c r="V112" s="16"/>
      <c r="W112" s="16"/>
    </row>
    <row r="113" spans="7:23" x14ac:dyDescent="0.25"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</row>
    <row r="114" spans="7:23" x14ac:dyDescent="0.25"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6"/>
    </row>
    <row r="115" spans="7:23" x14ac:dyDescent="0.25"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/>
      <c r="U115" s="16"/>
      <c r="V115" s="16"/>
      <c r="W115" s="16"/>
    </row>
    <row r="116" spans="7:23" x14ac:dyDescent="0.25"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</row>
    <row r="117" spans="7:23" x14ac:dyDescent="0.25"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/>
      <c r="U117" s="16"/>
      <c r="V117" s="16"/>
      <c r="W117" s="16"/>
    </row>
    <row r="118" spans="7:23" x14ac:dyDescent="0.25"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  <c r="S118" s="16"/>
      <c r="T118" s="16"/>
      <c r="U118" s="16"/>
      <c r="V118" s="16"/>
      <c r="W118" s="16"/>
    </row>
    <row r="119" spans="7:23" x14ac:dyDescent="0.25"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/>
      <c r="U119" s="16"/>
      <c r="V119" s="16"/>
      <c r="W119" s="16"/>
    </row>
    <row r="120" spans="7:23" x14ac:dyDescent="0.25"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  <c r="U120" s="16"/>
      <c r="V120" s="16"/>
      <c r="W120" s="16"/>
    </row>
    <row r="121" spans="7:23" x14ac:dyDescent="0.25"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  <c r="R121" s="16"/>
      <c r="S121" s="16"/>
      <c r="T121" s="16"/>
      <c r="U121" s="16"/>
      <c r="V121" s="16"/>
      <c r="W121" s="16"/>
    </row>
    <row r="122" spans="7:23" x14ac:dyDescent="0.25"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/>
      <c r="S122" s="16"/>
      <c r="T122" s="16"/>
      <c r="U122" s="16"/>
      <c r="V122" s="16"/>
      <c r="W122" s="16"/>
    </row>
    <row r="123" spans="7:23" x14ac:dyDescent="0.25"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6"/>
    </row>
    <row r="124" spans="7:23" x14ac:dyDescent="0.25"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6"/>
    </row>
    <row r="125" spans="7:23" x14ac:dyDescent="0.25"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  <c r="S125" s="16"/>
      <c r="T125" s="16"/>
      <c r="U125" s="16"/>
      <c r="V125" s="16"/>
      <c r="W125" s="16"/>
    </row>
    <row r="126" spans="7:23" x14ac:dyDescent="0.25"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16"/>
      <c r="U126" s="16"/>
      <c r="V126" s="16"/>
      <c r="W126" s="16"/>
    </row>
    <row r="127" spans="7:23" x14ac:dyDescent="0.25"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  <c r="R127" s="16"/>
      <c r="S127" s="16"/>
      <c r="T127" s="16"/>
      <c r="U127" s="16"/>
      <c r="V127" s="16"/>
      <c r="W127" s="16"/>
    </row>
    <row r="128" spans="7:23" x14ac:dyDescent="0.25"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/>
      <c r="U128" s="16"/>
      <c r="V128" s="16"/>
      <c r="W128" s="16"/>
    </row>
    <row r="129" spans="7:23" x14ac:dyDescent="0.25"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/>
      <c r="U129" s="16"/>
      <c r="V129" s="16"/>
      <c r="W129" s="16"/>
    </row>
    <row r="130" spans="7:23" x14ac:dyDescent="0.25"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W130" s="16"/>
    </row>
    <row r="131" spans="7:23" x14ac:dyDescent="0.25"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  <c r="U131" s="16"/>
      <c r="V131" s="16"/>
      <c r="W131" s="16"/>
    </row>
    <row r="132" spans="7:23" x14ac:dyDescent="0.25"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/>
      <c r="U132" s="16"/>
      <c r="V132" s="16"/>
      <c r="W132" s="16"/>
    </row>
    <row r="133" spans="7:23" x14ac:dyDescent="0.25"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/>
      <c r="U133" s="16"/>
      <c r="V133" s="16"/>
      <c r="W133" s="16"/>
    </row>
    <row r="134" spans="7:23" x14ac:dyDescent="0.25"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16"/>
      <c r="V134" s="16"/>
      <c r="W134" s="16"/>
    </row>
    <row r="135" spans="7:23" x14ac:dyDescent="0.25"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  <c r="U135" s="16"/>
      <c r="V135" s="16"/>
      <c r="W135" s="16"/>
    </row>
    <row r="136" spans="7:23" x14ac:dyDescent="0.25"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16"/>
      <c r="U136" s="16"/>
      <c r="V136" s="16"/>
      <c r="W136" s="16"/>
    </row>
    <row r="137" spans="7:23" x14ac:dyDescent="0.25"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16"/>
      <c r="U137" s="16"/>
      <c r="V137" s="16"/>
      <c r="W137" s="16"/>
    </row>
    <row r="138" spans="7:23" x14ac:dyDescent="0.25"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16"/>
      <c r="V138" s="16"/>
      <c r="W138" s="16"/>
    </row>
    <row r="139" spans="7:23" x14ac:dyDescent="0.25"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/>
      <c r="U139" s="16"/>
      <c r="V139" s="16"/>
      <c r="W139" s="16"/>
    </row>
    <row r="140" spans="7:23" x14ac:dyDescent="0.25"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6"/>
    </row>
    <row r="141" spans="7:23" x14ac:dyDescent="0.25"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6"/>
    </row>
    <row r="142" spans="7:23" x14ac:dyDescent="0.25"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/>
    </row>
    <row r="143" spans="7:23" x14ac:dyDescent="0.25"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</row>
    <row r="144" spans="7:23" x14ac:dyDescent="0.25"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</row>
    <row r="145" spans="7:23" x14ac:dyDescent="0.25"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</row>
    <row r="146" spans="7:23" x14ac:dyDescent="0.25"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</row>
    <row r="147" spans="7:23" x14ac:dyDescent="0.25"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6"/>
      <c r="R147" s="16"/>
      <c r="S147" s="16"/>
      <c r="T147" s="16"/>
      <c r="U147" s="16"/>
      <c r="V147" s="16"/>
      <c r="W147" s="16"/>
    </row>
    <row r="148" spans="7:23" x14ac:dyDescent="0.25"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16"/>
      <c r="U148" s="16"/>
      <c r="V148" s="16"/>
      <c r="W148" s="16"/>
    </row>
    <row r="149" spans="7:23" x14ac:dyDescent="0.25"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6"/>
      <c r="U149" s="16"/>
      <c r="V149" s="16"/>
      <c r="W149" s="16"/>
    </row>
    <row r="150" spans="7:23" x14ac:dyDescent="0.25"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16"/>
      <c r="U150" s="16"/>
      <c r="V150" s="16"/>
      <c r="W150" s="16"/>
    </row>
    <row r="151" spans="7:23" x14ac:dyDescent="0.25"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16"/>
      <c r="U151" s="16"/>
      <c r="V151" s="16"/>
      <c r="W151" s="16"/>
    </row>
    <row r="152" spans="7:23" x14ac:dyDescent="0.25"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16"/>
      <c r="U152" s="16"/>
      <c r="V152" s="16"/>
      <c r="W152" s="16"/>
    </row>
    <row r="153" spans="7:23" x14ac:dyDescent="0.25"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  <c r="R153" s="16"/>
      <c r="S153" s="16"/>
      <c r="T153" s="16"/>
      <c r="U153" s="16"/>
      <c r="V153" s="16"/>
      <c r="W153" s="16"/>
    </row>
    <row r="154" spans="7:23" x14ac:dyDescent="0.25"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16"/>
      <c r="R154" s="16"/>
      <c r="S154" s="16"/>
      <c r="T154" s="16"/>
      <c r="U154" s="16"/>
      <c r="V154" s="16"/>
      <c r="W154" s="16"/>
    </row>
    <row r="155" spans="7:23" x14ac:dyDescent="0.25"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/>
      <c r="R155" s="16"/>
      <c r="S155" s="16"/>
      <c r="T155" s="16"/>
      <c r="U155" s="16"/>
      <c r="V155" s="16"/>
      <c r="W155" s="16"/>
    </row>
    <row r="156" spans="7:23" x14ac:dyDescent="0.25"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16"/>
      <c r="R156" s="16"/>
      <c r="S156" s="16"/>
      <c r="T156" s="16"/>
      <c r="U156" s="16"/>
      <c r="V156" s="16"/>
      <c r="W156" s="16"/>
    </row>
    <row r="157" spans="7:23" x14ac:dyDescent="0.25">
      <c r="G157" s="16"/>
      <c r="H157" s="16"/>
      <c r="I157" s="16"/>
      <c r="J157" s="16"/>
      <c r="K157" s="16"/>
      <c r="L157" s="16"/>
      <c r="M157" s="16"/>
      <c r="N157" s="16"/>
      <c r="O157" s="16"/>
      <c r="P157" s="16"/>
      <c r="Q157" s="16"/>
      <c r="R157" s="16"/>
      <c r="S157" s="16"/>
      <c r="T157" s="16"/>
      <c r="U157" s="16"/>
      <c r="V157" s="16"/>
      <c r="W157" s="16"/>
    </row>
    <row r="158" spans="7:23" x14ac:dyDescent="0.25"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/>
      <c r="U158" s="16"/>
      <c r="V158" s="16"/>
      <c r="W158" s="16"/>
    </row>
    <row r="159" spans="7:23" x14ac:dyDescent="0.25"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  <c r="R159" s="16"/>
      <c r="S159" s="16"/>
      <c r="T159" s="16"/>
      <c r="U159" s="16"/>
      <c r="V159" s="16"/>
      <c r="W159" s="16"/>
    </row>
    <row r="160" spans="7:23" x14ac:dyDescent="0.25">
      <c r="G160" s="16"/>
      <c r="H160" s="16"/>
      <c r="I160" s="16"/>
      <c r="J160" s="16"/>
      <c r="K160" s="16"/>
      <c r="L160" s="16"/>
      <c r="M160" s="16"/>
      <c r="N160" s="16"/>
      <c r="O160" s="16"/>
      <c r="P160" s="16"/>
      <c r="Q160" s="16"/>
      <c r="R160" s="16"/>
      <c r="S160" s="16"/>
      <c r="T160" s="16"/>
      <c r="U160" s="16"/>
      <c r="V160" s="16"/>
      <c r="W160" s="16"/>
    </row>
    <row r="161" spans="7:23" x14ac:dyDescent="0.25">
      <c r="G161" s="16"/>
      <c r="H161" s="16"/>
      <c r="I161" s="16"/>
      <c r="J161" s="16"/>
      <c r="K161" s="16"/>
      <c r="L161" s="16"/>
      <c r="M161" s="16"/>
      <c r="N161" s="16"/>
      <c r="O161" s="16"/>
      <c r="P161" s="16"/>
      <c r="Q161" s="16"/>
      <c r="R161" s="16"/>
      <c r="S161" s="16"/>
      <c r="T161" s="16"/>
      <c r="U161" s="16"/>
      <c r="V161" s="16"/>
      <c r="W161" s="16"/>
    </row>
    <row r="162" spans="7:23" x14ac:dyDescent="0.25">
      <c r="G162" s="16"/>
      <c r="H162" s="16"/>
      <c r="I162" s="16"/>
      <c r="J162" s="16"/>
      <c r="K162" s="16"/>
      <c r="L162" s="16"/>
      <c r="M162" s="16"/>
      <c r="N162" s="16"/>
      <c r="O162" s="16"/>
      <c r="P162" s="16"/>
      <c r="Q162" s="16"/>
      <c r="R162" s="16"/>
      <c r="S162" s="16"/>
      <c r="T162" s="16"/>
      <c r="U162" s="16"/>
      <c r="V162" s="16"/>
      <c r="W162" s="16"/>
    </row>
    <row r="163" spans="7:23" x14ac:dyDescent="0.25">
      <c r="G163" s="16"/>
      <c r="H163" s="16"/>
      <c r="I163" s="16"/>
      <c r="J163" s="16"/>
      <c r="K163" s="16"/>
      <c r="L163" s="16"/>
      <c r="M163" s="16"/>
      <c r="N163" s="16"/>
      <c r="O163" s="16"/>
      <c r="P163" s="16"/>
      <c r="Q163" s="16"/>
      <c r="R163" s="16"/>
      <c r="S163" s="16"/>
      <c r="T163" s="16"/>
      <c r="U163" s="16"/>
      <c r="V163" s="16"/>
      <c r="W163" s="16"/>
    </row>
    <row r="164" spans="7:23" x14ac:dyDescent="0.25">
      <c r="G164" s="16"/>
      <c r="H164" s="16"/>
      <c r="I164" s="16"/>
      <c r="J164" s="16"/>
      <c r="K164" s="16"/>
      <c r="L164" s="16"/>
      <c r="M164" s="16"/>
      <c r="N164" s="16"/>
      <c r="O164" s="16"/>
      <c r="P164" s="16"/>
      <c r="Q164" s="16"/>
      <c r="R164" s="16"/>
      <c r="S164" s="16"/>
      <c r="T164" s="16"/>
      <c r="U164" s="16"/>
      <c r="V164" s="16"/>
      <c r="W164" s="16"/>
    </row>
    <row r="165" spans="7:23" x14ac:dyDescent="0.25">
      <c r="G165" s="16"/>
      <c r="H165" s="16"/>
      <c r="I165" s="16"/>
      <c r="J165" s="16"/>
      <c r="K165" s="16"/>
      <c r="L165" s="16"/>
      <c r="M165" s="16"/>
      <c r="N165" s="16"/>
      <c r="O165" s="16"/>
      <c r="P165" s="16"/>
      <c r="Q165" s="16"/>
      <c r="R165" s="16"/>
      <c r="S165" s="16"/>
      <c r="T165" s="16"/>
      <c r="U165" s="16"/>
      <c r="V165" s="16"/>
      <c r="W165" s="16"/>
    </row>
    <row r="166" spans="7:23" x14ac:dyDescent="0.25">
      <c r="G166" s="16"/>
      <c r="H166" s="16"/>
      <c r="I166" s="16"/>
      <c r="J166" s="16"/>
      <c r="K166" s="16"/>
      <c r="L166" s="16"/>
      <c r="M166" s="16"/>
      <c r="N166" s="16"/>
      <c r="O166" s="16"/>
      <c r="P166" s="16"/>
      <c r="Q166" s="16"/>
      <c r="R166" s="16"/>
      <c r="S166" s="16"/>
      <c r="T166" s="16"/>
      <c r="U166" s="16"/>
      <c r="V166" s="16"/>
      <c r="W166" s="16"/>
    </row>
    <row r="167" spans="7:23" x14ac:dyDescent="0.25">
      <c r="G167" s="16"/>
      <c r="H167" s="16"/>
      <c r="I167" s="16"/>
      <c r="J167" s="16"/>
      <c r="K167" s="16"/>
      <c r="L167" s="16"/>
      <c r="M167" s="16"/>
      <c r="N167" s="16"/>
      <c r="O167" s="16"/>
      <c r="P167" s="16"/>
      <c r="Q167" s="16"/>
      <c r="R167" s="16"/>
      <c r="S167" s="16"/>
      <c r="T167" s="16"/>
      <c r="U167" s="16"/>
      <c r="V167" s="16"/>
      <c r="W167" s="16"/>
    </row>
    <row r="168" spans="7:23" x14ac:dyDescent="0.25">
      <c r="G168" s="16"/>
      <c r="H168" s="16"/>
      <c r="I168" s="16"/>
      <c r="J168" s="16"/>
      <c r="K168" s="16"/>
      <c r="L168" s="16"/>
      <c r="M168" s="16"/>
      <c r="N168" s="16"/>
      <c r="O168" s="16"/>
      <c r="P168" s="16"/>
      <c r="Q168" s="16"/>
      <c r="R168" s="16"/>
      <c r="S168" s="16"/>
      <c r="T168" s="16"/>
      <c r="U168" s="16"/>
      <c r="V168" s="16"/>
      <c r="W168" s="16"/>
    </row>
    <row r="169" spans="7:23" x14ac:dyDescent="0.25">
      <c r="G169" s="16"/>
      <c r="H169" s="16"/>
      <c r="I169" s="16"/>
      <c r="J169" s="16"/>
      <c r="K169" s="16"/>
      <c r="L169" s="16"/>
      <c r="M169" s="16"/>
      <c r="N169" s="16"/>
      <c r="O169" s="16"/>
      <c r="P169" s="16"/>
      <c r="Q169" s="16"/>
      <c r="R169" s="16"/>
      <c r="S169" s="16"/>
      <c r="T169" s="16"/>
      <c r="U169" s="16"/>
      <c r="V169" s="16"/>
      <c r="W169" s="16"/>
    </row>
    <row r="170" spans="7:23" x14ac:dyDescent="0.25">
      <c r="G170" s="16"/>
      <c r="H170" s="16"/>
      <c r="I170" s="16"/>
      <c r="J170" s="16"/>
      <c r="K170" s="16"/>
      <c r="L170" s="16"/>
      <c r="M170" s="16"/>
      <c r="N170" s="16"/>
      <c r="O170" s="16"/>
      <c r="P170" s="16"/>
      <c r="Q170" s="16"/>
      <c r="R170" s="16"/>
      <c r="S170" s="16"/>
      <c r="T170" s="16"/>
      <c r="U170" s="16"/>
      <c r="V170" s="16"/>
      <c r="W170" s="16"/>
    </row>
    <row r="171" spans="7:23" x14ac:dyDescent="0.25">
      <c r="G171" s="16"/>
      <c r="H171" s="16"/>
      <c r="I171" s="16"/>
      <c r="J171" s="16"/>
      <c r="K171" s="16"/>
      <c r="L171" s="16"/>
      <c r="M171" s="16"/>
      <c r="N171" s="16"/>
      <c r="O171" s="16"/>
      <c r="P171" s="16"/>
      <c r="Q171" s="16"/>
      <c r="R171" s="16"/>
      <c r="S171" s="16"/>
      <c r="T171" s="16"/>
      <c r="U171" s="16"/>
      <c r="V171" s="16"/>
      <c r="W171" s="16"/>
    </row>
    <row r="172" spans="7:23" x14ac:dyDescent="0.25">
      <c r="G172" s="16"/>
      <c r="H172" s="16"/>
      <c r="I172" s="16"/>
      <c r="J172" s="16"/>
      <c r="K172" s="16"/>
      <c r="L172" s="16"/>
      <c r="M172" s="16"/>
      <c r="N172" s="16"/>
      <c r="O172" s="16"/>
      <c r="P172" s="16"/>
      <c r="Q172" s="16"/>
      <c r="R172" s="16"/>
      <c r="S172" s="16"/>
      <c r="T172" s="16"/>
      <c r="U172" s="16"/>
      <c r="V172" s="16"/>
      <c r="W172" s="16"/>
    </row>
    <row r="173" spans="7:23" x14ac:dyDescent="0.25">
      <c r="G173" s="16"/>
      <c r="H173" s="16"/>
      <c r="I173" s="16"/>
      <c r="J173" s="16"/>
      <c r="K173" s="16"/>
      <c r="L173" s="16"/>
      <c r="M173" s="16"/>
      <c r="N173" s="16"/>
      <c r="O173" s="16"/>
      <c r="P173" s="16"/>
      <c r="Q173" s="16"/>
      <c r="R173" s="16"/>
      <c r="S173" s="16"/>
      <c r="T173" s="16"/>
      <c r="U173" s="16"/>
      <c r="V173" s="16"/>
      <c r="W173" s="16"/>
    </row>
    <row r="174" spans="7:23" x14ac:dyDescent="0.25">
      <c r="G174" s="16"/>
      <c r="H174" s="16"/>
      <c r="I174" s="16"/>
      <c r="J174" s="16"/>
      <c r="K174" s="16"/>
      <c r="L174" s="16"/>
      <c r="M174" s="16"/>
      <c r="N174" s="16"/>
      <c r="O174" s="16"/>
      <c r="P174" s="16"/>
      <c r="Q174" s="16"/>
      <c r="R174" s="16"/>
      <c r="S174" s="16"/>
      <c r="T174" s="16"/>
      <c r="U174" s="16"/>
      <c r="V174" s="16"/>
      <c r="W174" s="16"/>
    </row>
    <row r="175" spans="7:23" x14ac:dyDescent="0.25">
      <c r="G175" s="16"/>
      <c r="H175" s="16"/>
      <c r="I175" s="16"/>
      <c r="J175" s="16"/>
      <c r="K175" s="16"/>
      <c r="L175" s="16"/>
      <c r="M175" s="16"/>
      <c r="N175" s="16"/>
      <c r="O175" s="16"/>
      <c r="P175" s="16"/>
      <c r="Q175" s="16"/>
      <c r="R175" s="16"/>
      <c r="S175" s="16"/>
      <c r="T175" s="16"/>
      <c r="U175" s="16"/>
      <c r="V175" s="16"/>
      <c r="W175" s="16"/>
    </row>
    <row r="176" spans="7:23" x14ac:dyDescent="0.25">
      <c r="G176" s="16"/>
      <c r="H176" s="16"/>
      <c r="I176" s="16"/>
      <c r="J176" s="16"/>
      <c r="K176" s="16"/>
      <c r="L176" s="16"/>
      <c r="M176" s="16"/>
      <c r="N176" s="16"/>
      <c r="O176" s="16"/>
      <c r="P176" s="16"/>
      <c r="Q176" s="16"/>
      <c r="R176" s="16"/>
      <c r="S176" s="16"/>
      <c r="T176" s="16"/>
      <c r="U176" s="16"/>
      <c r="V176" s="16"/>
      <c r="W176" s="16"/>
    </row>
    <row r="177" spans="7:23" x14ac:dyDescent="0.25">
      <c r="G177" s="16"/>
      <c r="H177" s="16"/>
      <c r="I177" s="16"/>
      <c r="J177" s="16"/>
      <c r="K177" s="16"/>
      <c r="L177" s="16"/>
      <c r="M177" s="16"/>
      <c r="N177" s="16"/>
      <c r="O177" s="16"/>
      <c r="P177" s="16"/>
      <c r="Q177" s="16"/>
      <c r="R177" s="16"/>
      <c r="S177" s="16"/>
      <c r="T177" s="16"/>
      <c r="U177" s="16"/>
      <c r="V177" s="16"/>
      <c r="W177" s="16"/>
    </row>
    <row r="178" spans="7:23" x14ac:dyDescent="0.25">
      <c r="G178" s="16"/>
      <c r="H178" s="16"/>
      <c r="I178" s="16"/>
      <c r="J178" s="16"/>
      <c r="K178" s="16"/>
      <c r="L178" s="16"/>
      <c r="M178" s="16"/>
      <c r="N178" s="16"/>
      <c r="O178" s="16"/>
      <c r="P178" s="16"/>
      <c r="Q178" s="16"/>
      <c r="R178" s="16"/>
      <c r="S178" s="16"/>
      <c r="T178" s="16"/>
      <c r="U178" s="16"/>
      <c r="V178" s="16"/>
      <c r="W178" s="16"/>
    </row>
    <row r="179" spans="7:23" x14ac:dyDescent="0.25">
      <c r="G179" s="16"/>
      <c r="H179" s="16"/>
      <c r="I179" s="16"/>
      <c r="J179" s="16"/>
      <c r="K179" s="16"/>
      <c r="L179" s="16"/>
      <c r="M179" s="16"/>
      <c r="N179" s="16"/>
      <c r="O179" s="16"/>
      <c r="P179" s="16"/>
      <c r="Q179" s="16"/>
      <c r="R179" s="16"/>
      <c r="S179" s="16"/>
      <c r="T179" s="16"/>
      <c r="U179" s="16"/>
      <c r="V179" s="16"/>
      <c r="W179" s="16"/>
    </row>
    <row r="180" spans="7:23" x14ac:dyDescent="0.25">
      <c r="G180" s="16"/>
      <c r="H180" s="16"/>
      <c r="I180" s="16"/>
      <c r="J180" s="16"/>
      <c r="K180" s="16"/>
      <c r="L180" s="16"/>
      <c r="M180" s="16"/>
      <c r="N180" s="16"/>
      <c r="O180" s="16"/>
      <c r="P180" s="16"/>
      <c r="Q180" s="16"/>
      <c r="R180" s="16"/>
      <c r="S180" s="16"/>
      <c r="T180" s="16"/>
      <c r="U180" s="16"/>
      <c r="V180" s="16"/>
      <c r="W180" s="16"/>
    </row>
    <row r="181" spans="7:23" x14ac:dyDescent="0.25">
      <c r="G181" s="16"/>
      <c r="H181" s="16"/>
      <c r="I181" s="16"/>
      <c r="J181" s="16"/>
      <c r="K181" s="16"/>
      <c r="L181" s="16"/>
      <c r="M181" s="16"/>
      <c r="N181" s="16"/>
      <c r="O181" s="16"/>
      <c r="P181" s="16"/>
      <c r="Q181" s="16"/>
      <c r="R181" s="16"/>
      <c r="S181" s="16"/>
      <c r="T181" s="16"/>
      <c r="U181" s="16"/>
      <c r="V181" s="16"/>
      <c r="W181" s="16"/>
    </row>
    <row r="182" spans="7:23" x14ac:dyDescent="0.25">
      <c r="G182" s="16"/>
      <c r="H182" s="16"/>
      <c r="I182" s="16"/>
      <c r="J182" s="16"/>
      <c r="K182" s="16"/>
      <c r="L182" s="16"/>
      <c r="M182" s="16"/>
      <c r="N182" s="16"/>
      <c r="O182" s="16"/>
      <c r="P182" s="16"/>
      <c r="Q182" s="16"/>
      <c r="R182" s="16"/>
      <c r="S182" s="16"/>
      <c r="T182" s="16"/>
      <c r="U182" s="16"/>
      <c r="V182" s="16"/>
      <c r="W182" s="16"/>
    </row>
    <row r="183" spans="7:23" x14ac:dyDescent="0.25">
      <c r="G183" s="16"/>
      <c r="H183" s="16"/>
      <c r="I183" s="16"/>
      <c r="J183" s="16"/>
      <c r="K183" s="16"/>
      <c r="L183" s="16"/>
      <c r="M183" s="16"/>
      <c r="N183" s="16"/>
      <c r="O183" s="16"/>
      <c r="P183" s="16"/>
      <c r="Q183" s="16"/>
      <c r="R183" s="16"/>
      <c r="S183" s="16"/>
      <c r="T183" s="16"/>
      <c r="U183" s="16"/>
      <c r="V183" s="16"/>
      <c r="W183" s="16"/>
    </row>
    <row r="184" spans="7:23" x14ac:dyDescent="0.25">
      <c r="G184" s="16"/>
      <c r="H184" s="16"/>
      <c r="I184" s="16"/>
      <c r="J184" s="16"/>
      <c r="K184" s="16"/>
      <c r="L184" s="16"/>
      <c r="M184" s="16"/>
      <c r="N184" s="16"/>
      <c r="O184" s="16"/>
      <c r="P184" s="16"/>
      <c r="Q184" s="16"/>
      <c r="R184" s="16"/>
      <c r="S184" s="16"/>
      <c r="T184" s="16"/>
      <c r="U184" s="16"/>
      <c r="V184" s="16"/>
      <c r="W184" s="16"/>
    </row>
    <row r="185" spans="7:23" x14ac:dyDescent="0.25">
      <c r="G185" s="16"/>
      <c r="H185" s="16"/>
      <c r="I185" s="16"/>
      <c r="J185" s="16"/>
      <c r="K185" s="16"/>
      <c r="L185" s="16"/>
      <c r="M185" s="16"/>
      <c r="N185" s="16"/>
      <c r="O185" s="16"/>
      <c r="P185" s="16"/>
      <c r="Q185" s="16"/>
      <c r="R185" s="16"/>
      <c r="S185" s="16"/>
      <c r="T185" s="16"/>
      <c r="U185" s="16"/>
      <c r="V185" s="16"/>
      <c r="W185" s="16"/>
    </row>
    <row r="186" spans="7:23" x14ac:dyDescent="0.25">
      <c r="G186" s="16"/>
      <c r="H186" s="16"/>
      <c r="I186" s="16"/>
      <c r="J186" s="16"/>
      <c r="K186" s="16"/>
      <c r="L186" s="16"/>
      <c r="M186" s="16"/>
      <c r="N186" s="16"/>
      <c r="O186" s="16"/>
      <c r="P186" s="16"/>
      <c r="Q186" s="16"/>
      <c r="R186" s="16"/>
      <c r="S186" s="16"/>
      <c r="T186" s="16"/>
      <c r="U186" s="16"/>
      <c r="V186" s="16"/>
      <c r="W186" s="16"/>
    </row>
    <row r="187" spans="7:23" x14ac:dyDescent="0.25">
      <c r="G187" s="16"/>
      <c r="H187" s="16"/>
      <c r="I187" s="16"/>
      <c r="J187" s="16"/>
      <c r="K187" s="16"/>
      <c r="L187" s="16"/>
      <c r="M187" s="16"/>
      <c r="N187" s="16"/>
      <c r="O187" s="16"/>
      <c r="P187" s="16"/>
      <c r="Q187" s="16"/>
      <c r="R187" s="16"/>
      <c r="S187" s="16"/>
      <c r="T187" s="16"/>
      <c r="U187" s="16"/>
      <c r="V187" s="16"/>
      <c r="W187" s="16"/>
    </row>
    <row r="188" spans="7:23" x14ac:dyDescent="0.25">
      <c r="G188" s="16"/>
      <c r="H188" s="16"/>
      <c r="I188" s="16"/>
      <c r="J188" s="16"/>
      <c r="K188" s="16"/>
      <c r="L188" s="16"/>
      <c r="M188" s="16"/>
      <c r="N188" s="16"/>
      <c r="O188" s="16"/>
      <c r="P188" s="16"/>
      <c r="Q188" s="16"/>
      <c r="R188" s="16"/>
      <c r="S188" s="16"/>
      <c r="T188" s="16"/>
      <c r="U188" s="16"/>
      <c r="V188" s="16"/>
      <c r="W188" s="16"/>
    </row>
    <row r="189" spans="7:23" x14ac:dyDescent="0.25">
      <c r="G189" s="16"/>
      <c r="H189" s="16"/>
      <c r="I189" s="16"/>
      <c r="J189" s="16"/>
      <c r="K189" s="16"/>
      <c r="L189" s="16"/>
      <c r="M189" s="16"/>
      <c r="N189" s="16"/>
      <c r="O189" s="16"/>
      <c r="P189" s="16"/>
      <c r="Q189" s="16"/>
      <c r="R189" s="16"/>
      <c r="S189" s="16"/>
      <c r="T189" s="16"/>
      <c r="U189" s="16"/>
      <c r="V189" s="16"/>
      <c r="W189" s="16"/>
    </row>
    <row r="190" spans="7:23" x14ac:dyDescent="0.25">
      <c r="G190" s="16"/>
      <c r="H190" s="16"/>
      <c r="I190" s="16"/>
      <c r="J190" s="16"/>
      <c r="K190" s="16"/>
      <c r="L190" s="16"/>
      <c r="M190" s="16"/>
      <c r="N190" s="16"/>
      <c r="O190" s="16"/>
      <c r="P190" s="16"/>
      <c r="Q190" s="16"/>
      <c r="R190" s="16"/>
      <c r="S190" s="16"/>
      <c r="T190" s="16"/>
      <c r="U190" s="16"/>
      <c r="V190" s="16"/>
      <c r="W190" s="16"/>
    </row>
    <row r="191" spans="7:23" x14ac:dyDescent="0.25">
      <c r="G191" s="16"/>
      <c r="H191" s="16"/>
      <c r="I191" s="16"/>
      <c r="J191" s="16"/>
      <c r="K191" s="16"/>
      <c r="L191" s="16"/>
      <c r="M191" s="16"/>
      <c r="N191" s="16"/>
      <c r="O191" s="16"/>
      <c r="P191" s="16"/>
      <c r="Q191" s="16"/>
      <c r="R191" s="16"/>
      <c r="S191" s="16"/>
      <c r="T191" s="16"/>
      <c r="U191" s="16"/>
      <c r="V191" s="16"/>
      <c r="W191" s="16"/>
    </row>
    <row r="192" spans="7:23" x14ac:dyDescent="0.25">
      <c r="G192" s="16"/>
      <c r="H192" s="16"/>
      <c r="I192" s="16"/>
      <c r="J192" s="16"/>
      <c r="K192" s="16"/>
      <c r="L192" s="16"/>
      <c r="M192" s="16"/>
      <c r="N192" s="16"/>
      <c r="O192" s="16"/>
      <c r="P192" s="16"/>
      <c r="Q192" s="16"/>
      <c r="R192" s="16"/>
      <c r="S192" s="16"/>
      <c r="T192" s="16"/>
      <c r="U192" s="16"/>
      <c r="V192" s="16"/>
      <c r="W192" s="16"/>
    </row>
    <row r="193" spans="7:23" x14ac:dyDescent="0.25">
      <c r="G193" s="16"/>
      <c r="H193" s="16"/>
      <c r="I193" s="16"/>
      <c r="J193" s="16"/>
      <c r="K193" s="16"/>
      <c r="L193" s="16"/>
      <c r="M193" s="16"/>
      <c r="N193" s="16"/>
      <c r="O193" s="16"/>
      <c r="P193" s="16"/>
      <c r="Q193" s="16"/>
      <c r="R193" s="16"/>
      <c r="S193" s="16"/>
      <c r="T193" s="16"/>
      <c r="U193" s="16"/>
      <c r="V193" s="16"/>
      <c r="W193" s="16"/>
    </row>
    <row r="194" spans="7:23" x14ac:dyDescent="0.25">
      <c r="G194" s="16"/>
      <c r="H194" s="16"/>
      <c r="I194" s="16"/>
      <c r="J194" s="16"/>
      <c r="K194" s="16"/>
      <c r="L194" s="16"/>
      <c r="M194" s="16"/>
      <c r="N194" s="16"/>
      <c r="O194" s="16"/>
      <c r="P194" s="16"/>
      <c r="Q194" s="16"/>
      <c r="R194" s="16"/>
      <c r="S194" s="16"/>
      <c r="T194" s="16"/>
      <c r="U194" s="16"/>
      <c r="V194" s="16"/>
      <c r="W194" s="16"/>
    </row>
    <row r="195" spans="7:23" x14ac:dyDescent="0.25">
      <c r="G195" s="16"/>
      <c r="H195" s="16"/>
      <c r="I195" s="16"/>
      <c r="J195" s="16"/>
      <c r="K195" s="16"/>
      <c r="L195" s="16"/>
      <c r="M195" s="16"/>
      <c r="N195" s="16"/>
      <c r="O195" s="16"/>
      <c r="P195" s="16"/>
      <c r="Q195" s="16"/>
      <c r="R195" s="16"/>
      <c r="S195" s="16"/>
      <c r="T195" s="16"/>
      <c r="U195" s="16"/>
      <c r="V195" s="16"/>
      <c r="W195" s="16"/>
    </row>
    <row r="196" spans="7:23" x14ac:dyDescent="0.25">
      <c r="G196" s="16"/>
      <c r="H196" s="16"/>
      <c r="I196" s="16"/>
      <c r="J196" s="16"/>
      <c r="K196" s="16"/>
      <c r="L196" s="16"/>
      <c r="M196" s="16"/>
      <c r="N196" s="16"/>
      <c r="O196" s="16"/>
      <c r="P196" s="16"/>
      <c r="Q196" s="16"/>
      <c r="R196" s="16"/>
      <c r="S196" s="16"/>
      <c r="T196" s="16"/>
      <c r="U196" s="16"/>
      <c r="V196" s="16"/>
      <c r="W196" s="16"/>
    </row>
    <row r="197" spans="7:23" x14ac:dyDescent="0.25">
      <c r="G197" s="16"/>
      <c r="H197" s="16"/>
      <c r="I197" s="16"/>
      <c r="J197" s="16"/>
      <c r="K197" s="16"/>
      <c r="L197" s="16"/>
      <c r="M197" s="16"/>
      <c r="N197" s="16"/>
      <c r="O197" s="16"/>
      <c r="P197" s="16"/>
      <c r="Q197" s="16"/>
      <c r="R197" s="16"/>
      <c r="S197" s="16"/>
      <c r="T197" s="16"/>
      <c r="U197" s="16"/>
      <c r="V197" s="16"/>
      <c r="W197" s="16"/>
    </row>
    <row r="198" spans="7:23" x14ac:dyDescent="0.25">
      <c r="G198" s="16"/>
      <c r="H198" s="16"/>
      <c r="I198" s="16"/>
      <c r="J198" s="16"/>
      <c r="K198" s="16"/>
      <c r="L198" s="16"/>
      <c r="M198" s="16"/>
      <c r="N198" s="16"/>
      <c r="O198" s="16"/>
      <c r="P198" s="16"/>
      <c r="Q198" s="16"/>
      <c r="R198" s="16"/>
      <c r="S198" s="16"/>
      <c r="T198" s="16"/>
      <c r="U198" s="16"/>
      <c r="V198" s="16"/>
      <c r="W198" s="16"/>
    </row>
    <row r="199" spans="7:23" x14ac:dyDescent="0.25">
      <c r="G199" s="16"/>
      <c r="H199" s="16"/>
      <c r="I199" s="16"/>
      <c r="J199" s="16"/>
      <c r="K199" s="16"/>
      <c r="L199" s="16"/>
      <c r="M199" s="16"/>
      <c r="N199" s="16"/>
      <c r="O199" s="16"/>
      <c r="P199" s="16"/>
      <c r="Q199" s="16"/>
      <c r="R199" s="16"/>
      <c r="S199" s="16"/>
      <c r="T199" s="16"/>
      <c r="U199" s="16"/>
      <c r="V199" s="16"/>
      <c r="W199" s="16"/>
    </row>
    <row r="200" spans="7:23" x14ac:dyDescent="0.25">
      <c r="G200" s="16"/>
      <c r="H200" s="16"/>
      <c r="I200" s="16"/>
      <c r="J200" s="16"/>
      <c r="K200" s="16"/>
      <c r="L200" s="16"/>
      <c r="M200" s="16"/>
      <c r="N200" s="16"/>
      <c r="O200" s="16"/>
      <c r="P200" s="16"/>
      <c r="Q200" s="16"/>
      <c r="R200" s="16"/>
      <c r="S200" s="16"/>
      <c r="T200" s="16"/>
      <c r="U200" s="16"/>
      <c r="V200" s="16"/>
      <c r="W200" s="16"/>
    </row>
    <row r="201" spans="7:23" x14ac:dyDescent="0.25">
      <c r="G201" s="16"/>
      <c r="H201" s="16"/>
      <c r="I201" s="16"/>
      <c r="J201" s="16"/>
      <c r="K201" s="16"/>
      <c r="L201" s="16"/>
      <c r="M201" s="16"/>
      <c r="N201" s="16"/>
      <c r="O201" s="16"/>
      <c r="P201" s="16"/>
      <c r="Q201" s="16"/>
      <c r="R201" s="16"/>
      <c r="S201" s="16"/>
      <c r="T201" s="16"/>
      <c r="U201" s="16"/>
      <c r="V201" s="16"/>
      <c r="W201" s="16"/>
    </row>
    <row r="202" spans="7:23" x14ac:dyDescent="0.25">
      <c r="G202" s="16"/>
      <c r="H202" s="16"/>
      <c r="I202" s="16"/>
      <c r="J202" s="16"/>
      <c r="K202" s="16"/>
      <c r="L202" s="16"/>
      <c r="M202" s="16"/>
      <c r="N202" s="16"/>
      <c r="O202" s="16"/>
      <c r="P202" s="16"/>
      <c r="Q202" s="16"/>
      <c r="R202" s="16"/>
      <c r="S202" s="16"/>
      <c r="T202" s="16"/>
      <c r="U202" s="16"/>
      <c r="V202" s="16"/>
      <c r="W202" s="16"/>
    </row>
    <row r="203" spans="7:23" x14ac:dyDescent="0.25">
      <c r="G203" s="16"/>
      <c r="H203" s="16"/>
      <c r="I203" s="16"/>
      <c r="J203" s="16"/>
      <c r="K203" s="16"/>
      <c r="L203" s="16"/>
      <c r="M203" s="16"/>
      <c r="N203" s="16"/>
      <c r="O203" s="16"/>
      <c r="P203" s="16"/>
      <c r="Q203" s="16"/>
      <c r="R203" s="16"/>
      <c r="S203" s="16"/>
      <c r="T203" s="16"/>
      <c r="U203" s="16"/>
      <c r="V203" s="16"/>
      <c r="W203" s="16"/>
    </row>
    <row r="204" spans="7:23" x14ac:dyDescent="0.25">
      <c r="G204" s="16"/>
      <c r="H204" s="16"/>
      <c r="I204" s="16"/>
      <c r="J204" s="16"/>
      <c r="K204" s="16"/>
      <c r="L204" s="16"/>
      <c r="M204" s="16"/>
      <c r="N204" s="16"/>
      <c r="O204" s="16"/>
      <c r="P204" s="16"/>
      <c r="Q204" s="16"/>
      <c r="R204" s="16"/>
      <c r="S204" s="16"/>
      <c r="T204" s="16"/>
      <c r="U204" s="16"/>
      <c r="V204" s="16"/>
      <c r="W204" s="16"/>
    </row>
    <row r="205" spans="7:23" x14ac:dyDescent="0.25">
      <c r="G205" s="16"/>
      <c r="H205" s="16"/>
      <c r="I205" s="16"/>
      <c r="J205" s="16"/>
      <c r="K205" s="16"/>
      <c r="L205" s="16"/>
      <c r="M205" s="16"/>
      <c r="N205" s="16"/>
      <c r="O205" s="16"/>
      <c r="P205" s="16"/>
      <c r="Q205" s="16"/>
      <c r="R205" s="16"/>
      <c r="S205" s="16"/>
      <c r="T205" s="16"/>
      <c r="U205" s="16"/>
      <c r="V205" s="16"/>
      <c r="W205" s="16"/>
    </row>
    <row r="206" spans="7:23" x14ac:dyDescent="0.25">
      <c r="G206" s="16"/>
      <c r="H206" s="16"/>
      <c r="I206" s="16"/>
      <c r="J206" s="16"/>
      <c r="K206" s="16"/>
      <c r="L206" s="16"/>
      <c r="M206" s="16"/>
      <c r="N206" s="16"/>
      <c r="O206" s="16"/>
      <c r="P206" s="16"/>
      <c r="Q206" s="16"/>
      <c r="R206" s="16"/>
      <c r="S206" s="16"/>
      <c r="T206" s="16"/>
      <c r="U206" s="16"/>
      <c r="V206" s="16"/>
      <c r="W206" s="16"/>
    </row>
    <row r="207" spans="7:23" x14ac:dyDescent="0.25">
      <c r="G207" s="16"/>
      <c r="H207" s="16"/>
      <c r="I207" s="16"/>
      <c r="J207" s="16"/>
      <c r="K207" s="16"/>
      <c r="L207" s="16"/>
      <c r="M207" s="16"/>
      <c r="N207" s="16"/>
      <c r="O207" s="16"/>
      <c r="P207" s="16"/>
      <c r="Q207" s="16"/>
      <c r="R207" s="16"/>
      <c r="S207" s="16"/>
      <c r="T207" s="16"/>
      <c r="U207" s="16"/>
      <c r="V207" s="16"/>
      <c r="W207" s="16"/>
    </row>
    <row r="208" spans="7:23" x14ac:dyDescent="0.25">
      <c r="G208" s="16"/>
      <c r="H208" s="16"/>
      <c r="I208" s="16"/>
      <c r="J208" s="16"/>
      <c r="K208" s="16"/>
      <c r="L208" s="16"/>
      <c r="M208" s="16"/>
      <c r="N208" s="16"/>
      <c r="O208" s="16"/>
      <c r="P208" s="16"/>
      <c r="Q208" s="16"/>
      <c r="R208" s="16"/>
      <c r="S208" s="16"/>
      <c r="T208" s="16"/>
      <c r="U208" s="16"/>
      <c r="V208" s="16"/>
      <c r="W208" s="16"/>
    </row>
    <row r="209" spans="7:23" x14ac:dyDescent="0.25">
      <c r="G209" s="16"/>
      <c r="H209" s="16"/>
      <c r="I209" s="16"/>
      <c r="J209" s="16"/>
      <c r="K209" s="16"/>
      <c r="L209" s="16"/>
      <c r="M209" s="16"/>
      <c r="N209" s="16"/>
      <c r="O209" s="16"/>
      <c r="P209" s="16"/>
      <c r="Q209" s="16"/>
      <c r="R209" s="16"/>
      <c r="S209" s="16"/>
      <c r="T209" s="16"/>
      <c r="U209" s="16"/>
      <c r="V209" s="16"/>
      <c r="W209" s="16"/>
    </row>
    <row r="210" spans="7:23" x14ac:dyDescent="0.25">
      <c r="G210" s="16"/>
      <c r="H210" s="16"/>
      <c r="I210" s="16"/>
      <c r="J210" s="16"/>
      <c r="K210" s="16"/>
      <c r="L210" s="16"/>
      <c r="M210" s="16"/>
      <c r="N210" s="16"/>
      <c r="O210" s="16"/>
      <c r="P210" s="16"/>
      <c r="Q210" s="16"/>
      <c r="R210" s="16"/>
      <c r="S210" s="16"/>
      <c r="T210" s="16"/>
      <c r="U210" s="16"/>
      <c r="V210" s="16"/>
      <c r="W210" s="16"/>
    </row>
    <row r="211" spans="7:23" x14ac:dyDescent="0.25">
      <c r="G211" s="16"/>
      <c r="H211" s="16"/>
      <c r="I211" s="16"/>
      <c r="J211" s="16"/>
      <c r="K211" s="16"/>
      <c r="L211" s="16"/>
      <c r="M211" s="16"/>
      <c r="N211" s="16"/>
      <c r="O211" s="16"/>
      <c r="P211" s="16"/>
      <c r="Q211" s="16"/>
      <c r="R211" s="16"/>
      <c r="S211" s="16"/>
      <c r="T211" s="16"/>
      <c r="U211" s="16"/>
      <c r="V211" s="16"/>
      <c r="W211" s="16"/>
    </row>
    <row r="212" spans="7:23" x14ac:dyDescent="0.25">
      <c r="G212" s="16"/>
      <c r="H212" s="16"/>
      <c r="I212" s="16"/>
      <c r="J212" s="16"/>
      <c r="K212" s="16"/>
      <c r="L212" s="16"/>
      <c r="M212" s="16"/>
      <c r="N212" s="16"/>
      <c r="O212" s="16"/>
      <c r="P212" s="16"/>
      <c r="Q212" s="16"/>
      <c r="R212" s="16"/>
      <c r="S212" s="16"/>
      <c r="T212" s="16"/>
      <c r="U212" s="16"/>
      <c r="V212" s="16"/>
      <c r="W212" s="16"/>
    </row>
    <row r="213" spans="7:23" x14ac:dyDescent="0.25">
      <c r="G213" s="16"/>
      <c r="H213" s="16"/>
      <c r="I213" s="16"/>
      <c r="J213" s="16"/>
      <c r="K213" s="16"/>
      <c r="L213" s="16"/>
      <c r="M213" s="16"/>
      <c r="N213" s="16"/>
      <c r="O213" s="16"/>
      <c r="P213" s="16"/>
      <c r="Q213" s="16"/>
      <c r="R213" s="16"/>
      <c r="S213" s="16"/>
      <c r="T213" s="16"/>
      <c r="U213" s="16"/>
      <c r="V213" s="16"/>
      <c r="W213" s="16"/>
    </row>
    <row r="214" spans="7:23" x14ac:dyDescent="0.25"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16"/>
      <c r="U214" s="16"/>
      <c r="V214" s="16"/>
      <c r="W214" s="16"/>
    </row>
    <row r="215" spans="7:23" x14ac:dyDescent="0.25">
      <c r="G215" s="16"/>
      <c r="H215" s="16"/>
      <c r="I215" s="16"/>
      <c r="J215" s="16"/>
      <c r="K215" s="16"/>
      <c r="L215" s="16"/>
      <c r="M215" s="16"/>
      <c r="N215" s="16"/>
      <c r="O215" s="16"/>
      <c r="P215" s="16"/>
      <c r="Q215" s="16"/>
      <c r="R215" s="16"/>
      <c r="S215" s="16"/>
      <c r="T215" s="16"/>
      <c r="U215" s="16"/>
      <c r="V215" s="16"/>
      <c r="W215" s="16"/>
    </row>
    <row r="216" spans="7:23" x14ac:dyDescent="0.25">
      <c r="G216" s="16"/>
      <c r="H216" s="16"/>
      <c r="I216" s="16"/>
      <c r="J216" s="16"/>
      <c r="K216" s="16"/>
      <c r="L216" s="16"/>
      <c r="M216" s="16"/>
      <c r="N216" s="16"/>
      <c r="O216" s="16"/>
      <c r="P216" s="16"/>
      <c r="Q216" s="16"/>
      <c r="R216" s="16"/>
      <c r="S216" s="16"/>
      <c r="T216" s="16"/>
      <c r="U216" s="16"/>
      <c r="V216" s="16"/>
      <c r="W216" s="16"/>
    </row>
    <row r="217" spans="7:23" x14ac:dyDescent="0.25">
      <c r="G217" s="16"/>
      <c r="H217" s="16"/>
      <c r="I217" s="16"/>
      <c r="J217" s="16"/>
      <c r="K217" s="16"/>
      <c r="L217" s="16"/>
      <c r="M217" s="16"/>
      <c r="N217" s="16"/>
      <c r="O217" s="16"/>
      <c r="P217" s="16"/>
      <c r="Q217" s="16"/>
      <c r="R217" s="16"/>
      <c r="S217" s="16"/>
      <c r="T217" s="16"/>
      <c r="U217" s="16"/>
      <c r="V217" s="16"/>
      <c r="W217" s="16"/>
    </row>
    <row r="218" spans="7:23" x14ac:dyDescent="0.25">
      <c r="G218" s="16"/>
      <c r="H218" s="16"/>
      <c r="I218" s="16"/>
      <c r="J218" s="16"/>
      <c r="K218" s="16"/>
      <c r="L218" s="16"/>
      <c r="M218" s="16"/>
      <c r="N218" s="16"/>
      <c r="O218" s="16"/>
      <c r="P218" s="16"/>
      <c r="Q218" s="16"/>
      <c r="R218" s="16"/>
      <c r="S218" s="16"/>
      <c r="T218" s="16"/>
      <c r="U218" s="16"/>
      <c r="V218" s="16"/>
      <c r="W218" s="16"/>
    </row>
    <row r="219" spans="7:23" x14ac:dyDescent="0.25">
      <c r="G219" s="16"/>
      <c r="H219" s="16"/>
      <c r="I219" s="16"/>
      <c r="J219" s="16"/>
      <c r="K219" s="16"/>
      <c r="L219" s="16"/>
      <c r="M219" s="16"/>
      <c r="N219" s="16"/>
      <c r="O219" s="16"/>
      <c r="P219" s="16"/>
      <c r="Q219" s="16"/>
      <c r="R219" s="16"/>
      <c r="S219" s="16"/>
      <c r="T219" s="16"/>
      <c r="U219" s="16"/>
      <c r="V219" s="16"/>
      <c r="W219" s="16"/>
    </row>
    <row r="220" spans="7:23" x14ac:dyDescent="0.25">
      <c r="G220" s="16"/>
      <c r="H220" s="16"/>
      <c r="I220" s="16"/>
      <c r="J220" s="16"/>
      <c r="K220" s="16"/>
      <c r="L220" s="16"/>
      <c r="M220" s="16"/>
      <c r="N220" s="16"/>
      <c r="O220" s="16"/>
      <c r="P220" s="16"/>
      <c r="Q220" s="16"/>
      <c r="R220" s="16"/>
      <c r="S220" s="16"/>
      <c r="T220" s="16"/>
      <c r="U220" s="16"/>
      <c r="V220" s="16"/>
      <c r="W220" s="16"/>
    </row>
    <row r="221" spans="7:23" x14ac:dyDescent="0.25">
      <c r="G221" s="16"/>
      <c r="H221" s="16"/>
      <c r="I221" s="16"/>
      <c r="J221" s="16"/>
      <c r="K221" s="16"/>
      <c r="L221" s="16"/>
      <c r="M221" s="16"/>
      <c r="N221" s="16"/>
      <c r="O221" s="16"/>
      <c r="P221" s="16"/>
      <c r="Q221" s="16"/>
      <c r="R221" s="16"/>
      <c r="S221" s="16"/>
      <c r="T221" s="16"/>
      <c r="U221" s="16"/>
      <c r="V221" s="16"/>
      <c r="W221" s="16"/>
    </row>
    <row r="222" spans="7:23" x14ac:dyDescent="0.25">
      <c r="G222" s="16"/>
      <c r="H222" s="16"/>
      <c r="I222" s="16"/>
      <c r="J222" s="16"/>
      <c r="K222" s="16"/>
      <c r="L222" s="16"/>
      <c r="M222" s="16"/>
      <c r="N222" s="16"/>
      <c r="O222" s="16"/>
      <c r="P222" s="16"/>
      <c r="Q222" s="16"/>
      <c r="R222" s="16"/>
      <c r="S222" s="16"/>
      <c r="T222" s="16"/>
      <c r="U222" s="16"/>
      <c r="V222" s="16"/>
      <c r="W222" s="16"/>
    </row>
    <row r="223" spans="7:23" x14ac:dyDescent="0.25">
      <c r="G223" s="16"/>
      <c r="H223" s="16"/>
      <c r="I223" s="16"/>
      <c r="J223" s="16"/>
      <c r="K223" s="16"/>
      <c r="L223" s="16"/>
      <c r="M223" s="16"/>
      <c r="N223" s="16"/>
      <c r="O223" s="16"/>
      <c r="P223" s="16"/>
      <c r="Q223" s="16"/>
      <c r="R223" s="16"/>
      <c r="S223" s="16"/>
      <c r="T223" s="16"/>
      <c r="U223" s="16"/>
      <c r="V223" s="16"/>
      <c r="W223" s="16"/>
    </row>
    <row r="224" spans="7:23" x14ac:dyDescent="0.25">
      <c r="G224" s="16"/>
      <c r="H224" s="16"/>
      <c r="I224" s="16"/>
      <c r="J224" s="16"/>
      <c r="K224" s="16"/>
      <c r="L224" s="16"/>
      <c r="M224" s="16"/>
      <c r="N224" s="16"/>
      <c r="O224" s="16"/>
      <c r="P224" s="16"/>
      <c r="Q224" s="16"/>
      <c r="R224" s="16"/>
      <c r="S224" s="16"/>
      <c r="T224" s="16"/>
      <c r="U224" s="16"/>
      <c r="V224" s="16"/>
      <c r="W224" s="16"/>
    </row>
    <row r="225" spans="7:23" x14ac:dyDescent="0.25">
      <c r="G225" s="16"/>
      <c r="H225" s="16"/>
      <c r="I225" s="16"/>
      <c r="J225" s="16"/>
      <c r="K225" s="16"/>
      <c r="L225" s="16"/>
      <c r="M225" s="16"/>
      <c r="N225" s="16"/>
      <c r="O225" s="16"/>
      <c r="P225" s="16"/>
      <c r="Q225" s="16"/>
      <c r="R225" s="16"/>
      <c r="S225" s="16"/>
      <c r="T225" s="16"/>
      <c r="U225" s="16"/>
      <c r="V225" s="16"/>
      <c r="W225" s="16"/>
    </row>
    <row r="226" spans="7:23" x14ac:dyDescent="0.25">
      <c r="G226" s="16"/>
      <c r="H226" s="16"/>
      <c r="I226" s="16"/>
      <c r="J226" s="16"/>
      <c r="K226" s="16"/>
      <c r="L226" s="16"/>
      <c r="M226" s="16"/>
      <c r="N226" s="16"/>
      <c r="O226" s="16"/>
      <c r="P226" s="16"/>
      <c r="Q226" s="16"/>
      <c r="R226" s="16"/>
      <c r="S226" s="16"/>
      <c r="T226" s="16"/>
      <c r="U226" s="16"/>
      <c r="V226" s="16"/>
      <c r="W226" s="16"/>
    </row>
    <row r="227" spans="7:23" x14ac:dyDescent="0.25">
      <c r="G227" s="16"/>
      <c r="H227" s="16"/>
      <c r="I227" s="16"/>
      <c r="J227" s="16"/>
      <c r="K227" s="16"/>
      <c r="L227" s="16"/>
      <c r="M227" s="16"/>
      <c r="N227" s="16"/>
      <c r="O227" s="16"/>
      <c r="P227" s="16"/>
      <c r="Q227" s="16"/>
      <c r="R227" s="16"/>
      <c r="S227" s="16"/>
      <c r="T227" s="16"/>
      <c r="U227" s="16"/>
      <c r="V227" s="16"/>
      <c r="W227" s="16"/>
    </row>
    <row r="228" spans="7:23" x14ac:dyDescent="0.25">
      <c r="G228" s="16"/>
      <c r="H228" s="16"/>
      <c r="I228" s="16"/>
      <c r="J228" s="16"/>
      <c r="K228" s="16"/>
      <c r="L228" s="16"/>
      <c r="M228" s="16"/>
      <c r="N228" s="16"/>
      <c r="O228" s="16"/>
      <c r="P228" s="16"/>
      <c r="Q228" s="16"/>
      <c r="R228" s="16"/>
      <c r="S228" s="16"/>
      <c r="T228" s="16"/>
      <c r="U228" s="16"/>
      <c r="V228" s="16"/>
      <c r="W228" s="16"/>
    </row>
    <row r="229" spans="7:23" x14ac:dyDescent="0.25">
      <c r="G229" s="16"/>
      <c r="H229" s="16"/>
      <c r="I229" s="16"/>
      <c r="J229" s="16"/>
      <c r="K229" s="16"/>
      <c r="L229" s="16"/>
      <c r="M229" s="16"/>
      <c r="N229" s="16"/>
      <c r="O229" s="16"/>
      <c r="P229" s="16"/>
      <c r="Q229" s="16"/>
      <c r="R229" s="16"/>
      <c r="S229" s="16"/>
      <c r="T229" s="16"/>
      <c r="U229" s="16"/>
      <c r="V229" s="16"/>
      <c r="W229" s="16"/>
    </row>
    <row r="230" spans="7:23" x14ac:dyDescent="0.25">
      <c r="G230" s="16"/>
      <c r="H230" s="16"/>
      <c r="I230" s="16"/>
      <c r="J230" s="16"/>
      <c r="K230" s="16"/>
      <c r="L230" s="16"/>
      <c r="M230" s="16"/>
      <c r="N230" s="16"/>
      <c r="O230" s="16"/>
      <c r="P230" s="16"/>
      <c r="Q230" s="16"/>
      <c r="R230" s="16"/>
      <c r="S230" s="16"/>
      <c r="T230" s="16"/>
      <c r="U230" s="16"/>
      <c r="V230" s="16"/>
      <c r="W230" s="16"/>
    </row>
    <row r="231" spans="7:23" x14ac:dyDescent="0.25">
      <c r="G231" s="16"/>
      <c r="H231" s="16"/>
      <c r="I231" s="16"/>
      <c r="J231" s="16"/>
      <c r="K231" s="16"/>
      <c r="L231" s="16"/>
      <c r="M231" s="16"/>
      <c r="N231" s="16"/>
      <c r="O231" s="16"/>
      <c r="P231" s="16"/>
      <c r="Q231" s="16"/>
      <c r="R231" s="16"/>
      <c r="S231" s="16"/>
      <c r="T231" s="16"/>
      <c r="U231" s="16"/>
      <c r="V231" s="16"/>
      <c r="W231" s="16"/>
    </row>
    <row r="232" spans="7:23" x14ac:dyDescent="0.25">
      <c r="G232" s="16"/>
      <c r="H232" s="16"/>
      <c r="I232" s="16"/>
      <c r="J232" s="16"/>
      <c r="K232" s="16"/>
      <c r="L232" s="16"/>
      <c r="M232" s="16"/>
      <c r="N232" s="16"/>
      <c r="O232" s="16"/>
      <c r="P232" s="16"/>
      <c r="Q232" s="16"/>
      <c r="R232" s="16"/>
      <c r="S232" s="16"/>
      <c r="T232" s="16"/>
      <c r="U232" s="16"/>
      <c r="V232" s="16"/>
      <c r="W232" s="16"/>
    </row>
    <row r="233" spans="7:23" x14ac:dyDescent="0.25">
      <c r="G233" s="16"/>
      <c r="H233" s="16"/>
      <c r="I233" s="16"/>
      <c r="J233" s="16"/>
      <c r="K233" s="16"/>
      <c r="L233" s="16"/>
      <c r="M233" s="16"/>
      <c r="N233" s="16"/>
      <c r="O233" s="16"/>
      <c r="P233" s="16"/>
      <c r="Q233" s="16"/>
      <c r="R233" s="16"/>
      <c r="S233" s="16"/>
      <c r="T233" s="16"/>
      <c r="U233" s="16"/>
      <c r="V233" s="16"/>
      <c r="W233" s="16"/>
    </row>
    <row r="234" spans="7:23" x14ac:dyDescent="0.25">
      <c r="G234" s="16"/>
      <c r="H234" s="16"/>
      <c r="I234" s="16"/>
      <c r="J234" s="16"/>
      <c r="K234" s="16"/>
      <c r="L234" s="16"/>
      <c r="M234" s="16"/>
      <c r="N234" s="16"/>
      <c r="O234" s="16"/>
      <c r="P234" s="16"/>
      <c r="Q234" s="16"/>
      <c r="R234" s="16"/>
      <c r="S234" s="16"/>
      <c r="T234" s="16"/>
      <c r="U234" s="16"/>
      <c r="V234" s="16"/>
      <c r="W234" s="16"/>
    </row>
    <row r="235" spans="7:23" x14ac:dyDescent="0.25">
      <c r="G235" s="16"/>
      <c r="H235" s="16"/>
      <c r="I235" s="16"/>
      <c r="J235" s="16"/>
      <c r="K235" s="16"/>
      <c r="L235" s="16"/>
      <c r="M235" s="16"/>
      <c r="N235" s="16"/>
      <c r="O235" s="16"/>
      <c r="P235" s="16"/>
      <c r="Q235" s="16"/>
      <c r="R235" s="16"/>
      <c r="S235" s="16"/>
      <c r="T235" s="16"/>
      <c r="U235" s="16"/>
      <c r="V235" s="16"/>
      <c r="W235" s="16"/>
    </row>
    <row r="236" spans="7:23" x14ac:dyDescent="0.25">
      <c r="G236" s="16"/>
      <c r="H236" s="16"/>
      <c r="I236" s="16"/>
      <c r="J236" s="16"/>
      <c r="K236" s="16"/>
      <c r="L236" s="16"/>
      <c r="M236" s="16"/>
      <c r="N236" s="16"/>
      <c r="O236" s="16"/>
      <c r="P236" s="16"/>
      <c r="Q236" s="16"/>
      <c r="R236" s="16"/>
      <c r="S236" s="16"/>
      <c r="T236" s="16"/>
      <c r="U236" s="16"/>
      <c r="V236" s="16"/>
      <c r="W236" s="16"/>
    </row>
    <row r="237" spans="7:23" x14ac:dyDescent="0.25">
      <c r="G237" s="16"/>
      <c r="H237" s="16"/>
      <c r="I237" s="16"/>
      <c r="J237" s="16"/>
      <c r="K237" s="16"/>
      <c r="L237" s="16"/>
      <c r="M237" s="16"/>
      <c r="N237" s="16"/>
      <c r="O237" s="16"/>
      <c r="P237" s="16"/>
      <c r="Q237" s="16"/>
      <c r="R237" s="16"/>
      <c r="S237" s="16"/>
      <c r="T237" s="16"/>
      <c r="U237" s="16"/>
      <c r="V237" s="16"/>
      <c r="W237" s="16"/>
    </row>
    <row r="238" spans="7:23" x14ac:dyDescent="0.25">
      <c r="G238" s="16"/>
      <c r="H238" s="16"/>
      <c r="I238" s="16"/>
      <c r="J238" s="16"/>
      <c r="K238" s="16"/>
      <c r="L238" s="16"/>
      <c r="M238" s="16"/>
      <c r="N238" s="16"/>
      <c r="O238" s="16"/>
      <c r="P238" s="16"/>
      <c r="Q238" s="16"/>
      <c r="R238" s="16"/>
      <c r="S238" s="16"/>
      <c r="T238" s="16"/>
      <c r="U238" s="16"/>
      <c r="V238" s="16"/>
      <c r="W238" s="16"/>
    </row>
    <row r="239" spans="7:23" x14ac:dyDescent="0.25">
      <c r="G239" s="16"/>
      <c r="H239" s="16"/>
      <c r="I239" s="16"/>
      <c r="J239" s="16"/>
      <c r="K239" s="16"/>
      <c r="L239" s="16"/>
      <c r="M239" s="16"/>
      <c r="N239" s="16"/>
      <c r="O239" s="16"/>
      <c r="P239" s="16"/>
      <c r="Q239" s="16"/>
      <c r="R239" s="16"/>
      <c r="S239" s="16"/>
      <c r="T239" s="16"/>
      <c r="U239" s="16"/>
      <c r="V239" s="16"/>
      <c r="W239" s="16"/>
    </row>
    <row r="240" spans="7:23" x14ac:dyDescent="0.25">
      <c r="G240" s="16"/>
      <c r="H240" s="16"/>
      <c r="I240" s="16"/>
      <c r="J240" s="16"/>
      <c r="K240" s="16"/>
      <c r="L240" s="16"/>
      <c r="M240" s="16"/>
      <c r="N240" s="16"/>
      <c r="O240" s="16"/>
      <c r="P240" s="16"/>
      <c r="Q240" s="16"/>
      <c r="R240" s="16"/>
      <c r="S240" s="16"/>
      <c r="T240" s="16"/>
      <c r="U240" s="16"/>
      <c r="V240" s="16"/>
      <c r="W240" s="16"/>
    </row>
    <row r="241" spans="7:23" x14ac:dyDescent="0.25">
      <c r="G241" s="16"/>
      <c r="H241" s="16"/>
      <c r="I241" s="16"/>
      <c r="J241" s="16"/>
      <c r="K241" s="16"/>
      <c r="L241" s="16"/>
      <c r="M241" s="16"/>
      <c r="N241" s="16"/>
      <c r="O241" s="16"/>
      <c r="P241" s="16"/>
      <c r="Q241" s="16"/>
      <c r="R241" s="16"/>
      <c r="S241" s="16"/>
      <c r="T241" s="16"/>
      <c r="U241" s="16"/>
      <c r="V241" s="16"/>
      <c r="W241" s="16"/>
    </row>
    <row r="242" spans="7:23" x14ac:dyDescent="0.25">
      <c r="G242" s="16"/>
      <c r="H242" s="16"/>
      <c r="I242" s="16"/>
      <c r="J242" s="16"/>
      <c r="K242" s="16"/>
      <c r="L242" s="16"/>
      <c r="M242" s="16"/>
      <c r="N242" s="16"/>
      <c r="O242" s="16"/>
      <c r="P242" s="16"/>
      <c r="Q242" s="16"/>
      <c r="R242" s="16"/>
      <c r="S242" s="16"/>
      <c r="T242" s="16"/>
      <c r="U242" s="16"/>
      <c r="V242" s="16"/>
      <c r="W242" s="16"/>
    </row>
    <row r="243" spans="7:23" x14ac:dyDescent="0.25">
      <c r="G243" s="16"/>
      <c r="H243" s="16"/>
      <c r="I243" s="16"/>
      <c r="J243" s="16"/>
      <c r="K243" s="16"/>
      <c r="L243" s="16"/>
      <c r="M243" s="16"/>
      <c r="N243" s="16"/>
      <c r="O243" s="16"/>
      <c r="P243" s="16"/>
      <c r="Q243" s="16"/>
      <c r="R243" s="16"/>
      <c r="S243" s="16"/>
      <c r="T243" s="16"/>
      <c r="U243" s="16"/>
      <c r="V243" s="16"/>
      <c r="W243" s="16"/>
    </row>
    <row r="244" spans="7:23" x14ac:dyDescent="0.25">
      <c r="G244" s="16"/>
      <c r="H244" s="16"/>
      <c r="I244" s="16"/>
      <c r="J244" s="16"/>
      <c r="K244" s="16"/>
      <c r="L244" s="16"/>
      <c r="M244" s="16"/>
      <c r="N244" s="16"/>
      <c r="O244" s="16"/>
      <c r="P244" s="16"/>
      <c r="Q244" s="16"/>
      <c r="R244" s="16"/>
      <c r="S244" s="16"/>
      <c r="T244" s="16"/>
      <c r="U244" s="16"/>
      <c r="V244" s="16"/>
      <c r="W244" s="16"/>
    </row>
    <row r="245" spans="7:23" x14ac:dyDescent="0.25">
      <c r="G245" s="16"/>
      <c r="H245" s="16"/>
      <c r="I245" s="16"/>
      <c r="J245" s="16"/>
      <c r="K245" s="16"/>
      <c r="L245" s="16"/>
      <c r="M245" s="16"/>
      <c r="N245" s="16"/>
      <c r="O245" s="16"/>
      <c r="P245" s="16"/>
      <c r="Q245" s="16"/>
      <c r="R245" s="16"/>
      <c r="S245" s="16"/>
      <c r="T245" s="16"/>
      <c r="U245" s="16"/>
      <c r="V245" s="16"/>
      <c r="W245" s="16"/>
    </row>
    <row r="246" spans="7:23" x14ac:dyDescent="0.25">
      <c r="G246" s="16"/>
      <c r="H246" s="16"/>
      <c r="I246" s="16"/>
      <c r="J246" s="16"/>
      <c r="K246" s="16"/>
      <c r="L246" s="16"/>
      <c r="M246" s="16"/>
      <c r="N246" s="16"/>
      <c r="O246" s="16"/>
      <c r="P246" s="16"/>
      <c r="Q246" s="16"/>
      <c r="R246" s="16"/>
      <c r="S246" s="16"/>
      <c r="T246" s="16"/>
      <c r="U246" s="16"/>
      <c r="V246" s="16"/>
      <c r="W246" s="16"/>
    </row>
    <row r="247" spans="7:23" x14ac:dyDescent="0.25">
      <c r="G247" s="16"/>
      <c r="H247" s="16"/>
      <c r="I247" s="16"/>
      <c r="J247" s="16"/>
      <c r="K247" s="16"/>
      <c r="L247" s="16"/>
      <c r="M247" s="16"/>
      <c r="N247" s="16"/>
      <c r="O247" s="16"/>
      <c r="P247" s="16"/>
      <c r="Q247" s="16"/>
      <c r="R247" s="16"/>
      <c r="S247" s="16"/>
      <c r="T247" s="16"/>
      <c r="U247" s="16"/>
      <c r="V247" s="16"/>
      <c r="W247" s="16"/>
    </row>
    <row r="248" spans="7:23" x14ac:dyDescent="0.25">
      <c r="G248" s="16"/>
      <c r="H248" s="16"/>
      <c r="I248" s="16"/>
      <c r="J248" s="16"/>
      <c r="K248" s="16"/>
      <c r="L248" s="16"/>
      <c r="M248" s="16"/>
      <c r="N248" s="16"/>
      <c r="O248" s="16"/>
      <c r="P248" s="16"/>
      <c r="Q248" s="16"/>
      <c r="R248" s="16"/>
      <c r="S248" s="16"/>
      <c r="T248" s="16"/>
      <c r="U248" s="16"/>
      <c r="V248" s="16"/>
      <c r="W248" s="16"/>
    </row>
    <row r="249" spans="7:23" x14ac:dyDescent="0.25">
      <c r="G249" s="16"/>
      <c r="H249" s="16"/>
      <c r="I249" s="16"/>
      <c r="J249" s="16"/>
      <c r="K249" s="16"/>
      <c r="L249" s="16"/>
      <c r="M249" s="16"/>
      <c r="N249" s="16"/>
      <c r="O249" s="16"/>
      <c r="P249" s="16"/>
      <c r="Q249" s="16"/>
      <c r="R249" s="16"/>
      <c r="S249" s="16"/>
      <c r="T249" s="16"/>
      <c r="U249" s="16"/>
      <c r="V249" s="16"/>
      <c r="W249" s="16"/>
    </row>
    <row r="250" spans="7:23" x14ac:dyDescent="0.25">
      <c r="G250" s="16"/>
      <c r="H250" s="16"/>
      <c r="I250" s="16"/>
      <c r="J250" s="16"/>
      <c r="K250" s="16"/>
      <c r="L250" s="16"/>
      <c r="M250" s="16"/>
      <c r="N250" s="16"/>
      <c r="O250" s="16"/>
      <c r="P250" s="16"/>
      <c r="Q250" s="16"/>
      <c r="R250" s="16"/>
      <c r="S250" s="16"/>
      <c r="T250" s="16"/>
      <c r="U250" s="16"/>
      <c r="V250" s="16"/>
      <c r="W250" s="16"/>
    </row>
    <row r="251" spans="7:23" x14ac:dyDescent="0.25">
      <c r="G251" s="16"/>
      <c r="H251" s="16"/>
      <c r="I251" s="16"/>
      <c r="J251" s="16"/>
      <c r="K251" s="16"/>
      <c r="L251" s="16"/>
      <c r="M251" s="16"/>
      <c r="N251" s="16"/>
      <c r="O251" s="16"/>
      <c r="P251" s="16"/>
      <c r="Q251" s="16"/>
      <c r="R251" s="16"/>
      <c r="S251" s="16"/>
      <c r="T251" s="16"/>
      <c r="U251" s="16"/>
      <c r="V251" s="16"/>
      <c r="W251" s="16"/>
    </row>
  </sheetData>
  <mergeCells count="37">
    <mergeCell ref="A13:A17"/>
    <mergeCell ref="B13:B17"/>
    <mergeCell ref="W9:W11"/>
    <mergeCell ref="X9:X11"/>
    <mergeCell ref="Y9:Y11"/>
    <mergeCell ref="Q9:Q11"/>
    <mergeCell ref="R9:R11"/>
    <mergeCell ref="S9:S11"/>
    <mergeCell ref="T9:T11"/>
    <mergeCell ref="U9:U11"/>
    <mergeCell ref="V9:V11"/>
    <mergeCell ref="T8:U8"/>
    <mergeCell ref="V8:W8"/>
    <mergeCell ref="X8:Y8"/>
    <mergeCell ref="J9:J11"/>
    <mergeCell ref="K9:K11"/>
    <mergeCell ref="L9:L11"/>
    <mergeCell ref="M9:M11"/>
    <mergeCell ref="N9:N11"/>
    <mergeCell ref="O9:O11"/>
    <mergeCell ref="P9:P11"/>
    <mergeCell ref="G5:I7"/>
    <mergeCell ref="J5:Y7"/>
    <mergeCell ref="G8:G11"/>
    <mergeCell ref="H8:H11"/>
    <mergeCell ref="I8:I11"/>
    <mergeCell ref="J8:K8"/>
    <mergeCell ref="L8:M8"/>
    <mergeCell ref="N8:O8"/>
    <mergeCell ref="P8:Q8"/>
    <mergeCell ref="R8:S8"/>
    <mergeCell ref="A5:A11"/>
    <mergeCell ref="B5:B11"/>
    <mergeCell ref="C5:C11"/>
    <mergeCell ref="D5:D11"/>
    <mergeCell ref="E5:E11"/>
    <mergeCell ref="F5:F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2024-01-30T03:33:06Z</dcterms:created>
  <dcterms:modified xsi:type="dcterms:W3CDTF">2024-01-30T03:54:50Z</dcterms:modified>
</cp:coreProperties>
</file>