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19f6dee291e4f4/Documents/"/>
    </mc:Choice>
  </mc:AlternateContent>
  <xr:revisionPtr revIDLastSave="1" documentId="8_{D1C4BDAE-B967-411A-B79E-45B4F0AC71BB}" xr6:coauthVersionLast="47" xr6:coauthVersionMax="47" xr10:uidLastSave="{027EEF42-FEFB-4AC6-9506-013F688F82B0}"/>
  <bookViews>
    <workbookView xWindow="-110" yWindow="-110" windowWidth="19420" windowHeight="10300" xr2:uid="{319A99F6-9BD3-4B3B-9EA1-78926012A3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13" i="1" l="1"/>
  <c r="CN13" i="1"/>
  <c r="CK13" i="1"/>
  <c r="CL13" i="1" s="1"/>
  <c r="CI13" i="1"/>
  <c r="CG13" i="1"/>
  <c r="CF13" i="1"/>
  <c r="CD13" i="1"/>
  <c r="CA13" i="1"/>
  <c r="CB13" i="1" s="1"/>
  <c r="BY13" i="1"/>
  <c r="BW13" i="1"/>
  <c r="BV13" i="1"/>
  <c r="BT13" i="1"/>
  <c r="BQ13" i="1"/>
  <c r="BR13" i="1" s="1"/>
  <c r="BO13" i="1"/>
  <c r="BM13" i="1"/>
  <c r="BL13" i="1"/>
  <c r="BJ13" i="1"/>
  <c r="BG13" i="1"/>
  <c r="BH13" i="1" s="1"/>
  <c r="BE13" i="1"/>
  <c r="BC13" i="1"/>
  <c r="BB13" i="1"/>
  <c r="AZ13" i="1"/>
  <c r="AW13" i="1"/>
  <c r="AX13" i="1" s="1"/>
  <c r="AU13" i="1"/>
  <c r="AS13" i="1"/>
  <c r="AR13" i="1"/>
  <c r="AP13" i="1"/>
  <c r="AM13" i="1"/>
  <c r="AN13" i="1" s="1"/>
  <c r="AK13" i="1"/>
  <c r="AI13" i="1"/>
  <c r="AH13" i="1"/>
  <c r="AF13" i="1"/>
  <c r="AC13" i="1"/>
  <c r="AD13" i="1" s="1"/>
  <c r="AA13" i="1"/>
  <c r="Y13" i="1"/>
  <c r="X13" i="1"/>
  <c r="V13" i="1"/>
  <c r="S13" i="1"/>
  <c r="T13" i="1" s="1"/>
  <c r="Q13" i="1"/>
  <c r="O13" i="1"/>
  <c r="N13" i="1"/>
  <c r="L13" i="1"/>
  <c r="I13" i="1"/>
  <c r="J13" i="1" s="1"/>
  <c r="G13" i="1"/>
  <c r="E13" i="1"/>
</calcChain>
</file>

<file path=xl/sharedStrings.xml><?xml version="1.0" encoding="utf-8"?>
<sst xmlns="http://schemas.openxmlformats.org/spreadsheetml/2006/main" count="585" uniqueCount="45">
  <si>
    <t>KOTA</t>
  </si>
  <si>
    <t>: MALANG</t>
  </si>
  <si>
    <t>BULAN/TAHUN</t>
  </si>
  <si>
    <t>: JAN / 24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</si>
  <si>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</si>
  <si>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</si>
  <si>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</si>
  <si>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</si>
  <si>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</si>
  <si>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</si>
  <si>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</si>
  <si>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</si>
  <si>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</si>
  <si>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</si>
  <si>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</si>
  <si>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</si>
  <si>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</si>
  <si>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</si>
  <si>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</si>
  <si>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</si>
  <si>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</si>
  <si>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</si>
  <si>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</si>
  <si>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</si>
  <si>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</si>
  <si>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</si>
  <si>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</si>
  <si>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</si>
  <si>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</si>
  <si>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</si>
  <si>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</si>
  <si>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</si>
  <si>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</si>
  <si>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</si>
  <si>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</si>
  <si>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</si>
  <si>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</si>
  <si>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</si>
  <si>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</si>
  <si>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</si>
  <si>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Balearjosari</t>
  </si>
  <si>
    <t>POLOWIJEN</t>
  </si>
  <si>
    <t>LAPORAN PWS KIA (INDIKATOR KESEHATAN IBU)</t>
  </si>
  <si>
    <t>REVISI ALTERNATIF 1</t>
  </si>
  <si>
    <t>: APR /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</si>
</sst>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 Narrow"/>
    </font>
    <font>
      <b/>
      <sz val="8"/>
      <color theme="1"/>
      <name val="Arial Narrow"/>
    </font>
    <font>
      <sz val="10"/>
      <name val="Arial"/>
    </font>
    <font>
      <sz val="10"/>
      <color theme="1"/>
      <name val="Arial Narrow"/>
    </font>
    <font>
      <sz val="8"/>
      <color theme="1"/>
      <name val="Arial Narrow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00CCFF"/>
        <bgColor rgb="FF00CC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0" fillId="0" borderId="0" xfId="0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0" borderId="15" xfId="0" applyFont="1" applyBorder="1"/>
    <xf numFmtId="9" fontId="6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1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8" fillId="0" borderId="16" xfId="0" applyFont="1" applyBorder="1" applyAlignment="1">
      <alignment horizontal="left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164" fontId="8" fillId="4" borderId="18" xfId="0" applyNumberFormat="1" applyFont="1" applyFill="1" applyBorder="1"/>
    <xf numFmtId="164" fontId="8" fillId="4" borderId="19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/>
    <xf numFmtId="0" fontId="8" fillId="0" borderId="19" xfId="0" applyFont="1" applyBorder="1"/>
    <xf numFmtId="0" fontId="8" fillId="3" borderId="18" xfId="0" applyFont="1" applyFill="1" applyBorder="1"/>
    <xf numFmtId="0" fontId="8" fillId="7" borderId="20" xfId="0" applyFont="1" applyFill="1" applyBorder="1"/>
    <xf numFmtId="164" fontId="8" fillId="7" borderId="20" xfId="0" applyNumberFormat="1" applyFont="1" applyFill="1" applyBorder="1"/>
    <xf numFmtId="0" fontId="8" fillId="3" borderId="18" xfId="0" applyFont="1" applyFill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5" borderId="21" xfId="0" applyFont="1" applyFill="1" applyBorder="1"/>
    <xf numFmtId="0" fontId="8" fillId="6" borderId="20" xfId="0" applyFont="1" applyFill="1" applyBorder="1"/>
    <xf numFmtId="0" fontId="8" fillId="5" borderId="23" xfId="0" applyFont="1" applyFill="1" applyBorder="1"/>
    <xf numFmtId="0" fontId="8" fillId="8" borderId="19" xfId="0" applyFont="1" applyFill="1" applyBorder="1"/>
    <xf numFmtId="164" fontId="8" fillId="7" borderId="18" xfId="0" applyNumberFormat="1" applyFont="1" applyFill="1" applyBorder="1"/>
    <xf numFmtId="0" fontId="8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01.%20PWS%20IBU%20KOTA%20MALANG%202024.xlsx" TargetMode="External"/><Relationship Id="rId1" Type="http://schemas.openxmlformats.org/officeDocument/2006/relationships/externalLinkPath" Target="file:///C:\Users\hp\Downloads\01.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>
        <row r="13">
          <cell r="H13">
            <v>15</v>
          </cell>
          <cell r="I13">
            <v>42</v>
          </cell>
          <cell r="M13">
            <v>9</v>
          </cell>
          <cell r="N13">
            <v>27</v>
          </cell>
          <cell r="R13">
            <v>7</v>
          </cell>
          <cell r="S13">
            <v>24</v>
          </cell>
          <cell r="W13">
            <v>7</v>
          </cell>
          <cell r="X13">
            <v>24</v>
          </cell>
          <cell r="AB13">
            <v>12</v>
          </cell>
          <cell r="AC13">
            <v>34</v>
          </cell>
          <cell r="AG13">
            <v>9</v>
          </cell>
          <cell r="AH13">
            <v>27</v>
          </cell>
          <cell r="AL13">
            <v>9</v>
          </cell>
          <cell r="AM13">
            <v>27</v>
          </cell>
          <cell r="AQ13">
            <v>12</v>
          </cell>
          <cell r="AR13">
            <v>29</v>
          </cell>
          <cell r="AV13">
            <v>5</v>
          </cell>
          <cell r="AW13">
            <v>21</v>
          </cell>
          <cell r="BA13">
            <v>5</v>
          </cell>
          <cell r="BB13">
            <v>21</v>
          </cell>
          <cell r="BF13">
            <v>4</v>
          </cell>
          <cell r="BG13">
            <v>9</v>
          </cell>
          <cell r="BK13">
            <v>15</v>
          </cell>
          <cell r="BL13">
            <v>36</v>
          </cell>
          <cell r="BP13">
            <v>15</v>
          </cell>
          <cell r="BQ13">
            <v>36</v>
          </cell>
          <cell r="BU13">
            <v>15</v>
          </cell>
          <cell r="BV13">
            <v>36</v>
          </cell>
          <cell r="BZ13">
            <v>15</v>
          </cell>
          <cell r="CA13">
            <v>36</v>
          </cell>
          <cell r="CE13">
            <v>15</v>
          </cell>
          <cell r="CF13">
            <v>36</v>
          </cell>
          <cell r="CJ13">
            <v>15</v>
          </cell>
          <cell r="CK13">
            <v>36</v>
          </cell>
          <cell r="CO13">
            <v>6</v>
          </cell>
          <cell r="CP13">
            <v>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6CF4-A347-49E8-81F6-3F27996B6B20}">
  <dimension ref="A1:CV409"/>
  <sheetViews>
    <sheetView tabSelected="1" workbookViewId="0">
      <selection activeCell="A13" sqref="A13:XFD13"/>
    </sheetView>
  </sheetViews>
  <sheetFormatPr defaultRowHeight="15" thickBottom="1" outlineLevelRow="4" x14ac:dyDescent="0.4"/>
  <cols>
    <col min="1" max="1" width="8.7265625" style="31"/>
    <col min="2" max="2" width="15.1796875" style="32" bestFit="1" customWidth="1"/>
    <col min="3" max="3" width="8.7265625" style="33"/>
    <col min="4" max="4" width="4.36328125" style="33" bestFit="1" customWidth="1"/>
    <col min="5" max="5" width="4.90625" style="34" bestFit="1" customWidth="1"/>
    <col min="6" max="6" width="9.26953125" style="35" bestFit="1" customWidth="1"/>
    <col min="7" max="7" width="3.7265625" style="36" bestFit="1" customWidth="1"/>
    <col min="8" max="8" width="4.81640625" style="33" bestFit="1" customWidth="1"/>
    <col min="9" max="9" width="8.7265625" style="33"/>
    <col min="10" max="10" width="11.81640625" style="33" bestFit="1" customWidth="1"/>
    <col min="11" max="11" width="5.7265625" style="33" bestFit="1" customWidth="1"/>
    <col min="12" max="12" width="3.7265625" style="33" bestFit="1" customWidth="1"/>
    <col min="13" max="13" width="4.81640625" style="33" bestFit="1" customWidth="1"/>
    <col min="14" max="14" width="8.7265625" style="33"/>
    <col min="15" max="15" width="9.81640625" style="33" bestFit="1" customWidth="1"/>
    <col min="16" max="16" width="9.08984375" style="33" bestFit="1" customWidth="1"/>
    <col min="17" max="17" width="3.7265625" style="33" bestFit="1" customWidth="1"/>
    <col min="18" max="18" width="4.81640625" style="33" bestFit="1" customWidth="1"/>
    <col min="19" max="19" width="3" style="33" bestFit="1" customWidth="1"/>
    <col min="20" max="20" width="9.81640625" style="33" bestFit="1" customWidth="1"/>
    <col min="21" max="21" width="9.54296875" style="33" bestFit="1" customWidth="1"/>
    <col min="22" max="22" width="3.7265625" style="33" bestFit="1" customWidth="1"/>
    <col min="23" max="23" width="4.81640625" style="33" bestFit="1" customWidth="1"/>
    <col min="24" max="24" width="3" style="33" bestFit="1" customWidth="1"/>
    <col min="25" max="25" width="9.81640625" style="33" bestFit="1" customWidth="1"/>
    <col min="26" max="26" width="3.90625" style="33" bestFit="1" customWidth="1"/>
    <col min="27" max="27" width="3.7265625" style="33" bestFit="1" customWidth="1"/>
    <col min="28" max="28" width="4.81640625" style="33" bestFit="1" customWidth="1"/>
    <col min="29" max="29" width="3" style="33" bestFit="1" customWidth="1"/>
    <col min="30" max="30" width="2.54296875" style="33" bestFit="1" customWidth="1"/>
    <col min="31" max="31" width="9.08984375" style="33" bestFit="1" customWidth="1"/>
    <col min="32" max="32" width="8.7265625" style="33"/>
    <col min="33" max="33" width="4.81640625" style="33" bestFit="1" customWidth="1"/>
    <col min="34" max="34" width="3" style="33" bestFit="1" customWidth="1"/>
    <col min="35" max="35" width="9.81640625" style="33" bestFit="1" customWidth="1"/>
    <col min="36" max="36" width="9.6328125" style="33" bestFit="1" customWidth="1"/>
    <col min="37" max="37" width="3.7265625" style="33" bestFit="1" customWidth="1"/>
    <col min="38" max="38" width="4.81640625" style="33" bestFit="1" customWidth="1"/>
    <col min="39" max="39" width="3" style="33" bestFit="1" customWidth="1"/>
    <col min="40" max="40" width="2.54296875" style="33" bestFit="1" customWidth="1"/>
    <col min="41" max="41" width="9.26953125" style="33" bestFit="1" customWidth="1"/>
    <col min="42" max="42" width="3.7265625" style="33" bestFit="1" customWidth="1"/>
    <col min="43" max="43" width="4.81640625" style="33" bestFit="1" customWidth="1"/>
    <col min="44" max="44" width="3" style="33" bestFit="1" customWidth="1"/>
    <col min="45" max="45" width="2.54296875" style="33" bestFit="1" customWidth="1"/>
    <col min="46" max="46" width="8.36328125" style="33" bestFit="1" customWidth="1"/>
    <col min="47" max="47" width="3.7265625" style="33" bestFit="1" customWidth="1"/>
    <col min="48" max="48" width="4.81640625" style="33" bestFit="1" customWidth="1"/>
    <col min="49" max="49" width="3" style="33" bestFit="1" customWidth="1"/>
    <col min="50" max="50" width="9.81640625" style="33" bestFit="1" customWidth="1"/>
    <col min="51" max="51" width="8.36328125" style="33" bestFit="1" customWidth="1"/>
    <col min="52" max="52" width="3.7265625" style="33" bestFit="1" customWidth="1"/>
    <col min="53" max="53" width="4.81640625" style="33" bestFit="1" customWidth="1"/>
    <col min="54" max="54" width="3" style="33" bestFit="1" customWidth="1"/>
    <col min="55" max="55" width="9.81640625" style="33" bestFit="1" customWidth="1"/>
    <col min="56" max="56" width="8.08984375" style="33" bestFit="1" customWidth="1"/>
    <col min="57" max="57" width="3.7265625" style="33" bestFit="1" customWidth="1"/>
    <col min="58" max="58" width="4.81640625" style="33" bestFit="1" customWidth="1"/>
    <col min="59" max="59" width="3" style="33" bestFit="1" customWidth="1"/>
    <col min="60" max="60" width="9.81640625" style="33" bestFit="1" customWidth="1"/>
    <col min="61" max="61" width="8.36328125" style="33" bestFit="1" customWidth="1"/>
    <col min="62" max="62" width="3.7265625" style="33" bestFit="1" customWidth="1"/>
    <col min="63" max="63" width="4.81640625" style="33" bestFit="1" customWidth="1"/>
    <col min="64" max="64" width="3" style="33" bestFit="1" customWidth="1"/>
    <col min="65" max="65" width="9.81640625" style="33" bestFit="1" customWidth="1"/>
    <col min="66" max="66" width="8.26953125" style="33" bestFit="1" customWidth="1"/>
    <col min="67" max="67" width="3.7265625" style="33" bestFit="1" customWidth="1"/>
    <col min="68" max="68" width="4.81640625" style="33" bestFit="1" customWidth="1"/>
    <col min="69" max="69" width="3" style="33" bestFit="1" customWidth="1"/>
    <col min="70" max="70" width="9.81640625" style="33" bestFit="1" customWidth="1"/>
    <col min="71" max="71" width="14.1796875" style="33" bestFit="1" customWidth="1"/>
    <col min="72" max="72" width="3.7265625" style="33" bestFit="1" customWidth="1"/>
    <col min="73" max="73" width="4.81640625" style="33" bestFit="1" customWidth="1"/>
    <col min="74" max="74" width="3" style="33" bestFit="1" customWidth="1"/>
    <col min="75" max="75" width="9.81640625" style="33" bestFit="1" customWidth="1"/>
    <col min="76" max="76" width="3.90625" style="33" bestFit="1" customWidth="1"/>
    <col min="77" max="77" width="3.7265625" style="33" bestFit="1" customWidth="1"/>
    <col min="78" max="78" width="4.81640625" style="33" bestFit="1" customWidth="1"/>
    <col min="79" max="79" width="3" style="33" bestFit="1" customWidth="1"/>
    <col min="80" max="80" width="9.81640625" style="33" bestFit="1" customWidth="1"/>
    <col min="81" max="81" width="3.90625" style="33" bestFit="1" customWidth="1"/>
    <col min="82" max="82" width="3.7265625" style="33" bestFit="1" customWidth="1"/>
    <col min="83" max="83" width="4.81640625" style="33" bestFit="1" customWidth="1"/>
    <col min="84" max="84" width="3" style="33" bestFit="1" customWidth="1"/>
    <col min="85" max="85" width="9.81640625" style="33" bestFit="1" customWidth="1"/>
    <col min="86" max="86" width="3.90625" style="33" bestFit="1" customWidth="1"/>
    <col min="87" max="87" width="3.7265625" style="33" bestFit="1" customWidth="1"/>
    <col min="88" max="88" width="4.81640625" style="33" bestFit="1" customWidth="1"/>
    <col min="89" max="89" width="3" style="33" bestFit="1" customWidth="1"/>
    <col min="90" max="90" width="9.81640625" style="33" bestFit="1" customWidth="1"/>
    <col min="91" max="91" width="8.26953125" style="33" bestFit="1" customWidth="1"/>
    <col min="92" max="92" width="3.7265625" style="33" bestFit="1" customWidth="1"/>
    <col min="93" max="93" width="4.81640625" style="33" bestFit="1" customWidth="1"/>
    <col min="94" max="94" width="4.81640625" bestFit="1" customWidth="1"/>
  </cols>
  <sheetData>
    <row r="1" spans="1:100" ht="15" customHeight="1" x14ac:dyDescent="0.35">
      <c r="A1" s="1" t="s">
        <v>42</v>
      </c>
      <c r="B1" s="1"/>
      <c r="C1" s="1"/>
      <c r="D1" s="1"/>
      <c r="E1" s="1"/>
      <c r="F1" s="2" t="s">
        <v>43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3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0" ht="15" customHeight="1" x14ac:dyDescent="0.35">
      <c r="A2" s="1" t="s">
        <v>0</v>
      </c>
      <c r="B2" s="1"/>
      <c r="C2" s="1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5" customHeight="1" x14ac:dyDescent="0.35">
      <c r="A3" s="1" t="s">
        <v>2</v>
      </c>
      <c r="B3" s="1"/>
      <c r="C3" s="4" t="s">
        <v>44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0" ht="15.75" customHeight="1" thickBot="1" x14ac:dyDescent="0.4">
      <c r="A4" s="1"/>
      <c r="B4" s="1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100" ht="13.5" customHeight="1" thickBot="1" x14ac:dyDescent="0.4">
      <c r="A5" s="5" t="s">
        <v>4</v>
      </c>
      <c r="B5" s="6" t="s">
        <v>5</v>
      </c>
      <c r="C5" s="5" t="s">
        <v>6</v>
      </c>
      <c r="D5" s="7" t="s">
        <v>7</v>
      </c>
      <c r="E5" s="8"/>
      <c r="F5" s="9"/>
      <c r="G5" s="10" t="s">
        <v>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7" t="s">
        <v>9</v>
      </c>
      <c r="AB5" s="8"/>
      <c r="AC5" s="8"/>
      <c r="AD5" s="8"/>
      <c r="AE5" s="9"/>
      <c r="AF5" s="10" t="s">
        <v>10</v>
      </c>
      <c r="AG5" s="11"/>
      <c r="AH5" s="11"/>
      <c r="AI5" s="11"/>
      <c r="AJ5" s="11"/>
      <c r="AK5" s="11"/>
      <c r="AL5" s="11"/>
      <c r="AM5" s="11"/>
      <c r="AN5" s="11"/>
      <c r="AO5" s="12"/>
      <c r="AP5" s="7" t="s">
        <v>11</v>
      </c>
      <c r="AQ5" s="8"/>
      <c r="AR5" s="8"/>
      <c r="AS5" s="8"/>
      <c r="AT5" s="9"/>
      <c r="AU5" s="13" t="s">
        <v>12</v>
      </c>
      <c r="AV5" s="8"/>
      <c r="AW5" s="8"/>
      <c r="AX5" s="8"/>
      <c r="AY5" s="9"/>
      <c r="AZ5" s="13" t="s">
        <v>13</v>
      </c>
      <c r="BA5" s="8"/>
      <c r="BB5" s="8"/>
      <c r="BC5" s="8"/>
      <c r="BD5" s="9"/>
      <c r="BE5" s="13" t="s">
        <v>14</v>
      </c>
      <c r="BF5" s="8"/>
      <c r="BG5" s="8"/>
      <c r="BH5" s="8"/>
      <c r="BI5" s="9"/>
      <c r="BJ5" s="13" t="s">
        <v>15</v>
      </c>
      <c r="BK5" s="8"/>
      <c r="BL5" s="8"/>
      <c r="BM5" s="8"/>
      <c r="BN5" s="9"/>
      <c r="BO5" s="13" t="s">
        <v>16</v>
      </c>
      <c r="BP5" s="8"/>
      <c r="BQ5" s="8"/>
      <c r="BR5" s="8"/>
      <c r="BS5" s="9"/>
      <c r="BT5" s="7" t="s">
        <v>17</v>
      </c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9"/>
      <c r="CN5" s="13" t="s">
        <v>18</v>
      </c>
      <c r="CO5" s="8"/>
      <c r="CP5" s="9"/>
    </row>
    <row r="6" spans="1:100" ht="13.5" customHeight="1" thickBot="1" x14ac:dyDescent="0.4">
      <c r="A6" s="14"/>
      <c r="B6" s="14"/>
      <c r="C6" s="14"/>
      <c r="D6" s="15"/>
      <c r="E6" s="16"/>
      <c r="F6" s="17"/>
      <c r="G6" s="7" t="s">
        <v>19</v>
      </c>
      <c r="H6" s="8"/>
      <c r="I6" s="8"/>
      <c r="J6" s="8"/>
      <c r="K6" s="9"/>
      <c r="L6" s="7" t="s">
        <v>20</v>
      </c>
      <c r="M6" s="8"/>
      <c r="N6" s="8"/>
      <c r="O6" s="8"/>
      <c r="P6" s="9"/>
      <c r="Q6" s="7" t="s">
        <v>21</v>
      </c>
      <c r="R6" s="8"/>
      <c r="S6" s="8"/>
      <c r="T6" s="8"/>
      <c r="U6" s="9"/>
      <c r="V6" s="7" t="s">
        <v>22</v>
      </c>
      <c r="W6" s="8"/>
      <c r="X6" s="8"/>
      <c r="Y6" s="8"/>
      <c r="Z6" s="9"/>
      <c r="AA6" s="15"/>
      <c r="AB6" s="16"/>
      <c r="AC6" s="16"/>
      <c r="AD6" s="16"/>
      <c r="AE6" s="17"/>
      <c r="AF6" s="7" t="s">
        <v>23</v>
      </c>
      <c r="AG6" s="8"/>
      <c r="AH6" s="8"/>
      <c r="AI6" s="8"/>
      <c r="AJ6" s="9"/>
      <c r="AK6" s="7" t="s">
        <v>24</v>
      </c>
      <c r="AL6" s="8"/>
      <c r="AM6" s="8"/>
      <c r="AN6" s="8"/>
      <c r="AO6" s="9"/>
      <c r="AP6" s="15"/>
      <c r="AQ6" s="16"/>
      <c r="AR6" s="16"/>
      <c r="AS6" s="16"/>
      <c r="AT6" s="17"/>
      <c r="AU6" s="15"/>
      <c r="AV6" s="16"/>
      <c r="AW6" s="16"/>
      <c r="AX6" s="16"/>
      <c r="AY6" s="17"/>
      <c r="AZ6" s="15"/>
      <c r="BA6" s="16"/>
      <c r="BB6" s="16"/>
      <c r="BC6" s="16"/>
      <c r="BD6" s="17"/>
      <c r="BE6" s="15"/>
      <c r="BF6" s="16"/>
      <c r="BG6" s="16"/>
      <c r="BH6" s="16"/>
      <c r="BI6" s="17"/>
      <c r="BJ6" s="15"/>
      <c r="BK6" s="16"/>
      <c r="BL6" s="16"/>
      <c r="BM6" s="16"/>
      <c r="BN6" s="17"/>
      <c r="BO6" s="15"/>
      <c r="BP6" s="16"/>
      <c r="BQ6" s="16"/>
      <c r="BR6" s="16"/>
      <c r="BS6" s="17"/>
      <c r="BT6" s="18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20"/>
      <c r="CN6" s="15"/>
      <c r="CO6" s="16"/>
      <c r="CP6" s="17"/>
    </row>
    <row r="7" spans="1:100" ht="13.5" customHeight="1" thickBot="1" x14ac:dyDescent="0.4">
      <c r="A7" s="14"/>
      <c r="B7" s="14"/>
      <c r="C7" s="14"/>
      <c r="D7" s="18"/>
      <c r="E7" s="19"/>
      <c r="F7" s="20"/>
      <c r="G7" s="18"/>
      <c r="H7" s="19"/>
      <c r="I7" s="19"/>
      <c r="J7" s="19"/>
      <c r="K7" s="20"/>
      <c r="L7" s="18"/>
      <c r="M7" s="19"/>
      <c r="N7" s="19"/>
      <c r="O7" s="19"/>
      <c r="P7" s="20"/>
      <c r="Q7" s="18"/>
      <c r="R7" s="19"/>
      <c r="S7" s="19"/>
      <c r="T7" s="19"/>
      <c r="U7" s="20"/>
      <c r="V7" s="18"/>
      <c r="W7" s="19"/>
      <c r="X7" s="19"/>
      <c r="Y7" s="19"/>
      <c r="Z7" s="20"/>
      <c r="AA7" s="18"/>
      <c r="AB7" s="19"/>
      <c r="AC7" s="19"/>
      <c r="AD7" s="19"/>
      <c r="AE7" s="20"/>
      <c r="AF7" s="18"/>
      <c r="AG7" s="19"/>
      <c r="AH7" s="19"/>
      <c r="AI7" s="19"/>
      <c r="AJ7" s="20"/>
      <c r="AK7" s="18"/>
      <c r="AL7" s="19"/>
      <c r="AM7" s="19"/>
      <c r="AN7" s="19"/>
      <c r="AO7" s="20"/>
      <c r="AP7" s="18"/>
      <c r="AQ7" s="19"/>
      <c r="AR7" s="19"/>
      <c r="AS7" s="19"/>
      <c r="AT7" s="20"/>
      <c r="AU7" s="18"/>
      <c r="AV7" s="19"/>
      <c r="AW7" s="19"/>
      <c r="AX7" s="19"/>
      <c r="AY7" s="20"/>
      <c r="AZ7" s="18"/>
      <c r="BA7" s="19"/>
      <c r="BB7" s="19"/>
      <c r="BC7" s="19"/>
      <c r="BD7" s="20"/>
      <c r="BE7" s="18"/>
      <c r="BF7" s="19"/>
      <c r="BG7" s="19"/>
      <c r="BH7" s="19"/>
      <c r="BI7" s="20"/>
      <c r="BJ7" s="18"/>
      <c r="BK7" s="19"/>
      <c r="BL7" s="19"/>
      <c r="BM7" s="19"/>
      <c r="BN7" s="20"/>
      <c r="BO7" s="18"/>
      <c r="BP7" s="19"/>
      <c r="BQ7" s="19"/>
      <c r="BR7" s="19"/>
      <c r="BS7" s="20"/>
      <c r="BT7" s="21" t="s">
        <v>25</v>
      </c>
      <c r="BU7" s="11"/>
      <c r="BV7" s="11"/>
      <c r="BW7" s="11"/>
      <c r="BX7" s="12"/>
      <c r="BY7" s="21" t="s">
        <v>26</v>
      </c>
      <c r="BZ7" s="11"/>
      <c r="CA7" s="11"/>
      <c r="CB7" s="11"/>
      <c r="CC7" s="12"/>
      <c r="CD7" s="21" t="s">
        <v>27</v>
      </c>
      <c r="CE7" s="11"/>
      <c r="CF7" s="11"/>
      <c r="CG7" s="11"/>
      <c r="CH7" s="12"/>
      <c r="CI7" s="21" t="s">
        <v>28</v>
      </c>
      <c r="CJ7" s="11"/>
      <c r="CK7" s="11"/>
      <c r="CL7" s="11"/>
      <c r="CM7" s="12"/>
      <c r="CN7" s="18"/>
      <c r="CO7" s="19"/>
      <c r="CP7" s="20"/>
    </row>
    <row r="8" spans="1:100" ht="12.75" customHeight="1" thickBot="1" x14ac:dyDescent="0.4">
      <c r="A8" s="14"/>
      <c r="B8" s="14"/>
      <c r="C8" s="14"/>
      <c r="D8" s="22" t="s">
        <v>29</v>
      </c>
      <c r="E8" s="23" t="s">
        <v>29</v>
      </c>
      <c r="F8" s="24" t="s">
        <v>30</v>
      </c>
      <c r="G8" s="25" t="s">
        <v>31</v>
      </c>
      <c r="H8" s="12"/>
      <c r="I8" s="25" t="s">
        <v>32</v>
      </c>
      <c r="J8" s="12"/>
      <c r="K8" s="22" t="s">
        <v>33</v>
      </c>
      <c r="L8" s="25" t="s">
        <v>31</v>
      </c>
      <c r="M8" s="12"/>
      <c r="N8" s="25" t="s">
        <v>32</v>
      </c>
      <c r="O8" s="12"/>
      <c r="P8" s="22" t="s">
        <v>33</v>
      </c>
      <c r="Q8" s="25" t="s">
        <v>31</v>
      </c>
      <c r="R8" s="12"/>
      <c r="S8" s="25" t="s">
        <v>32</v>
      </c>
      <c r="T8" s="12"/>
      <c r="U8" s="22" t="s">
        <v>33</v>
      </c>
      <c r="V8" s="25" t="s">
        <v>31</v>
      </c>
      <c r="W8" s="12"/>
      <c r="X8" s="25" t="s">
        <v>32</v>
      </c>
      <c r="Y8" s="12"/>
      <c r="Z8" s="22" t="s">
        <v>33</v>
      </c>
      <c r="AA8" s="25" t="s">
        <v>31</v>
      </c>
      <c r="AB8" s="12"/>
      <c r="AC8" s="25" t="s">
        <v>32</v>
      </c>
      <c r="AD8" s="12"/>
      <c r="AE8" s="22" t="s">
        <v>33</v>
      </c>
      <c r="AF8" s="25" t="s">
        <v>31</v>
      </c>
      <c r="AG8" s="12"/>
      <c r="AH8" s="25" t="s">
        <v>32</v>
      </c>
      <c r="AI8" s="12"/>
      <c r="AJ8" s="23"/>
      <c r="AK8" s="25" t="s">
        <v>31</v>
      </c>
      <c r="AL8" s="12"/>
      <c r="AM8" s="25" t="s">
        <v>32</v>
      </c>
      <c r="AN8" s="12"/>
      <c r="AO8" s="22" t="s">
        <v>33</v>
      </c>
      <c r="AP8" s="25" t="s">
        <v>31</v>
      </c>
      <c r="AQ8" s="12"/>
      <c r="AR8" s="25" t="s">
        <v>32</v>
      </c>
      <c r="AS8" s="12"/>
      <c r="AT8" s="23"/>
      <c r="AU8" s="25" t="s">
        <v>31</v>
      </c>
      <c r="AV8" s="12"/>
      <c r="AW8" s="25" t="s">
        <v>32</v>
      </c>
      <c r="AX8" s="12"/>
      <c r="AY8" s="22" t="s">
        <v>33</v>
      </c>
      <c r="AZ8" s="25" t="s">
        <v>31</v>
      </c>
      <c r="BA8" s="12"/>
      <c r="BB8" s="25" t="s">
        <v>32</v>
      </c>
      <c r="BC8" s="12"/>
      <c r="BD8" s="22" t="s">
        <v>33</v>
      </c>
      <c r="BE8" s="25" t="s">
        <v>31</v>
      </c>
      <c r="BF8" s="12"/>
      <c r="BG8" s="25" t="s">
        <v>32</v>
      </c>
      <c r="BH8" s="12"/>
      <c r="BI8" s="22" t="s">
        <v>33</v>
      </c>
      <c r="BJ8" s="25" t="s">
        <v>31</v>
      </c>
      <c r="BK8" s="12"/>
      <c r="BL8" s="25" t="s">
        <v>32</v>
      </c>
      <c r="BM8" s="12"/>
      <c r="BN8" s="22" t="s">
        <v>33</v>
      </c>
      <c r="BO8" s="25" t="s">
        <v>31</v>
      </c>
      <c r="BP8" s="12"/>
      <c r="BQ8" s="25" t="s">
        <v>32</v>
      </c>
      <c r="BR8" s="12"/>
      <c r="BS8" s="22" t="s">
        <v>33</v>
      </c>
      <c r="BT8" s="25" t="s">
        <v>31</v>
      </c>
      <c r="BU8" s="12"/>
      <c r="BV8" s="25" t="s">
        <v>32</v>
      </c>
      <c r="BW8" s="12"/>
      <c r="BX8" s="22" t="s">
        <v>33</v>
      </c>
      <c r="BY8" s="25" t="s">
        <v>31</v>
      </c>
      <c r="BZ8" s="12"/>
      <c r="CA8" s="25" t="s">
        <v>32</v>
      </c>
      <c r="CB8" s="12"/>
      <c r="CC8" s="22" t="s">
        <v>33</v>
      </c>
      <c r="CD8" s="25" t="s">
        <v>31</v>
      </c>
      <c r="CE8" s="12"/>
      <c r="CF8" s="25" t="s">
        <v>32</v>
      </c>
      <c r="CG8" s="12"/>
      <c r="CH8" s="22" t="s">
        <v>33</v>
      </c>
      <c r="CI8" s="25" t="s">
        <v>31</v>
      </c>
      <c r="CJ8" s="12"/>
      <c r="CK8" s="25" t="s">
        <v>32</v>
      </c>
      <c r="CL8" s="12"/>
      <c r="CM8" s="22" t="s">
        <v>33</v>
      </c>
      <c r="CN8" s="25" t="s">
        <v>31</v>
      </c>
      <c r="CO8" s="12"/>
      <c r="CP8" s="26" t="s">
        <v>32</v>
      </c>
    </row>
    <row r="9" spans="1:100" ht="12.75" customHeight="1" thickBot="1" x14ac:dyDescent="0.4">
      <c r="A9" s="14"/>
      <c r="B9" s="14"/>
      <c r="C9" s="14"/>
      <c r="D9" s="14"/>
      <c r="E9" s="23" t="s">
        <v>34</v>
      </c>
      <c r="F9" s="14"/>
      <c r="G9" s="26" t="s">
        <v>35</v>
      </c>
      <c r="H9" s="27" t="s">
        <v>35</v>
      </c>
      <c r="I9" s="22" t="s">
        <v>36</v>
      </c>
      <c r="J9" s="22" t="s">
        <v>37</v>
      </c>
      <c r="K9" s="14"/>
      <c r="L9" s="26" t="s">
        <v>35</v>
      </c>
      <c r="M9" s="27" t="s">
        <v>35</v>
      </c>
      <c r="N9" s="22" t="s">
        <v>36</v>
      </c>
      <c r="O9" s="22" t="s">
        <v>37</v>
      </c>
      <c r="P9" s="14"/>
      <c r="Q9" s="26" t="s">
        <v>35</v>
      </c>
      <c r="R9" s="27" t="s">
        <v>35</v>
      </c>
      <c r="S9" s="22" t="s">
        <v>36</v>
      </c>
      <c r="T9" s="22" t="s">
        <v>37</v>
      </c>
      <c r="U9" s="14"/>
      <c r="V9" s="26" t="s">
        <v>35</v>
      </c>
      <c r="W9" s="27" t="s">
        <v>35</v>
      </c>
      <c r="X9" s="22" t="s">
        <v>36</v>
      </c>
      <c r="Y9" s="22" t="s">
        <v>37</v>
      </c>
      <c r="Z9" s="14"/>
      <c r="AA9" s="26" t="s">
        <v>35</v>
      </c>
      <c r="AB9" s="27" t="s">
        <v>35</v>
      </c>
      <c r="AC9" s="22" t="s">
        <v>36</v>
      </c>
      <c r="AD9" s="22" t="s">
        <v>37</v>
      </c>
      <c r="AE9" s="14"/>
      <c r="AF9" s="26" t="s">
        <v>35</v>
      </c>
      <c r="AG9" s="27" t="s">
        <v>35</v>
      </c>
      <c r="AH9" s="22" t="s">
        <v>36</v>
      </c>
      <c r="AI9" s="22" t="s">
        <v>37</v>
      </c>
      <c r="AJ9" s="23"/>
      <c r="AK9" s="26" t="s">
        <v>35</v>
      </c>
      <c r="AL9" s="27" t="s">
        <v>35</v>
      </c>
      <c r="AM9" s="22" t="s">
        <v>36</v>
      </c>
      <c r="AN9" s="22" t="s">
        <v>37</v>
      </c>
      <c r="AO9" s="14"/>
      <c r="AP9" s="26" t="s">
        <v>35</v>
      </c>
      <c r="AQ9" s="27" t="s">
        <v>35</v>
      </c>
      <c r="AR9" s="22" t="s">
        <v>36</v>
      </c>
      <c r="AS9" s="22" t="s">
        <v>37</v>
      </c>
      <c r="AT9" s="23"/>
      <c r="AU9" s="26" t="s">
        <v>35</v>
      </c>
      <c r="AV9" s="27" t="s">
        <v>35</v>
      </c>
      <c r="AW9" s="22" t="s">
        <v>36</v>
      </c>
      <c r="AX9" s="22" t="s">
        <v>37</v>
      </c>
      <c r="AY9" s="14"/>
      <c r="AZ9" s="26" t="s">
        <v>35</v>
      </c>
      <c r="BA9" s="27" t="s">
        <v>35</v>
      </c>
      <c r="BB9" s="22" t="s">
        <v>36</v>
      </c>
      <c r="BC9" s="22" t="s">
        <v>37</v>
      </c>
      <c r="BD9" s="14"/>
      <c r="BE9" s="26" t="s">
        <v>35</v>
      </c>
      <c r="BF9" s="27" t="s">
        <v>35</v>
      </c>
      <c r="BG9" s="22" t="s">
        <v>36</v>
      </c>
      <c r="BH9" s="22" t="s">
        <v>37</v>
      </c>
      <c r="BI9" s="14"/>
      <c r="BJ9" s="26" t="s">
        <v>35</v>
      </c>
      <c r="BK9" s="27" t="s">
        <v>35</v>
      </c>
      <c r="BL9" s="22" t="s">
        <v>36</v>
      </c>
      <c r="BM9" s="22" t="s">
        <v>37</v>
      </c>
      <c r="BN9" s="14"/>
      <c r="BO9" s="26" t="s">
        <v>35</v>
      </c>
      <c r="BP9" s="27" t="s">
        <v>35</v>
      </c>
      <c r="BQ9" s="22" t="s">
        <v>36</v>
      </c>
      <c r="BR9" s="22" t="s">
        <v>37</v>
      </c>
      <c r="BS9" s="14"/>
      <c r="BT9" s="26" t="s">
        <v>35</v>
      </c>
      <c r="BU9" s="27" t="s">
        <v>35</v>
      </c>
      <c r="BV9" s="22" t="s">
        <v>36</v>
      </c>
      <c r="BW9" s="22" t="s">
        <v>37</v>
      </c>
      <c r="BX9" s="14"/>
      <c r="BY9" s="26" t="s">
        <v>35</v>
      </c>
      <c r="BZ9" s="27" t="s">
        <v>35</v>
      </c>
      <c r="CA9" s="22" t="s">
        <v>36</v>
      </c>
      <c r="CB9" s="22" t="s">
        <v>37</v>
      </c>
      <c r="CC9" s="14"/>
      <c r="CD9" s="26" t="s">
        <v>35</v>
      </c>
      <c r="CE9" s="27" t="s">
        <v>35</v>
      </c>
      <c r="CF9" s="22" t="s">
        <v>36</v>
      </c>
      <c r="CG9" s="22" t="s">
        <v>37</v>
      </c>
      <c r="CH9" s="14"/>
      <c r="CI9" s="26" t="s">
        <v>35</v>
      </c>
      <c r="CJ9" s="27" t="s">
        <v>35</v>
      </c>
      <c r="CK9" s="22" t="s">
        <v>36</v>
      </c>
      <c r="CL9" s="22" t="s">
        <v>37</v>
      </c>
      <c r="CM9" s="14"/>
      <c r="CN9" s="26" t="s">
        <v>35</v>
      </c>
      <c r="CO9" s="27" t="s">
        <v>35</v>
      </c>
      <c r="CP9" s="22" t="s">
        <v>36</v>
      </c>
    </row>
    <row r="10" spans="1:100" ht="12.75" customHeight="1" thickBot="1" x14ac:dyDescent="0.4">
      <c r="A10" s="14"/>
      <c r="B10" s="14"/>
      <c r="C10" s="14"/>
      <c r="D10" s="14"/>
      <c r="E10" s="23"/>
      <c r="F10" s="14"/>
      <c r="G10" s="26"/>
      <c r="H10" s="27"/>
      <c r="I10" s="14"/>
      <c r="J10" s="14"/>
      <c r="K10" s="14"/>
      <c r="L10" s="26"/>
      <c r="M10" s="27"/>
      <c r="N10" s="14"/>
      <c r="O10" s="14"/>
      <c r="P10" s="14"/>
      <c r="Q10" s="26"/>
      <c r="R10" s="27"/>
      <c r="S10" s="14"/>
      <c r="T10" s="14"/>
      <c r="U10" s="14"/>
      <c r="V10" s="26"/>
      <c r="W10" s="27"/>
      <c r="X10" s="14"/>
      <c r="Y10" s="14"/>
      <c r="Z10" s="14"/>
      <c r="AA10" s="26"/>
      <c r="AB10" s="27"/>
      <c r="AC10" s="14"/>
      <c r="AD10" s="14"/>
      <c r="AE10" s="14"/>
      <c r="AF10" s="26"/>
      <c r="AG10" s="27"/>
      <c r="AH10" s="14"/>
      <c r="AI10" s="14"/>
      <c r="AJ10" s="23" t="s">
        <v>33</v>
      </c>
      <c r="AK10" s="26"/>
      <c r="AL10" s="27"/>
      <c r="AM10" s="14"/>
      <c r="AN10" s="14"/>
      <c r="AO10" s="14"/>
      <c r="AP10" s="26"/>
      <c r="AQ10" s="27"/>
      <c r="AR10" s="14"/>
      <c r="AS10" s="14"/>
      <c r="AT10" s="23" t="s">
        <v>33</v>
      </c>
      <c r="AU10" s="26"/>
      <c r="AV10" s="27"/>
      <c r="AW10" s="14"/>
      <c r="AX10" s="14"/>
      <c r="AY10" s="14"/>
      <c r="AZ10" s="26"/>
      <c r="BA10" s="27"/>
      <c r="BB10" s="14"/>
      <c r="BC10" s="14"/>
      <c r="BD10" s="14"/>
      <c r="BE10" s="26"/>
      <c r="BF10" s="27"/>
      <c r="BG10" s="14"/>
      <c r="BH10" s="14"/>
      <c r="BI10" s="14"/>
      <c r="BJ10" s="26"/>
      <c r="BK10" s="27"/>
      <c r="BL10" s="14"/>
      <c r="BM10" s="14"/>
      <c r="BN10" s="14"/>
      <c r="BO10" s="26"/>
      <c r="BP10" s="27"/>
      <c r="BQ10" s="14"/>
      <c r="BR10" s="14"/>
      <c r="BS10" s="14"/>
      <c r="BT10" s="26"/>
      <c r="BU10" s="27"/>
      <c r="BV10" s="14"/>
      <c r="BW10" s="14"/>
      <c r="BX10" s="14"/>
      <c r="BY10" s="26"/>
      <c r="BZ10" s="27"/>
      <c r="CA10" s="14"/>
      <c r="CB10" s="14"/>
      <c r="CC10" s="14"/>
      <c r="CD10" s="26"/>
      <c r="CE10" s="27"/>
      <c r="CF10" s="14"/>
      <c r="CG10" s="14"/>
      <c r="CH10" s="14"/>
      <c r="CI10" s="26"/>
      <c r="CJ10" s="27"/>
      <c r="CK10" s="14"/>
      <c r="CL10" s="14"/>
      <c r="CM10" s="14"/>
      <c r="CN10" s="26"/>
      <c r="CO10" s="27"/>
      <c r="CP10" s="14"/>
    </row>
    <row r="11" spans="1:100" ht="12.75" customHeight="1" thickBot="1" x14ac:dyDescent="0.4">
      <c r="A11" s="28"/>
      <c r="B11" s="28"/>
      <c r="C11" s="28"/>
      <c r="D11" s="28"/>
      <c r="E11" s="29">
        <v>0.2</v>
      </c>
      <c r="F11" s="28"/>
      <c r="G11" s="26" t="s">
        <v>38</v>
      </c>
      <c r="H11" s="27" t="s">
        <v>39</v>
      </c>
      <c r="I11" s="28"/>
      <c r="J11" s="28"/>
      <c r="K11" s="28"/>
      <c r="L11" s="26" t="s">
        <v>38</v>
      </c>
      <c r="M11" s="27" t="s">
        <v>39</v>
      </c>
      <c r="N11" s="28"/>
      <c r="O11" s="28"/>
      <c r="P11" s="28"/>
      <c r="Q11" s="26" t="s">
        <v>38</v>
      </c>
      <c r="R11" s="27" t="s">
        <v>39</v>
      </c>
      <c r="S11" s="28"/>
      <c r="T11" s="28"/>
      <c r="U11" s="28"/>
      <c r="V11" s="26" t="s">
        <v>38</v>
      </c>
      <c r="W11" s="27" t="s">
        <v>39</v>
      </c>
      <c r="X11" s="28"/>
      <c r="Y11" s="28"/>
      <c r="Z11" s="28"/>
      <c r="AA11" s="26" t="s">
        <v>38</v>
      </c>
      <c r="AB11" s="27" t="s">
        <v>39</v>
      </c>
      <c r="AC11" s="28"/>
      <c r="AD11" s="28"/>
      <c r="AE11" s="28"/>
      <c r="AF11" s="26" t="s">
        <v>38</v>
      </c>
      <c r="AG11" s="27" t="s">
        <v>39</v>
      </c>
      <c r="AH11" s="28"/>
      <c r="AI11" s="28"/>
      <c r="AJ11" s="23"/>
      <c r="AK11" s="26" t="s">
        <v>38</v>
      </c>
      <c r="AL11" s="27" t="s">
        <v>39</v>
      </c>
      <c r="AM11" s="28"/>
      <c r="AN11" s="28"/>
      <c r="AO11" s="28"/>
      <c r="AP11" s="26" t="s">
        <v>38</v>
      </c>
      <c r="AQ11" s="27" t="s">
        <v>39</v>
      </c>
      <c r="AR11" s="28"/>
      <c r="AS11" s="28"/>
      <c r="AT11" s="23"/>
      <c r="AU11" s="26" t="s">
        <v>38</v>
      </c>
      <c r="AV11" s="27" t="s">
        <v>39</v>
      </c>
      <c r="AW11" s="28"/>
      <c r="AX11" s="28"/>
      <c r="AY11" s="28"/>
      <c r="AZ11" s="26" t="s">
        <v>38</v>
      </c>
      <c r="BA11" s="27" t="s">
        <v>39</v>
      </c>
      <c r="BB11" s="28"/>
      <c r="BC11" s="28"/>
      <c r="BD11" s="28"/>
      <c r="BE11" s="26" t="s">
        <v>38</v>
      </c>
      <c r="BF11" s="27" t="s">
        <v>39</v>
      </c>
      <c r="BG11" s="28"/>
      <c r="BH11" s="28"/>
      <c r="BI11" s="28"/>
      <c r="BJ11" s="26" t="s">
        <v>38</v>
      </c>
      <c r="BK11" s="27" t="s">
        <v>39</v>
      </c>
      <c r="BL11" s="28"/>
      <c r="BM11" s="28"/>
      <c r="BN11" s="28"/>
      <c r="BO11" s="26" t="s">
        <v>38</v>
      </c>
      <c r="BP11" s="27" t="s">
        <v>39</v>
      </c>
      <c r="BQ11" s="28"/>
      <c r="BR11" s="28"/>
      <c r="BS11" s="28"/>
      <c r="BT11" s="26" t="s">
        <v>38</v>
      </c>
      <c r="BU11" s="27" t="s">
        <v>39</v>
      </c>
      <c r="BV11" s="28"/>
      <c r="BW11" s="28"/>
      <c r="BX11" s="28"/>
      <c r="BY11" s="26" t="s">
        <v>38</v>
      </c>
      <c r="BZ11" s="27" t="s">
        <v>39</v>
      </c>
      <c r="CA11" s="28"/>
      <c r="CB11" s="28"/>
      <c r="CC11" s="28"/>
      <c r="CD11" s="26" t="s">
        <v>38</v>
      </c>
      <c r="CE11" s="27" t="s">
        <v>39</v>
      </c>
      <c r="CF11" s="28"/>
      <c r="CG11" s="28"/>
      <c r="CH11" s="28"/>
      <c r="CI11" s="26" t="s">
        <v>38</v>
      </c>
      <c r="CJ11" s="27" t="s">
        <v>39</v>
      </c>
      <c r="CK11" s="28"/>
      <c r="CL11" s="28"/>
      <c r="CM11" s="28"/>
      <c r="CN11" s="26" t="s">
        <v>38</v>
      </c>
      <c r="CO11" s="27" t="s">
        <v>39</v>
      </c>
      <c r="CP11" s="28"/>
    </row>
    <row r="12" spans="1:100" ht="13.5" customHeight="1" thickBot="1" x14ac:dyDescent="0.4">
      <c r="A12" s="30">
        <v>1</v>
      </c>
      <c r="B12" s="31">
        <v>2</v>
      </c>
      <c r="C12" s="32">
        <v>3</v>
      </c>
      <c r="D12" s="33">
        <v>4</v>
      </c>
      <c r="E12" s="33">
        <v>5</v>
      </c>
      <c r="F12" s="34">
        <v>6</v>
      </c>
      <c r="G12" s="35">
        <v>7</v>
      </c>
      <c r="H12" s="36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  <c r="AB12" s="33">
        <v>28</v>
      </c>
      <c r="AC12" s="33">
        <v>29</v>
      </c>
      <c r="AD12" s="33">
        <v>30</v>
      </c>
      <c r="AE12" s="33">
        <v>31</v>
      </c>
      <c r="AF12" s="33">
        <v>32</v>
      </c>
      <c r="AG12" s="33">
        <v>33</v>
      </c>
      <c r="AH12" s="33">
        <v>34</v>
      </c>
      <c r="AI12" s="33">
        <v>35</v>
      </c>
      <c r="AJ12" s="33">
        <v>36</v>
      </c>
      <c r="AK12" s="33">
        <v>37</v>
      </c>
      <c r="AL12" s="33">
        <v>38</v>
      </c>
      <c r="AM12" s="33">
        <v>39</v>
      </c>
      <c r="AN12" s="33">
        <v>40</v>
      </c>
      <c r="AO12" s="33">
        <v>41</v>
      </c>
      <c r="AP12" s="33">
        <v>42</v>
      </c>
      <c r="AQ12" s="33">
        <v>43</v>
      </c>
      <c r="AR12" s="33">
        <v>44</v>
      </c>
      <c r="AS12" s="33">
        <v>45</v>
      </c>
      <c r="AT12" s="33">
        <v>46</v>
      </c>
      <c r="AU12" s="33">
        <v>47</v>
      </c>
      <c r="AV12" s="33">
        <v>48</v>
      </c>
      <c r="AW12" s="33">
        <v>49</v>
      </c>
      <c r="AX12" s="33">
        <v>50</v>
      </c>
      <c r="AY12" s="33">
        <v>51</v>
      </c>
      <c r="AZ12" s="33">
        <v>52</v>
      </c>
      <c r="BA12" s="33">
        <v>53</v>
      </c>
      <c r="BB12" s="33">
        <v>54</v>
      </c>
      <c r="BC12" s="33">
        <v>55</v>
      </c>
      <c r="BD12" s="33">
        <v>56</v>
      </c>
      <c r="BE12" s="33">
        <v>57</v>
      </c>
      <c r="BF12" s="33">
        <v>58</v>
      </c>
      <c r="BG12" s="33">
        <v>59</v>
      </c>
      <c r="BH12" s="33">
        <v>60</v>
      </c>
      <c r="BI12" s="33">
        <v>61</v>
      </c>
      <c r="BJ12" s="33">
        <v>62</v>
      </c>
      <c r="BK12" s="33">
        <v>63</v>
      </c>
      <c r="BL12" s="33">
        <v>64</v>
      </c>
      <c r="BM12" s="33">
        <v>65</v>
      </c>
      <c r="BN12" s="33">
        <v>66</v>
      </c>
      <c r="BO12" s="33">
        <v>67</v>
      </c>
      <c r="BP12" s="33">
        <v>68</v>
      </c>
      <c r="BQ12" s="33">
        <v>69</v>
      </c>
      <c r="BR12" s="33">
        <v>70</v>
      </c>
      <c r="BS12" s="33">
        <v>71</v>
      </c>
      <c r="BT12" s="33">
        <v>72</v>
      </c>
      <c r="BU12" s="33">
        <v>73</v>
      </c>
      <c r="BV12" s="33">
        <v>74</v>
      </c>
      <c r="BW12" s="33">
        <v>75</v>
      </c>
      <c r="BX12" s="33">
        <v>76</v>
      </c>
      <c r="BY12" s="33">
        <v>77</v>
      </c>
      <c r="BZ12" s="33">
        <v>78</v>
      </c>
      <c r="CA12" s="33">
        <v>79</v>
      </c>
      <c r="CB12" s="33">
        <v>80</v>
      </c>
      <c r="CC12" s="33">
        <v>81</v>
      </c>
      <c r="CD12" s="33">
        <v>82</v>
      </c>
      <c r="CE12" s="33">
        <v>83</v>
      </c>
      <c r="CF12" s="33">
        <v>84</v>
      </c>
      <c r="CG12" s="33">
        <v>85</v>
      </c>
      <c r="CH12" s="33">
        <v>86</v>
      </c>
      <c r="CI12" s="33">
        <v>87</v>
      </c>
      <c r="CJ12" s="33">
        <v>88</v>
      </c>
      <c r="CK12" s="33">
        <v>89</v>
      </c>
      <c r="CL12" s="33">
        <v>90</v>
      </c>
      <c r="CM12" s="33">
        <v>91</v>
      </c>
      <c r="CN12" s="33">
        <v>92</v>
      </c>
      <c r="CO12" s="33">
        <v>93</v>
      </c>
      <c r="CP12" s="33">
        <v>94</v>
      </c>
    </row>
    <row r="13" spans="1:100" ht="12.75" customHeight="1" x14ac:dyDescent="0.35">
      <c r="A13"/>
      <c r="B13" t="s">
        <v>41</v>
      </c>
      <c r="C13" s="57" t="s">
        <v>40</v>
      </c>
      <c r="D13" s="58">
        <v>127</v>
      </c>
      <c r="E13" s="59">
        <f t="shared" ref="E13" si="0">D13*20%</f>
        <v>25.400000000000002</v>
      </c>
      <c r="F13" s="60">
        <v>126</v>
      </c>
      <c r="G13" s="68">
        <f>[1]MAR!H13</f>
        <v>15</v>
      </c>
      <c r="H13" s="63">
        <v>15</v>
      </c>
      <c r="I13" s="69">
        <f>H13+[1]MAR!I13</f>
        <v>57</v>
      </c>
      <c r="J13" s="61">
        <f t="shared" ref="J13" si="1">I13/D13*100</f>
        <v>44.881889763779526</v>
      </c>
      <c r="K13" s="62"/>
      <c r="L13" s="68">
        <f>[1]MAR!M13</f>
        <v>9</v>
      </c>
      <c r="M13" s="63">
        <v>8</v>
      </c>
      <c r="N13" s="69">
        <f>M13+[1]MAR!N13</f>
        <v>35</v>
      </c>
      <c r="O13" s="61">
        <f t="shared" ref="O13" si="2">N13/D13*100</f>
        <v>27.559055118110237</v>
      </c>
      <c r="P13" s="62"/>
      <c r="Q13" s="68">
        <f>[1]MAR!R13</f>
        <v>7</v>
      </c>
      <c r="R13" s="63">
        <v>8</v>
      </c>
      <c r="S13" s="69">
        <f>R13+[1]MAR!S13</f>
        <v>32</v>
      </c>
      <c r="T13" s="61">
        <f t="shared" ref="T13" si="3">S13/D13*100</f>
        <v>25.196850393700785</v>
      </c>
      <c r="U13" s="62"/>
      <c r="V13" s="68">
        <f>[1]MAR!W13</f>
        <v>7</v>
      </c>
      <c r="W13" s="63">
        <v>8</v>
      </c>
      <c r="X13" s="69">
        <f>W13+[1]MAR!X13</f>
        <v>32</v>
      </c>
      <c r="Y13" s="61">
        <f t="shared" ref="Y13" si="4">X13/D13*100</f>
        <v>25.196850393700785</v>
      </c>
      <c r="Z13" s="62"/>
      <c r="AA13" s="68">
        <f>[1]MAR!AB13</f>
        <v>12</v>
      </c>
      <c r="AB13" s="63">
        <v>13</v>
      </c>
      <c r="AC13" s="69">
        <f>AB13+[1]MAR!AC13</f>
        <v>47</v>
      </c>
      <c r="AD13" s="61">
        <f t="shared" ref="AD13" si="5">+AC13/D13*100</f>
        <v>37.00787401574803</v>
      </c>
      <c r="AE13" s="62"/>
      <c r="AF13" s="68">
        <f>[1]MAR!AG13</f>
        <v>9</v>
      </c>
      <c r="AG13" s="63">
        <v>6</v>
      </c>
      <c r="AH13" s="69">
        <f>AG13+[1]MAR!AH13</f>
        <v>33</v>
      </c>
      <c r="AI13" s="64">
        <f t="shared" ref="AI13" si="6">+AH13/D13*100</f>
        <v>25.984251968503933</v>
      </c>
      <c r="AJ13" s="71"/>
      <c r="AK13" s="68">
        <f>[1]MAR!AL13</f>
        <v>9</v>
      </c>
      <c r="AL13" s="63">
        <v>6</v>
      </c>
      <c r="AM13" s="69">
        <f>AL13+[1]MAR!AM13</f>
        <v>33</v>
      </c>
      <c r="AN13" s="72">
        <f t="shared" ref="AN13" si="7">+AM13/D13*100</f>
        <v>25.984251968503933</v>
      </c>
      <c r="AO13" s="62"/>
      <c r="AP13" s="68">
        <f>[1]MAR!AQ13</f>
        <v>12</v>
      </c>
      <c r="AQ13" s="63">
        <v>3</v>
      </c>
      <c r="AR13" s="69">
        <f>AQ13+[1]MAR!AR13</f>
        <v>32</v>
      </c>
      <c r="AS13" s="65">
        <f t="shared" ref="AS13" si="8">+AR13/D13*100</f>
        <v>25.196850393700785</v>
      </c>
      <c r="AT13" s="71"/>
      <c r="AU13" s="68">
        <f>[1]MAR!AV13</f>
        <v>5</v>
      </c>
      <c r="AV13" s="63">
        <v>2</v>
      </c>
      <c r="AW13" s="69">
        <f>AV13+[1]MAR!AW13</f>
        <v>23</v>
      </c>
      <c r="AX13" s="61">
        <f t="shared" ref="AX13" si="9">AW13/D13*100</f>
        <v>18.110236220472441</v>
      </c>
      <c r="AY13" s="62"/>
      <c r="AZ13" s="68">
        <f>[1]MAR!BA13</f>
        <v>5</v>
      </c>
      <c r="BA13" s="63">
        <v>8</v>
      </c>
      <c r="BB13" s="69">
        <f>BA13+[1]MAR!BB13</f>
        <v>29</v>
      </c>
      <c r="BC13" s="61">
        <f t="shared" ref="BC13" si="10">BB13/D13*100</f>
        <v>22.834645669291341</v>
      </c>
      <c r="BD13" s="62"/>
      <c r="BE13" s="68">
        <f>[1]MAR!BF13</f>
        <v>4</v>
      </c>
      <c r="BF13" s="63">
        <v>3</v>
      </c>
      <c r="BG13" s="69">
        <f>BF13+[1]MAR!BG13</f>
        <v>12</v>
      </c>
      <c r="BH13" s="61">
        <f t="shared" ref="BH13" si="11">BG13/E13*100</f>
        <v>47.244094488188971</v>
      </c>
      <c r="BI13" s="62"/>
      <c r="BJ13" s="68">
        <f>[1]MAR!BK13</f>
        <v>15</v>
      </c>
      <c r="BK13" s="63">
        <v>10</v>
      </c>
      <c r="BL13" s="69">
        <f>BK13+[1]MAR!BL13</f>
        <v>46</v>
      </c>
      <c r="BM13" s="61">
        <f t="shared" ref="BM13" si="12">BL13/F13*100</f>
        <v>36.507936507936506</v>
      </c>
      <c r="BN13" s="62"/>
      <c r="BO13" s="68">
        <f>[1]MAR!BP13</f>
        <v>15</v>
      </c>
      <c r="BP13" s="63">
        <v>10</v>
      </c>
      <c r="BQ13" s="69">
        <f>BP13+[1]MAR!BQ13</f>
        <v>46</v>
      </c>
      <c r="BR13" s="61">
        <f t="shared" ref="BR13" si="13">BQ13/F13*100</f>
        <v>36.507936507936506</v>
      </c>
      <c r="BS13" s="73"/>
      <c r="BT13" s="70">
        <f>[1]MAR!BU13</f>
        <v>15</v>
      </c>
      <c r="BU13" s="63">
        <v>10</v>
      </c>
      <c r="BV13" s="69">
        <f>BU13+[1]MAR!BV13</f>
        <v>46</v>
      </c>
      <c r="BW13" s="61">
        <f t="shared" ref="BW13" si="14">BV13/F13*100</f>
        <v>36.507936507936506</v>
      </c>
      <c r="BX13" s="62"/>
      <c r="BY13" s="68">
        <f>[1]MAR!BZ13</f>
        <v>15</v>
      </c>
      <c r="BZ13" s="63">
        <v>10</v>
      </c>
      <c r="CA13" s="69">
        <f>BZ13+[1]MAR!CA13</f>
        <v>46</v>
      </c>
      <c r="CB13" s="61">
        <f t="shared" ref="CB13" si="15">CA13/F13*100</f>
        <v>36.507936507936506</v>
      </c>
      <c r="CC13" s="62"/>
      <c r="CD13" s="68">
        <f>[1]MAR!CE13</f>
        <v>15</v>
      </c>
      <c r="CE13" s="63">
        <v>10</v>
      </c>
      <c r="CF13" s="69">
        <f>CE13+[1]MAR!CF13</f>
        <v>46</v>
      </c>
      <c r="CG13" s="61">
        <f t="shared" ref="CG13" si="16">CF13/F13*100</f>
        <v>36.507936507936506</v>
      </c>
      <c r="CH13" s="62"/>
      <c r="CI13" s="68">
        <f>[1]MAR!CJ13</f>
        <v>15</v>
      </c>
      <c r="CJ13" s="63">
        <v>4</v>
      </c>
      <c r="CK13" s="69">
        <f>CJ13+[1]MAR!CK13</f>
        <v>40</v>
      </c>
      <c r="CL13" s="61">
        <f t="shared" ref="CL13" si="17">CK13/F13*100</f>
        <v>31.746031746031743</v>
      </c>
      <c r="CM13" s="62"/>
      <c r="CN13" s="68">
        <f>[1]MAR!CO13</f>
        <v>6</v>
      </c>
      <c r="CO13" s="66">
        <v>9</v>
      </c>
      <c r="CP13" s="67">
        <f>CO13+[1]MAR!CP13</f>
        <v>30</v>
      </c>
    </row>
    <row r="14" spans="1:100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100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100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customFormat="1" ht="14.5" x14ac:dyDescent="0.35"/>
    <row r="18" customFormat="1" ht="14.5" x14ac:dyDescent="0.35"/>
    <row r="19" customFormat="1" ht="14.5" x14ac:dyDescent="0.35"/>
    <row r="20" customFormat="1" ht="14.5" x14ac:dyDescent="0.35"/>
    <row r="21" customFormat="1" ht="14.5" x14ac:dyDescent="0.35"/>
    <row r="22" customFormat="1" ht="14.5" x14ac:dyDescent="0.35"/>
    <row r="23" customFormat="1" ht="14.5" x14ac:dyDescent="0.35"/>
    <row r="24" customFormat="1" ht="14.5" x14ac:dyDescent="0.35"/>
    <row r="25" customFormat="1" ht="14.5" x14ac:dyDescent="0.35"/>
    <row r="26" customFormat="1" ht="14.5" x14ac:dyDescent="0.35"/>
    <row r="27" customFormat="1" ht="14.5" x14ac:dyDescent="0.35"/>
    <row r="28" customFormat="1" ht="14.5" x14ac:dyDescent="0.35"/>
    <row r="29" customFormat="1" ht="14.5" x14ac:dyDescent="0.35"/>
    <row r="30" customFormat="1" ht="14.5" x14ac:dyDescent="0.35"/>
    <row r="31" customFormat="1" ht="14.5" x14ac:dyDescent="0.35"/>
    <row r="32" customFormat="1" ht="14.5" x14ac:dyDescent="0.35"/>
    <row r="33" customFormat="1" ht="14.5" x14ac:dyDescent="0.35"/>
    <row r="34" customFormat="1" ht="14.5" x14ac:dyDescent="0.35"/>
    <row r="35" customFormat="1" ht="14.5" x14ac:dyDescent="0.35"/>
    <row r="36" customFormat="1" ht="14.5" x14ac:dyDescent="0.35"/>
    <row r="37" customFormat="1" ht="14.5" x14ac:dyDescent="0.35"/>
    <row r="38" customFormat="1" ht="14.5" x14ac:dyDescent="0.35"/>
    <row r="39" customFormat="1" ht="14.5" x14ac:dyDescent="0.35"/>
    <row r="40" customFormat="1" ht="14.5" x14ac:dyDescent="0.35"/>
    <row r="41" customFormat="1" ht="14.5" x14ac:dyDescent="0.35"/>
    <row r="42" customFormat="1" ht="14.5" x14ac:dyDescent="0.35"/>
    <row r="43" customFormat="1" ht="14.5" x14ac:dyDescent="0.35"/>
    <row r="44" customFormat="1" ht="14.5" x14ac:dyDescent="0.35"/>
    <row r="45" customFormat="1" ht="14.5" x14ac:dyDescent="0.35"/>
    <row r="46" customFormat="1" ht="14.5" x14ac:dyDescent="0.35"/>
    <row r="47" customFormat="1" ht="14.5" x14ac:dyDescent="0.35"/>
    <row r="48" customFormat="1" ht="14.5" x14ac:dyDescent="0.35"/>
    <row r="49" customFormat="1" ht="14.5" x14ac:dyDescent="0.35"/>
    <row r="50" customFormat="1" ht="14.5" x14ac:dyDescent="0.35"/>
    <row r="51" customFormat="1" ht="14.5" x14ac:dyDescent="0.35"/>
    <row r="52" customFormat="1" ht="14.5" x14ac:dyDescent="0.35"/>
    <row r="53" customFormat="1" ht="14.5" x14ac:dyDescent="0.35"/>
    <row r="54" customFormat="1" ht="14.5" x14ac:dyDescent="0.35"/>
    <row r="55" customFormat="1" ht="14.5" x14ac:dyDescent="0.35"/>
    <row r="56" customFormat="1" ht="14.5" x14ac:dyDescent="0.35"/>
    <row r="57" customFormat="1" ht="14.5" x14ac:dyDescent="0.35"/>
    <row r="58" customFormat="1" ht="14.5" x14ac:dyDescent="0.35"/>
    <row r="59" customFormat="1" ht="14.5" x14ac:dyDescent="0.35"/>
    <row r="60" customFormat="1" ht="14.5" x14ac:dyDescent="0.35"/>
    <row r="61" customFormat="1" ht="14.5" x14ac:dyDescent="0.35"/>
    <row r="62" customFormat="1" ht="14.5" x14ac:dyDescent="0.35"/>
    <row r="63" customFormat="1" ht="14.5" x14ac:dyDescent="0.35"/>
    <row r="6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  <row r="74" customFormat="1" ht="14.5" x14ac:dyDescent="0.35"/>
    <row r="75" customFormat="1" ht="14.5" x14ac:dyDescent="0.35"/>
    <row r="76" customFormat="1" ht="14.5" x14ac:dyDescent="0.35"/>
    <row r="77" customFormat="1" ht="14.5" x14ac:dyDescent="0.35"/>
    <row r="78" customFormat="1" ht="14.5" x14ac:dyDescent="0.35"/>
    <row r="79" customFormat="1" ht="14.5" x14ac:dyDescent="0.35"/>
    <row r="80" customFormat="1" ht="14.5" x14ac:dyDescent="0.35"/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  <row r="94" customFormat="1" ht="14.5" x14ac:dyDescent="0.35"/>
    <row r="95" customFormat="1" ht="14.5" x14ac:dyDescent="0.35"/>
    <row r="96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  <row r="102" customFormat="1" ht="14.5" x14ac:dyDescent="0.35"/>
    <row r="103" customFormat="1" ht="14.5" x14ac:dyDescent="0.35"/>
    <row r="104" customFormat="1" ht="14.5" x14ac:dyDescent="0.35"/>
    <row r="105" customFormat="1" ht="14.5" x14ac:dyDescent="0.35"/>
    <row r="106" customFormat="1" ht="14.5" x14ac:dyDescent="0.35"/>
    <row r="107" customFormat="1" ht="14.5" x14ac:dyDescent="0.35"/>
    <row r="108" customFormat="1" ht="14.5" x14ac:dyDescent="0.35"/>
    <row r="109" customFormat="1" ht="14.5" x14ac:dyDescent="0.35"/>
    <row r="110" customFormat="1" ht="14.5" x14ac:dyDescent="0.35"/>
    <row r="111" customFormat="1" ht="14.5" x14ac:dyDescent="0.35"/>
    <row r="112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  <row r="132" customFormat="1" ht="14.5" x14ac:dyDescent="0.35"/>
    <row r="133" customFormat="1" ht="14.5" x14ac:dyDescent="0.35"/>
    <row r="134" customFormat="1" ht="14.5" x14ac:dyDescent="0.35"/>
    <row r="135" customFormat="1" ht="14.5" x14ac:dyDescent="0.35"/>
    <row r="136" customFormat="1" ht="14.5" x14ac:dyDescent="0.35"/>
    <row r="137" customFormat="1" ht="14.5" x14ac:dyDescent="0.35"/>
    <row r="138" customFormat="1" ht="14.5" x14ac:dyDescent="0.35"/>
    <row r="139" customFormat="1" ht="14.5" x14ac:dyDescent="0.35"/>
    <row r="140" customFormat="1" ht="14.5" x14ac:dyDescent="0.35"/>
    <row r="141" customFormat="1" ht="14.5" x14ac:dyDescent="0.35"/>
    <row r="142" customFormat="1" ht="14.5" x14ac:dyDescent="0.35"/>
    <row r="143" customFormat="1" ht="14.5" x14ac:dyDescent="0.35"/>
    <row r="144" customFormat="1" ht="14.5" x14ac:dyDescent="0.35"/>
    <row r="145" customFormat="1" ht="14.5" x14ac:dyDescent="0.35"/>
    <row r="146" customFormat="1" ht="14.5" x14ac:dyDescent="0.35"/>
    <row r="147" customFormat="1" ht="14.5" x14ac:dyDescent="0.35"/>
    <row r="148" customFormat="1" ht="14.5" x14ac:dyDescent="0.35"/>
    <row r="149" customFormat="1" ht="14.5" x14ac:dyDescent="0.35"/>
    <row r="150" customFormat="1" ht="14.5" x14ac:dyDescent="0.35"/>
    <row r="151" customFormat="1" ht="14.5" x14ac:dyDescent="0.35"/>
    <row r="152" customFormat="1" ht="14.5" x14ac:dyDescent="0.35"/>
    <row r="153" customFormat="1" ht="14.5" x14ac:dyDescent="0.35"/>
    <row r="154" customFormat="1" ht="14.5" x14ac:dyDescent="0.35"/>
    <row r="155" customFormat="1" ht="14.5" x14ac:dyDescent="0.35"/>
    <row r="156" customFormat="1" ht="14.5" x14ac:dyDescent="0.35"/>
    <row r="157" customFormat="1" ht="14.5" x14ac:dyDescent="0.35"/>
    <row r="158" customFormat="1" ht="14.5" x14ac:dyDescent="0.35"/>
    <row r="159" customFormat="1" ht="14.5" x14ac:dyDescent="0.35"/>
    <row r="160" customFormat="1" ht="14.5" x14ac:dyDescent="0.35"/>
    <row r="161" customFormat="1" ht="14.5" x14ac:dyDescent="0.35"/>
    <row r="162" customFormat="1" ht="14.5" x14ac:dyDescent="0.35"/>
    <row r="163" customFormat="1" ht="14.5" x14ac:dyDescent="0.35"/>
    <row r="164" customFormat="1" ht="14.5" x14ac:dyDescent="0.35"/>
    <row r="165" customFormat="1" ht="14.5" x14ac:dyDescent="0.35"/>
    <row r="166" customFormat="1" ht="14.5" x14ac:dyDescent="0.35"/>
    <row r="167" customFormat="1" ht="14.5" x14ac:dyDescent="0.35"/>
    <row r="168" customFormat="1" ht="14.5" x14ac:dyDescent="0.35"/>
    <row r="169" customFormat="1" ht="14.5" x14ac:dyDescent="0.35"/>
    <row r="170" customFormat="1" ht="14.5" x14ac:dyDescent="0.35"/>
    <row r="171" customFormat="1" ht="14.5" x14ac:dyDescent="0.35"/>
    <row r="172" customFormat="1" ht="14.5" x14ac:dyDescent="0.35"/>
    <row r="173" customFormat="1" ht="14.5" x14ac:dyDescent="0.35"/>
    <row r="174" customFormat="1" ht="14.5" x14ac:dyDescent="0.35"/>
    <row r="175" customFormat="1" ht="14.5" x14ac:dyDescent="0.35"/>
    <row r="176" customFormat="1" ht="14.5" x14ac:dyDescent="0.35"/>
    <row r="177" customFormat="1" ht="14.5" x14ac:dyDescent="0.35"/>
    <row r="178" customFormat="1" ht="14.5" x14ac:dyDescent="0.35"/>
    <row r="179" customFormat="1" ht="14.5" x14ac:dyDescent="0.35"/>
    <row r="180" customFormat="1" ht="14.5" x14ac:dyDescent="0.35"/>
    <row r="181" customFormat="1" ht="14.5" x14ac:dyDescent="0.35"/>
    <row r="182" customFormat="1" ht="14.5" x14ac:dyDescent="0.35"/>
    <row r="183" customFormat="1" ht="14.5" x14ac:dyDescent="0.35"/>
    <row r="184" customFormat="1" ht="14.5" x14ac:dyDescent="0.35"/>
    <row r="185" customFormat="1" ht="14.5" x14ac:dyDescent="0.35"/>
    <row r="186" customFormat="1" ht="14.5" x14ac:dyDescent="0.35"/>
    <row r="187" customFormat="1" ht="14.5" x14ac:dyDescent="0.35"/>
    <row r="188" customFormat="1" ht="14.5" x14ac:dyDescent="0.35"/>
    <row r="189" customFormat="1" ht="14.5" x14ac:dyDescent="0.35"/>
    <row r="190" customFormat="1" ht="14.5" x14ac:dyDescent="0.35"/>
    <row r="191" customFormat="1" ht="14.5" x14ac:dyDescent="0.35"/>
    <row r="192" customFormat="1" ht="14.5" x14ac:dyDescent="0.35"/>
    <row r="193" customFormat="1" ht="14.5" x14ac:dyDescent="0.35"/>
    <row r="194" customFormat="1" ht="14.5" x14ac:dyDescent="0.35"/>
    <row r="195" customFormat="1" ht="14.5" x14ac:dyDescent="0.35"/>
    <row r="196" customFormat="1" ht="14.5" x14ac:dyDescent="0.35"/>
    <row r="197" customFormat="1" ht="14.5" x14ac:dyDescent="0.35"/>
    <row r="198" customFormat="1" ht="14.5" x14ac:dyDescent="0.35"/>
    <row r="199" customFormat="1" ht="14.5" x14ac:dyDescent="0.35"/>
    <row r="200" customFormat="1" ht="14.5" x14ac:dyDescent="0.35"/>
    <row r="201" customFormat="1" ht="14.5" x14ac:dyDescent="0.35"/>
    <row r="202" customFormat="1" ht="14.5" x14ac:dyDescent="0.35"/>
    <row r="203" customFormat="1" ht="14.5" x14ac:dyDescent="0.35"/>
    <row r="204" customFormat="1" ht="14.5" x14ac:dyDescent="0.35"/>
    <row r="205" customFormat="1" ht="14.5" x14ac:dyDescent="0.35"/>
    <row r="206" customFormat="1" ht="14.5" x14ac:dyDescent="0.35"/>
    <row r="207" customFormat="1" ht="14.5" x14ac:dyDescent="0.35"/>
    <row r="208" customFormat="1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4.5" x14ac:dyDescent="0.35"/>
    <row r="218" customFormat="1" ht="14.5" x14ac:dyDescent="0.35"/>
    <row r="219" customFormat="1" ht="14.5" x14ac:dyDescent="0.35"/>
    <row r="220" customFormat="1" ht="14.5" x14ac:dyDescent="0.35"/>
    <row r="221" customFormat="1" ht="14.5" x14ac:dyDescent="0.35"/>
    <row r="222" customFormat="1" ht="14.5" x14ac:dyDescent="0.35"/>
    <row r="223" customFormat="1" ht="14.5" x14ac:dyDescent="0.35"/>
    <row r="224" customFormat="1" ht="14.5" x14ac:dyDescent="0.35"/>
    <row r="225" customFormat="1" ht="14.5" x14ac:dyDescent="0.35"/>
    <row r="226" customFormat="1" ht="14.5" x14ac:dyDescent="0.35"/>
    <row r="227" customFormat="1" ht="14.5" x14ac:dyDescent="0.35"/>
    <row r="228" customFormat="1" ht="14.5" x14ac:dyDescent="0.35"/>
    <row r="229" customFormat="1" ht="14.5" x14ac:dyDescent="0.35"/>
    <row r="230" customFormat="1" ht="14.5" x14ac:dyDescent="0.35"/>
    <row r="231" customFormat="1" ht="14.5" x14ac:dyDescent="0.35"/>
    <row r="232" customFormat="1" ht="14.5" x14ac:dyDescent="0.35"/>
    <row r="233" customFormat="1" ht="14.5" x14ac:dyDescent="0.35"/>
    <row r="234" customFormat="1" ht="14.5" x14ac:dyDescent="0.35"/>
    <row r="235" customFormat="1" ht="14.5" x14ac:dyDescent="0.35"/>
    <row r="236" customFormat="1" ht="14.5" x14ac:dyDescent="0.35"/>
    <row r="237" customFormat="1" ht="14.5" x14ac:dyDescent="0.35"/>
    <row r="238" customFormat="1" ht="14.5" x14ac:dyDescent="0.35"/>
    <row r="239" customFormat="1" ht="14.5" x14ac:dyDescent="0.35"/>
    <row r="240" customFormat="1" ht="14.5" x14ac:dyDescent="0.35"/>
    <row r="241" customFormat="1" ht="14.5" x14ac:dyDescent="0.35"/>
    <row r="242" customFormat="1" ht="14.5" x14ac:dyDescent="0.35"/>
    <row r="243" customFormat="1" ht="14.5" x14ac:dyDescent="0.35"/>
    <row r="244" customFormat="1" ht="14.5" x14ac:dyDescent="0.35"/>
    <row r="245" customFormat="1" ht="14.5" x14ac:dyDescent="0.35"/>
    <row r="246" customFormat="1" ht="14.5" x14ac:dyDescent="0.35"/>
    <row r="247" customFormat="1" ht="14.5" x14ac:dyDescent="0.35"/>
    <row r="248" customFormat="1" ht="14.5" x14ac:dyDescent="0.35"/>
    <row r="249" customFormat="1" ht="14.5" x14ac:dyDescent="0.35"/>
    <row r="250" customFormat="1" ht="14.5" x14ac:dyDescent="0.35"/>
    <row r="251" customFormat="1" ht="14.5" x14ac:dyDescent="0.35"/>
    <row r="252" customFormat="1" ht="14.5" x14ac:dyDescent="0.35"/>
    <row r="253" customFormat="1" ht="14.5" x14ac:dyDescent="0.35"/>
    <row r="254" customFormat="1" ht="14.5" x14ac:dyDescent="0.35"/>
    <row r="255" customFormat="1" ht="14.5" x14ac:dyDescent="0.35"/>
    <row r="256" customFormat="1" ht="14.5" x14ac:dyDescent="0.35"/>
    <row r="257" customFormat="1" ht="14.5" x14ac:dyDescent="0.35"/>
    <row r="258" customFormat="1" ht="14.5" x14ac:dyDescent="0.35"/>
    <row r="259" customFormat="1" ht="14.5" x14ac:dyDescent="0.35"/>
    <row r="260" customFormat="1" ht="14.5" x14ac:dyDescent="0.35"/>
    <row r="261" customFormat="1" ht="14.5" x14ac:dyDescent="0.35"/>
    <row r="262" customFormat="1" ht="14.5" x14ac:dyDescent="0.35"/>
    <row r="263" customFormat="1" ht="14.5" x14ac:dyDescent="0.35"/>
    <row r="264" customFormat="1" ht="14.5" x14ac:dyDescent="0.35"/>
    <row r="265" customFormat="1" ht="14.5" x14ac:dyDescent="0.35"/>
    <row r="266" customFormat="1" ht="14.5" x14ac:dyDescent="0.35"/>
    <row r="267" customFormat="1" ht="14.5" x14ac:dyDescent="0.35"/>
    <row r="268" customFormat="1" ht="14.5" x14ac:dyDescent="0.35"/>
    <row r="269" customFormat="1" ht="14.5" x14ac:dyDescent="0.35"/>
    <row r="270" customFormat="1" ht="14.5" x14ac:dyDescent="0.35"/>
    <row r="271" customFormat="1" ht="14.5" x14ac:dyDescent="0.35"/>
    <row r="272" customFormat="1" ht="14.5" x14ac:dyDescent="0.35"/>
    <row r="273" customFormat="1" ht="14.5" x14ac:dyDescent="0.35"/>
    <row r="274" customFormat="1" ht="14.5" x14ac:dyDescent="0.35"/>
    <row r="275" customFormat="1" ht="14.5" x14ac:dyDescent="0.35"/>
    <row r="276" customFormat="1" ht="14.5" x14ac:dyDescent="0.35"/>
    <row r="277" customFormat="1" ht="14.5" x14ac:dyDescent="0.35"/>
    <row r="278" customFormat="1" ht="14.5" x14ac:dyDescent="0.35"/>
    <row r="279" customFormat="1" ht="14.5" x14ac:dyDescent="0.35"/>
    <row r="280" customFormat="1" ht="14.5" x14ac:dyDescent="0.35"/>
    <row r="281" customFormat="1" ht="14.5" x14ac:dyDescent="0.35"/>
    <row r="282" customFormat="1" ht="14.5" x14ac:dyDescent="0.35"/>
    <row r="283" customFormat="1" ht="14.5" x14ac:dyDescent="0.35"/>
    <row r="284" customFormat="1" ht="14.5" x14ac:dyDescent="0.35"/>
    <row r="285" customFormat="1" ht="14.5" x14ac:dyDescent="0.35"/>
    <row r="286" customFormat="1" ht="14.5" x14ac:dyDescent="0.35"/>
    <row r="287" customFormat="1" ht="14.5" x14ac:dyDescent="0.35"/>
    <row r="288" customFormat="1" ht="14.5" x14ac:dyDescent="0.35"/>
    <row r="289" customFormat="1" ht="14.5" x14ac:dyDescent="0.35"/>
    <row r="290" customFormat="1" ht="14.5" x14ac:dyDescent="0.35"/>
    <row r="291" customFormat="1" ht="14.5" x14ac:dyDescent="0.35"/>
    <row r="292" customFormat="1" ht="14.5" x14ac:dyDescent="0.35"/>
    <row r="293" customFormat="1" ht="14.5" x14ac:dyDescent="0.35"/>
    <row r="294" customFormat="1" ht="14.5" x14ac:dyDescent="0.35"/>
    <row r="295" customFormat="1" ht="14.5" x14ac:dyDescent="0.35"/>
    <row r="296" customFormat="1" ht="14.5" x14ac:dyDescent="0.35"/>
    <row r="297" customFormat="1" ht="14.5" x14ac:dyDescent="0.35"/>
    <row r="298" customFormat="1" ht="14.5" x14ac:dyDescent="0.35"/>
    <row r="299" customFormat="1" ht="14.5" x14ac:dyDescent="0.35"/>
    <row r="300" customFormat="1" ht="14.5" x14ac:dyDescent="0.35"/>
    <row r="301" customFormat="1" ht="14.5" x14ac:dyDescent="0.35"/>
    <row r="302" customFormat="1" ht="14.5" x14ac:dyDescent="0.35"/>
    <row r="303" customFormat="1" ht="14.5" x14ac:dyDescent="0.35"/>
    <row r="304" customFormat="1" ht="14.5" x14ac:dyDescent="0.35"/>
    <row r="305" customFormat="1" ht="14.5" x14ac:dyDescent="0.35"/>
    <row r="306" customFormat="1" ht="14.5" x14ac:dyDescent="0.35"/>
    <row r="307" customFormat="1" ht="14.5" x14ac:dyDescent="0.35"/>
    <row r="308" customFormat="1" ht="14.5" x14ac:dyDescent="0.35"/>
    <row r="309" customFormat="1" ht="14.5" x14ac:dyDescent="0.35"/>
    <row r="310" customFormat="1" ht="14.5" x14ac:dyDescent="0.35"/>
    <row r="311" customFormat="1" ht="14.5" x14ac:dyDescent="0.35"/>
    <row r="312" customFormat="1" ht="14.5" x14ac:dyDescent="0.35"/>
    <row r="313" customFormat="1" ht="14.5" x14ac:dyDescent="0.35"/>
    <row r="314" customFormat="1" ht="14.5" x14ac:dyDescent="0.35"/>
    <row r="315" customFormat="1" ht="14.5" x14ac:dyDescent="0.35"/>
    <row r="316" customFormat="1" ht="14.5" x14ac:dyDescent="0.35"/>
    <row r="317" customFormat="1" ht="14.5" x14ac:dyDescent="0.35"/>
    <row r="318" customFormat="1" ht="14.5" x14ac:dyDescent="0.35"/>
    <row r="319" customFormat="1" ht="14.5" x14ac:dyDescent="0.35"/>
    <row r="320" customFormat="1" ht="14.5" x14ac:dyDescent="0.35"/>
    <row r="321" customFormat="1" ht="14.5" x14ac:dyDescent="0.35"/>
    <row r="322" customFormat="1" ht="14.5" x14ac:dyDescent="0.35"/>
    <row r="323" customFormat="1" ht="14.5" x14ac:dyDescent="0.35"/>
    <row r="324" customFormat="1" ht="14.5" x14ac:dyDescent="0.35"/>
    <row r="325" customFormat="1" ht="14.5" x14ac:dyDescent="0.35"/>
    <row r="326" customFormat="1" ht="14.5" x14ac:dyDescent="0.35"/>
    <row r="327" customFormat="1" ht="14.5" x14ac:dyDescent="0.35"/>
    <row r="328" customFormat="1" ht="14.5" x14ac:dyDescent="0.35"/>
    <row r="329" customFormat="1" ht="14.5" x14ac:dyDescent="0.35"/>
    <row r="330" customFormat="1" ht="14.5" x14ac:dyDescent="0.35"/>
    <row r="331" customFormat="1" ht="14.5" x14ac:dyDescent="0.35"/>
    <row r="332" customFormat="1" ht="14.5" x14ac:dyDescent="0.35"/>
    <row r="333" customFormat="1" ht="14.5" x14ac:dyDescent="0.35"/>
    <row r="334" customFormat="1" ht="14.5" x14ac:dyDescent="0.35"/>
    <row r="335" customFormat="1" ht="14.5" x14ac:dyDescent="0.35"/>
    <row r="336" customFormat="1" ht="14.5" x14ac:dyDescent="0.35"/>
    <row r="337" customFormat="1" ht="14.5" x14ac:dyDescent="0.35"/>
    <row r="338" customFormat="1" ht="14.5" x14ac:dyDescent="0.35"/>
    <row r="339" customFormat="1" ht="14.5" x14ac:dyDescent="0.35"/>
    <row r="340" customFormat="1" ht="14.5" x14ac:dyDescent="0.35"/>
    <row r="341" customFormat="1" ht="14.5" x14ac:dyDescent="0.35"/>
    <row r="342" customFormat="1" ht="14.5" x14ac:dyDescent="0.35"/>
    <row r="343" customFormat="1" ht="14.5" x14ac:dyDescent="0.35"/>
    <row r="344" customFormat="1" ht="14.5" x14ac:dyDescent="0.35"/>
    <row r="345" customFormat="1" ht="14.5" x14ac:dyDescent="0.35"/>
    <row r="346" customFormat="1" ht="14.5" x14ac:dyDescent="0.35"/>
    <row r="347" customFormat="1" ht="14.5" x14ac:dyDescent="0.35"/>
    <row r="348" customFormat="1" ht="14.5" x14ac:dyDescent="0.35"/>
    <row r="349" customFormat="1" ht="14.5" x14ac:dyDescent="0.35"/>
    <row r="350" customFormat="1" ht="14.5" x14ac:dyDescent="0.35"/>
    <row r="351" customFormat="1" ht="14.5" x14ac:dyDescent="0.35"/>
    <row r="352" customFormat="1" ht="14.5" x14ac:dyDescent="0.35"/>
    <row r="353" customFormat="1" ht="14.5" x14ac:dyDescent="0.35"/>
    <row r="354" customFormat="1" ht="14.5" x14ac:dyDescent="0.35"/>
    <row r="355" customFormat="1" ht="14.5" x14ac:dyDescent="0.35"/>
    <row r="356" customFormat="1" ht="14.5" x14ac:dyDescent="0.35"/>
    <row r="357" customFormat="1" ht="14.5" x14ac:dyDescent="0.35"/>
    <row r="358" customFormat="1" ht="14.5" x14ac:dyDescent="0.35"/>
    <row r="359" customFormat="1" ht="14.5" x14ac:dyDescent="0.35"/>
    <row r="360" customFormat="1" ht="14.5" x14ac:dyDescent="0.35"/>
    <row r="361" customFormat="1" ht="14.5" x14ac:dyDescent="0.35"/>
    <row r="362" customFormat="1" ht="14.5" x14ac:dyDescent="0.35"/>
    <row r="363" customFormat="1" ht="14.5" x14ac:dyDescent="0.35"/>
    <row r="364" customFormat="1" ht="14.5" x14ac:dyDescent="0.35"/>
    <row r="365" customFormat="1" ht="14.5" x14ac:dyDescent="0.35"/>
    <row r="366" customFormat="1" ht="14.5" x14ac:dyDescent="0.35"/>
    <row r="367" customFormat="1" ht="14.5" x14ac:dyDescent="0.35"/>
    <row r="368" customFormat="1" ht="14.5" x14ac:dyDescent="0.35"/>
    <row r="369" customFormat="1" ht="14.5" x14ac:dyDescent="0.35"/>
    <row r="370" customFormat="1" ht="14.5" x14ac:dyDescent="0.35"/>
    <row r="371" customFormat="1" ht="14.5" x14ac:dyDescent="0.35"/>
    <row r="372" customFormat="1" ht="14.5" x14ac:dyDescent="0.35"/>
    <row r="373" customFormat="1" ht="14.5" x14ac:dyDescent="0.35"/>
    <row r="374" customFormat="1" ht="14.5" x14ac:dyDescent="0.35"/>
    <row r="375" customFormat="1" ht="14.5" x14ac:dyDescent="0.35"/>
    <row r="376" customFormat="1" ht="14.5" x14ac:dyDescent="0.35"/>
    <row r="377" customFormat="1" ht="14.5" x14ac:dyDescent="0.35"/>
    <row r="378" customFormat="1" ht="14.5" x14ac:dyDescent="0.35"/>
    <row r="379" customFormat="1" ht="14.5" x14ac:dyDescent="0.35"/>
    <row r="380" customFormat="1" ht="14.5" x14ac:dyDescent="0.35"/>
    <row r="381" customFormat="1" ht="14.5" x14ac:dyDescent="0.35"/>
    <row r="382" customFormat="1" ht="14.5" x14ac:dyDescent="0.35"/>
    <row r="383" customFormat="1" ht="14.5" x14ac:dyDescent="0.35"/>
    <row r="384" customFormat="1" ht="14.5" x14ac:dyDescent="0.35"/>
    <row r="385" spans="1:99" ht="14.5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</row>
    <row r="386" spans="1:99" ht="14.5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</row>
    <row r="387" spans="1:99" ht="14.5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</row>
    <row r="388" spans="1:99" ht="14.5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</row>
    <row r="389" spans="1:99" ht="14.5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</row>
    <row r="390" spans="1:99" ht="14.5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</row>
    <row r="391" spans="1:99" ht="14.5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</row>
    <row r="392" spans="1:99" ht="14.5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</row>
    <row r="393" spans="1:99" ht="14.5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</row>
    <row r="394" spans="1:99" ht="14.5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</row>
    <row r="395" spans="1:99" ht="14.5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</row>
    <row r="396" spans="1:99" s="1" customFormat="1" ht="15.5" hidden="1" outlineLevel="4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</row>
    <row r="397" spans="1:99" s="1" customFormat="1" ht="15.5" hidden="1" outlineLevel="4" x14ac:dyDescent="0.35">
      <c r="E397" s="2"/>
      <c r="BL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/>
    </row>
    <row r="398" spans="1:99" s="1" customFormat="1" ht="15.5" hidden="1" outlineLevel="4" x14ac:dyDescent="0.35">
      <c r="B398" s="1" t="s">
        <v>1</v>
      </c>
      <c r="C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/>
    </row>
    <row r="399" spans="1:99" s="1" customFormat="1" ht="15.5" hidden="1" outlineLevel="4" x14ac:dyDescent="0.35">
      <c r="E399" s="2"/>
      <c r="BL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/>
    </row>
    <row r="400" spans="1:99" s="1" customFormat="1" ht="15.5" hidden="1" outlineLevel="4" x14ac:dyDescent="0.35">
      <c r="B400" s="1" t="s">
        <v>1</v>
      </c>
      <c r="C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/>
    </row>
    <row r="401" spans="1:99" s="1" customFormat="1" ht="16" thickBot="1" x14ac:dyDescent="0.4">
      <c r="B401" s="4" t="s">
        <v>3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/>
    </row>
    <row r="402" spans="1:99" s="37" customFormat="1" ht="16" hidden="1" outlineLevel="4" thickBot="1" x14ac:dyDescent="0.4">
      <c r="A402" s="1"/>
      <c r="B402" s="4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/>
    </row>
    <row r="403" spans="1:99" s="38" customFormat="1" ht="53" thickBot="1" x14ac:dyDescent="0.4">
      <c r="A403" s="40" t="s">
        <v>5</v>
      </c>
      <c r="B403" s="37" t="s">
        <v>6</v>
      </c>
      <c r="C403" s="41" t="s">
        <v>7</v>
      </c>
      <c r="D403" s="42"/>
      <c r="E403" s="43"/>
      <c r="F403" s="49" t="s">
        <v>8</v>
      </c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1"/>
      <c r="Z403" s="41" t="s">
        <v>9</v>
      </c>
      <c r="AA403" s="42"/>
      <c r="AB403" s="42"/>
      <c r="AC403" s="42"/>
      <c r="AD403" s="43"/>
      <c r="AE403" s="49" t="s">
        <v>10</v>
      </c>
      <c r="AF403" s="50"/>
      <c r="AG403" s="50"/>
      <c r="AH403" s="50"/>
      <c r="AI403" s="50"/>
      <c r="AJ403" s="50"/>
      <c r="AK403" s="50"/>
      <c r="AL403" s="50"/>
      <c r="AM403" s="50"/>
      <c r="AN403" s="51"/>
      <c r="AO403" s="41" t="s">
        <v>11</v>
      </c>
      <c r="AP403" s="42"/>
      <c r="AQ403" s="42"/>
      <c r="AR403" s="42"/>
      <c r="AS403" s="43"/>
      <c r="AT403" s="52" t="s">
        <v>12</v>
      </c>
      <c r="AU403" s="42"/>
      <c r="AV403" s="42"/>
      <c r="AW403" s="42"/>
      <c r="AX403" s="43"/>
      <c r="AY403" s="52" t="s">
        <v>13</v>
      </c>
      <c r="AZ403" s="42"/>
      <c r="BA403" s="42"/>
      <c r="BB403" s="42"/>
      <c r="BC403" s="43"/>
      <c r="BD403" s="52" t="s">
        <v>14</v>
      </c>
      <c r="BE403" s="42"/>
      <c r="BF403" s="42"/>
      <c r="BG403" s="42"/>
      <c r="BH403" s="43"/>
      <c r="BI403" s="52" t="s">
        <v>15</v>
      </c>
      <c r="BJ403" s="42"/>
      <c r="BK403" s="42"/>
      <c r="BL403" s="42"/>
      <c r="BM403" s="43"/>
      <c r="BN403" s="52" t="s">
        <v>16</v>
      </c>
      <c r="BO403" s="42"/>
      <c r="BP403" s="42"/>
      <c r="BQ403" s="42"/>
      <c r="BR403" s="43"/>
      <c r="BS403" s="41" t="s">
        <v>17</v>
      </c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3"/>
      <c r="CM403" s="52" t="s">
        <v>18</v>
      </c>
      <c r="CN403" s="42"/>
      <c r="CO403" s="43"/>
      <c r="CP403"/>
      <c r="CQ403"/>
      <c r="CR403"/>
      <c r="CS403"/>
      <c r="CT403"/>
      <c r="CU403"/>
    </row>
    <row r="404" spans="1:99" s="38" customFormat="1" thickBot="1" x14ac:dyDescent="0.4">
      <c r="C404" s="44"/>
      <c r="D404"/>
      <c r="E404" s="45"/>
      <c r="F404" s="41" t="s">
        <v>19</v>
      </c>
      <c r="G404" s="42"/>
      <c r="H404" s="42"/>
      <c r="I404" s="42"/>
      <c r="J404" s="43"/>
      <c r="K404" s="41" t="s">
        <v>20</v>
      </c>
      <c r="L404" s="42"/>
      <c r="M404" s="42"/>
      <c r="N404" s="42"/>
      <c r="O404" s="43"/>
      <c r="P404" s="41" t="s">
        <v>21</v>
      </c>
      <c r="Q404" s="42"/>
      <c r="R404" s="42"/>
      <c r="S404" s="42"/>
      <c r="T404" s="43"/>
      <c r="U404" s="41" t="s">
        <v>22</v>
      </c>
      <c r="V404" s="42"/>
      <c r="W404" s="42"/>
      <c r="X404" s="42"/>
      <c r="Y404" s="43"/>
      <c r="Z404" s="44"/>
      <c r="AA404"/>
      <c r="AB404"/>
      <c r="AC404"/>
      <c r="AD404" s="45"/>
      <c r="AE404" s="41" t="s">
        <v>23</v>
      </c>
      <c r="AF404" s="42"/>
      <c r="AG404" s="42"/>
      <c r="AH404" s="42"/>
      <c r="AI404" s="43"/>
      <c r="AJ404" s="41" t="s">
        <v>24</v>
      </c>
      <c r="AK404" s="42"/>
      <c r="AL404" s="42"/>
      <c r="AM404" s="42"/>
      <c r="AN404" s="43"/>
      <c r="AO404" s="44"/>
      <c r="AP404"/>
      <c r="AQ404"/>
      <c r="AR404"/>
      <c r="AS404" s="45"/>
      <c r="AT404" s="44"/>
      <c r="AU404"/>
      <c r="AV404"/>
      <c r="AW404"/>
      <c r="AX404" s="45"/>
      <c r="AY404" s="44"/>
      <c r="AZ404"/>
      <c r="BA404"/>
      <c r="BB404"/>
      <c r="BC404" s="45"/>
      <c r="BD404" s="44"/>
      <c r="BE404"/>
      <c r="BF404"/>
      <c r="BG404"/>
      <c r="BH404" s="45"/>
      <c r="BI404" s="44"/>
      <c r="BJ404"/>
      <c r="BK404"/>
      <c r="BL404"/>
      <c r="BM404" s="45"/>
      <c r="BN404" s="44"/>
      <c r="BO404"/>
      <c r="BP404"/>
      <c r="BQ404"/>
      <c r="BR404" s="45"/>
      <c r="BS404" s="46"/>
      <c r="BT404" s="47"/>
      <c r="BU404" s="47"/>
      <c r="BV404" s="47"/>
      <c r="BW404" s="47"/>
      <c r="BX404" s="47"/>
      <c r="BY404" s="47"/>
      <c r="BZ404" s="47"/>
      <c r="CA404" s="47"/>
      <c r="CB404" s="47"/>
      <c r="CC404" s="47"/>
      <c r="CD404" s="47"/>
      <c r="CE404" s="47"/>
      <c r="CF404" s="47"/>
      <c r="CG404" s="47"/>
      <c r="CH404" s="47"/>
      <c r="CI404" s="47"/>
      <c r="CJ404" s="47"/>
      <c r="CK404" s="47"/>
      <c r="CL404" s="48"/>
      <c r="CM404" s="44"/>
      <c r="CN404"/>
      <c r="CO404" s="45"/>
      <c r="CP404"/>
      <c r="CQ404"/>
      <c r="CR404"/>
      <c r="CS404"/>
      <c r="CT404"/>
      <c r="CU404"/>
    </row>
    <row r="405" spans="1:99" s="38" customFormat="1" thickBot="1" x14ac:dyDescent="0.4">
      <c r="C405" s="46"/>
      <c r="D405" s="47"/>
      <c r="E405" s="48"/>
      <c r="F405" s="46"/>
      <c r="G405" s="47"/>
      <c r="H405" s="47"/>
      <c r="I405" s="47"/>
      <c r="J405" s="48"/>
      <c r="K405" s="46"/>
      <c r="L405" s="47"/>
      <c r="M405" s="47"/>
      <c r="N405" s="47"/>
      <c r="O405" s="48"/>
      <c r="P405" s="46"/>
      <c r="Q405" s="47"/>
      <c r="R405" s="47"/>
      <c r="S405" s="47"/>
      <c r="T405" s="48"/>
      <c r="U405" s="46"/>
      <c r="V405" s="47"/>
      <c r="W405" s="47"/>
      <c r="X405" s="47"/>
      <c r="Y405" s="48"/>
      <c r="Z405" s="46"/>
      <c r="AA405" s="47"/>
      <c r="AB405" s="47"/>
      <c r="AC405" s="47"/>
      <c r="AD405" s="48"/>
      <c r="AE405" s="46"/>
      <c r="AF405" s="47"/>
      <c r="AG405" s="47"/>
      <c r="AH405" s="47"/>
      <c r="AI405" s="48"/>
      <c r="AJ405" s="46"/>
      <c r="AK405" s="47"/>
      <c r="AL405" s="47"/>
      <c r="AM405" s="47"/>
      <c r="AN405" s="48"/>
      <c r="AO405" s="46"/>
      <c r="AP405" s="47"/>
      <c r="AQ405" s="47"/>
      <c r="AR405" s="47"/>
      <c r="AS405" s="48"/>
      <c r="AT405" s="46"/>
      <c r="AU405" s="47"/>
      <c r="AV405" s="47"/>
      <c r="AW405" s="47"/>
      <c r="AX405" s="48"/>
      <c r="AY405" s="46"/>
      <c r="AZ405" s="47"/>
      <c r="BA405" s="47"/>
      <c r="BB405" s="47"/>
      <c r="BC405" s="48"/>
      <c r="BD405" s="46"/>
      <c r="BE405" s="47"/>
      <c r="BF405" s="47"/>
      <c r="BG405" s="47"/>
      <c r="BH405" s="48"/>
      <c r="BI405" s="46"/>
      <c r="BJ405" s="47"/>
      <c r="BK405" s="47"/>
      <c r="BL405" s="47"/>
      <c r="BM405" s="48"/>
      <c r="BN405" s="46"/>
      <c r="BO405" s="47"/>
      <c r="BP405" s="47"/>
      <c r="BQ405" s="47"/>
      <c r="BR405" s="48"/>
      <c r="BS405" s="53" t="s">
        <v>25</v>
      </c>
      <c r="BT405" s="50"/>
      <c r="BU405" s="50"/>
      <c r="BV405" s="50"/>
      <c r="BW405" s="51"/>
      <c r="BX405" s="53" t="s">
        <v>26</v>
      </c>
      <c r="BY405" s="50"/>
      <c r="BZ405" s="50"/>
      <c r="CA405" s="50"/>
      <c r="CB405" s="51"/>
      <c r="CC405" s="53" t="s">
        <v>27</v>
      </c>
      <c r="CD405" s="50"/>
      <c r="CE405" s="50"/>
      <c r="CF405" s="50"/>
      <c r="CG405" s="51"/>
      <c r="CH405" s="53" t="s">
        <v>28</v>
      </c>
      <c r="CI405" s="50"/>
      <c r="CJ405" s="50"/>
      <c r="CK405" s="50"/>
      <c r="CL405" s="51"/>
      <c r="CM405" s="46"/>
      <c r="CN405" s="47"/>
      <c r="CO405" s="48"/>
      <c r="CP405"/>
      <c r="CQ405"/>
      <c r="CR405"/>
      <c r="CS405"/>
      <c r="CT405"/>
      <c r="CU405"/>
    </row>
    <row r="406" spans="1:99" s="38" customFormat="1" ht="21.5" thickBot="1" x14ac:dyDescent="0.4">
      <c r="C406" s="54" t="s">
        <v>29</v>
      </c>
      <c r="D406" s="23" t="s">
        <v>29</v>
      </c>
      <c r="E406" s="55" t="s">
        <v>30</v>
      </c>
      <c r="F406" s="56" t="s">
        <v>31</v>
      </c>
      <c r="G406" s="51"/>
      <c r="H406" s="56" t="s">
        <v>32</v>
      </c>
      <c r="I406" s="51"/>
      <c r="J406" s="54" t="s">
        <v>33</v>
      </c>
      <c r="K406" s="56" t="s">
        <v>31</v>
      </c>
      <c r="L406" s="51"/>
      <c r="M406" s="56" t="s">
        <v>32</v>
      </c>
      <c r="N406" s="51"/>
      <c r="O406" s="54" t="s">
        <v>33</v>
      </c>
      <c r="P406" s="56" t="s">
        <v>31</v>
      </c>
      <c r="Q406" s="51"/>
      <c r="R406" s="56" t="s">
        <v>32</v>
      </c>
      <c r="S406" s="51"/>
      <c r="T406" s="54" t="s">
        <v>33</v>
      </c>
      <c r="U406" s="56" t="s">
        <v>31</v>
      </c>
      <c r="V406" s="51"/>
      <c r="W406" s="56" t="s">
        <v>32</v>
      </c>
      <c r="X406" s="51"/>
      <c r="Y406" s="54" t="s">
        <v>33</v>
      </c>
      <c r="Z406" s="56" t="s">
        <v>31</v>
      </c>
      <c r="AA406" s="51"/>
      <c r="AB406" s="56" t="s">
        <v>32</v>
      </c>
      <c r="AC406" s="51"/>
      <c r="AD406" s="54" t="s">
        <v>33</v>
      </c>
      <c r="AE406" s="56" t="s">
        <v>31</v>
      </c>
      <c r="AF406" s="51"/>
      <c r="AG406" s="56" t="s">
        <v>32</v>
      </c>
      <c r="AH406" s="51"/>
      <c r="AI406" s="23"/>
      <c r="AJ406" s="56" t="s">
        <v>31</v>
      </c>
      <c r="AK406" s="51"/>
      <c r="AL406" s="56" t="s">
        <v>32</v>
      </c>
      <c r="AM406" s="51"/>
      <c r="AN406" s="54" t="s">
        <v>33</v>
      </c>
      <c r="AO406" s="56" t="s">
        <v>31</v>
      </c>
      <c r="AP406" s="51"/>
      <c r="AQ406" s="56" t="s">
        <v>32</v>
      </c>
      <c r="AR406" s="51"/>
      <c r="AS406" s="23"/>
      <c r="AT406" s="56" t="s">
        <v>31</v>
      </c>
      <c r="AU406" s="51"/>
      <c r="AV406" s="56" t="s">
        <v>32</v>
      </c>
      <c r="AW406" s="51"/>
      <c r="AX406" s="54" t="s">
        <v>33</v>
      </c>
      <c r="AY406" s="56" t="s">
        <v>31</v>
      </c>
      <c r="AZ406" s="51"/>
      <c r="BA406" s="56" t="s">
        <v>32</v>
      </c>
      <c r="BB406" s="51"/>
      <c r="BC406" s="54" t="s">
        <v>33</v>
      </c>
      <c r="BD406" s="56" t="s">
        <v>31</v>
      </c>
      <c r="BE406" s="51"/>
      <c r="BF406" s="56" t="s">
        <v>32</v>
      </c>
      <c r="BG406" s="51"/>
      <c r="BH406" s="54" t="s">
        <v>33</v>
      </c>
      <c r="BI406" s="56" t="s">
        <v>31</v>
      </c>
      <c r="BJ406" s="51"/>
      <c r="BK406" s="56" t="s">
        <v>32</v>
      </c>
      <c r="BL406" s="51"/>
      <c r="BM406" s="54" t="s">
        <v>33</v>
      </c>
      <c r="BN406" s="56" t="s">
        <v>31</v>
      </c>
      <c r="BO406" s="51"/>
      <c r="BP406" s="56" t="s">
        <v>32</v>
      </c>
      <c r="BQ406" s="51"/>
      <c r="BR406" s="54" t="s">
        <v>33</v>
      </c>
      <c r="BS406" s="56" t="s">
        <v>31</v>
      </c>
      <c r="BT406" s="51"/>
      <c r="BU406" s="56" t="s">
        <v>32</v>
      </c>
      <c r="BV406" s="51"/>
      <c r="BW406" s="54" t="s">
        <v>33</v>
      </c>
      <c r="BX406" s="56" t="s">
        <v>31</v>
      </c>
      <c r="BY406" s="51"/>
      <c r="BZ406" s="56" t="s">
        <v>32</v>
      </c>
      <c r="CA406" s="51"/>
      <c r="CB406" s="54" t="s">
        <v>33</v>
      </c>
      <c r="CC406" s="56" t="s">
        <v>31</v>
      </c>
      <c r="CD406" s="51"/>
      <c r="CE406" s="56" t="s">
        <v>32</v>
      </c>
      <c r="CF406" s="51"/>
      <c r="CG406" s="54" t="s">
        <v>33</v>
      </c>
      <c r="CH406" s="56" t="s">
        <v>31</v>
      </c>
      <c r="CI406" s="51"/>
      <c r="CJ406" s="56" t="s">
        <v>32</v>
      </c>
      <c r="CK406" s="51"/>
      <c r="CL406" s="54" t="s">
        <v>33</v>
      </c>
      <c r="CM406" s="56" t="s">
        <v>31</v>
      </c>
      <c r="CN406" s="51"/>
      <c r="CO406" s="26" t="s">
        <v>32</v>
      </c>
      <c r="CP406"/>
      <c r="CQ406"/>
      <c r="CR406"/>
      <c r="CS406"/>
      <c r="CT406"/>
      <c r="CU406"/>
    </row>
    <row r="407" spans="1:99" s="38" customFormat="1" thickBot="1" x14ac:dyDescent="0.4">
      <c r="D407" s="23" t="s">
        <v>34</v>
      </c>
      <c r="F407" s="26" t="s">
        <v>35</v>
      </c>
      <c r="G407" s="27" t="s">
        <v>35</v>
      </c>
      <c r="H407" s="54" t="s">
        <v>36</v>
      </c>
      <c r="I407" s="54" t="s">
        <v>37</v>
      </c>
      <c r="K407" s="26" t="s">
        <v>35</v>
      </c>
      <c r="L407" s="27" t="s">
        <v>35</v>
      </c>
      <c r="M407" s="54" t="s">
        <v>36</v>
      </c>
      <c r="N407" s="54" t="s">
        <v>37</v>
      </c>
      <c r="P407" s="26" t="s">
        <v>35</v>
      </c>
      <c r="Q407" s="27" t="s">
        <v>35</v>
      </c>
      <c r="R407" s="54" t="s">
        <v>36</v>
      </c>
      <c r="S407" s="54" t="s">
        <v>37</v>
      </c>
      <c r="U407" s="26" t="s">
        <v>35</v>
      </c>
      <c r="V407" s="27" t="s">
        <v>35</v>
      </c>
      <c r="W407" s="54" t="s">
        <v>36</v>
      </c>
      <c r="X407" s="54" t="s">
        <v>37</v>
      </c>
      <c r="Z407" s="26" t="s">
        <v>35</v>
      </c>
      <c r="AA407" s="27" t="s">
        <v>35</v>
      </c>
      <c r="AB407" s="54" t="s">
        <v>36</v>
      </c>
      <c r="AC407" s="54" t="s">
        <v>37</v>
      </c>
      <c r="AE407" s="26" t="s">
        <v>35</v>
      </c>
      <c r="AF407" s="27" t="s">
        <v>35</v>
      </c>
      <c r="AG407" s="54" t="s">
        <v>36</v>
      </c>
      <c r="AH407" s="54" t="s">
        <v>37</v>
      </c>
      <c r="AI407" s="23"/>
      <c r="AJ407" s="26" t="s">
        <v>35</v>
      </c>
      <c r="AK407" s="27" t="s">
        <v>35</v>
      </c>
      <c r="AL407" s="54" t="s">
        <v>36</v>
      </c>
      <c r="AM407" s="54" t="s">
        <v>37</v>
      </c>
      <c r="AO407" s="26" t="s">
        <v>35</v>
      </c>
      <c r="AP407" s="27" t="s">
        <v>35</v>
      </c>
      <c r="AQ407" s="54" t="s">
        <v>36</v>
      </c>
      <c r="AR407" s="54" t="s">
        <v>37</v>
      </c>
      <c r="AS407" s="23"/>
      <c r="AT407" s="26" t="s">
        <v>35</v>
      </c>
      <c r="AU407" s="27" t="s">
        <v>35</v>
      </c>
      <c r="AV407" s="54" t="s">
        <v>36</v>
      </c>
      <c r="AW407" s="54" t="s">
        <v>37</v>
      </c>
      <c r="AY407" s="26" t="s">
        <v>35</v>
      </c>
      <c r="AZ407" s="27" t="s">
        <v>35</v>
      </c>
      <c r="BA407" s="54" t="s">
        <v>36</v>
      </c>
      <c r="BB407" s="54" t="s">
        <v>37</v>
      </c>
      <c r="BD407" s="26" t="s">
        <v>35</v>
      </c>
      <c r="BE407" s="27" t="s">
        <v>35</v>
      </c>
      <c r="BF407" s="54" t="s">
        <v>36</v>
      </c>
      <c r="BG407" s="54" t="s">
        <v>37</v>
      </c>
      <c r="BI407" s="26" t="s">
        <v>35</v>
      </c>
      <c r="BJ407" s="27" t="s">
        <v>35</v>
      </c>
      <c r="BK407" s="54" t="s">
        <v>36</v>
      </c>
      <c r="BL407" s="54" t="s">
        <v>37</v>
      </c>
      <c r="BN407" s="26" t="s">
        <v>35</v>
      </c>
      <c r="BO407" s="27" t="s">
        <v>35</v>
      </c>
      <c r="BP407" s="54" t="s">
        <v>36</v>
      </c>
      <c r="BQ407" s="54" t="s">
        <v>37</v>
      </c>
      <c r="BS407" s="26" t="s">
        <v>35</v>
      </c>
      <c r="BT407" s="27" t="s">
        <v>35</v>
      </c>
      <c r="BU407" s="54" t="s">
        <v>36</v>
      </c>
      <c r="BV407" s="54" t="s">
        <v>37</v>
      </c>
      <c r="BX407" s="26" t="s">
        <v>35</v>
      </c>
      <c r="BY407" s="27" t="s">
        <v>35</v>
      </c>
      <c r="BZ407" s="54" t="s">
        <v>36</v>
      </c>
      <c r="CA407" s="54" t="s">
        <v>37</v>
      </c>
      <c r="CC407" s="26" t="s">
        <v>35</v>
      </c>
      <c r="CD407" s="27" t="s">
        <v>35</v>
      </c>
      <c r="CE407" s="54" t="s">
        <v>36</v>
      </c>
      <c r="CF407" s="54" t="s">
        <v>37</v>
      </c>
      <c r="CH407" s="26" t="s">
        <v>35</v>
      </c>
      <c r="CI407" s="27" t="s">
        <v>35</v>
      </c>
      <c r="CJ407" s="54" t="s">
        <v>36</v>
      </c>
      <c r="CK407" s="54" t="s">
        <v>37</v>
      </c>
      <c r="CM407" s="26" t="s">
        <v>35</v>
      </c>
      <c r="CN407" s="27" t="s">
        <v>35</v>
      </c>
      <c r="CO407" s="54" t="s">
        <v>36</v>
      </c>
      <c r="CP407"/>
      <c r="CQ407"/>
      <c r="CR407"/>
      <c r="CS407"/>
      <c r="CT407"/>
      <c r="CU407"/>
    </row>
    <row r="408" spans="1:99" s="39" customFormat="1" thickBot="1" x14ac:dyDescent="0.4">
      <c r="A408" s="38"/>
      <c r="B408" s="38"/>
      <c r="C408" s="38"/>
      <c r="D408" s="23"/>
      <c r="E408" s="38"/>
      <c r="F408" s="26"/>
      <c r="G408" s="27"/>
      <c r="H408" s="38"/>
      <c r="I408" s="38"/>
      <c r="J408" s="38"/>
      <c r="K408" s="26"/>
      <c r="L408" s="27"/>
      <c r="M408" s="38"/>
      <c r="N408" s="38"/>
      <c r="O408" s="38"/>
      <c r="P408" s="26"/>
      <c r="Q408" s="27"/>
      <c r="R408" s="38"/>
      <c r="S408" s="38"/>
      <c r="T408" s="38"/>
      <c r="U408" s="26"/>
      <c r="V408" s="27"/>
      <c r="W408" s="38"/>
      <c r="X408" s="38"/>
      <c r="Y408" s="38"/>
      <c r="Z408" s="26"/>
      <c r="AA408" s="27"/>
      <c r="AB408" s="38"/>
      <c r="AC408" s="38"/>
      <c r="AD408" s="38"/>
      <c r="AE408" s="26"/>
      <c r="AF408" s="27"/>
      <c r="AG408" s="38"/>
      <c r="AH408" s="38"/>
      <c r="AI408" s="23" t="s">
        <v>33</v>
      </c>
      <c r="AJ408" s="26"/>
      <c r="AK408" s="27"/>
      <c r="AL408" s="38"/>
      <c r="AM408" s="38"/>
      <c r="AN408" s="38"/>
      <c r="AO408" s="26"/>
      <c r="AP408" s="27"/>
      <c r="AQ408" s="38"/>
      <c r="AR408" s="38"/>
      <c r="AS408" s="23" t="s">
        <v>33</v>
      </c>
      <c r="AT408" s="26"/>
      <c r="AU408" s="27"/>
      <c r="AV408" s="38"/>
      <c r="AW408" s="38"/>
      <c r="AX408" s="38"/>
      <c r="AY408" s="26"/>
      <c r="AZ408" s="27"/>
      <c r="BA408" s="38"/>
      <c r="BB408" s="38"/>
      <c r="BC408" s="38"/>
      <c r="BD408" s="26"/>
      <c r="BE408" s="27"/>
      <c r="BF408" s="38"/>
      <c r="BG408" s="38"/>
      <c r="BH408" s="38"/>
      <c r="BI408" s="26"/>
      <c r="BJ408" s="27"/>
      <c r="BK408" s="38"/>
      <c r="BL408" s="38"/>
      <c r="BM408" s="38"/>
      <c r="BN408" s="26"/>
      <c r="BO408" s="27"/>
      <c r="BP408" s="38"/>
      <c r="BQ408" s="38"/>
      <c r="BR408" s="38"/>
      <c r="BS408" s="26"/>
      <c r="BT408" s="27"/>
      <c r="BU408" s="38"/>
      <c r="BV408" s="38"/>
      <c r="BW408" s="38"/>
      <c r="BX408" s="26"/>
      <c r="BY408" s="27"/>
      <c r="BZ408" s="38"/>
      <c r="CA408" s="38"/>
      <c r="CB408" s="38"/>
      <c r="CC408" s="26"/>
      <c r="CD408" s="27"/>
      <c r="CE408" s="38"/>
      <c r="CF408" s="38"/>
      <c r="CG408" s="38"/>
      <c r="CH408" s="26"/>
      <c r="CI408" s="27"/>
      <c r="CJ408" s="38"/>
      <c r="CK408" s="38"/>
      <c r="CL408" s="38"/>
      <c r="CM408" s="26"/>
      <c r="CN408" s="27"/>
      <c r="CO408" s="38"/>
      <c r="CP408"/>
      <c r="CQ408"/>
      <c r="CR408"/>
      <c r="CS408"/>
      <c r="CT408"/>
      <c r="CU408"/>
    </row>
    <row r="409" spans="1:99" thickBot="1" x14ac:dyDescent="0.4">
      <c r="A409" s="39"/>
      <c r="B409" s="39"/>
      <c r="C409" s="39"/>
      <c r="D409" s="29">
        <v>0.2</v>
      </c>
      <c r="E409" s="39"/>
      <c r="F409" s="26" t="s">
        <v>38</v>
      </c>
      <c r="G409" s="27" t="s">
        <v>39</v>
      </c>
      <c r="H409" s="39"/>
      <c r="I409" s="39"/>
      <c r="J409" s="39"/>
      <c r="K409" s="26" t="s">
        <v>38</v>
      </c>
      <c r="L409" s="27" t="s">
        <v>39</v>
      </c>
      <c r="M409" s="39"/>
      <c r="N409" s="39"/>
      <c r="O409" s="39"/>
      <c r="P409" s="26" t="s">
        <v>38</v>
      </c>
      <c r="Q409" s="27" t="s">
        <v>39</v>
      </c>
      <c r="R409" s="39"/>
      <c r="S409" s="39"/>
      <c r="T409" s="39"/>
      <c r="U409" s="26" t="s">
        <v>38</v>
      </c>
      <c r="V409" s="27" t="s">
        <v>39</v>
      </c>
      <c r="W409" s="39"/>
      <c r="X409" s="39"/>
      <c r="Y409" s="39"/>
      <c r="Z409" s="26" t="s">
        <v>38</v>
      </c>
      <c r="AA409" s="27" t="s">
        <v>39</v>
      </c>
      <c r="AB409" s="39"/>
      <c r="AC409" s="39"/>
      <c r="AD409" s="39"/>
      <c r="AE409" s="26" t="s">
        <v>38</v>
      </c>
      <c r="AF409" s="27" t="s">
        <v>39</v>
      </c>
      <c r="AG409" s="39"/>
      <c r="AH409" s="39"/>
      <c r="AI409" s="23"/>
      <c r="AJ409" s="26" t="s">
        <v>38</v>
      </c>
      <c r="AK409" s="27" t="s">
        <v>39</v>
      </c>
      <c r="AL409" s="39"/>
      <c r="AM409" s="39"/>
      <c r="AN409" s="39"/>
      <c r="AO409" s="26" t="s">
        <v>38</v>
      </c>
      <c r="AP409" s="27" t="s">
        <v>39</v>
      </c>
      <c r="AQ409" s="39"/>
      <c r="AR409" s="39"/>
      <c r="AS409" s="23"/>
      <c r="AT409" s="26" t="s">
        <v>38</v>
      </c>
      <c r="AU409" s="27" t="s">
        <v>39</v>
      </c>
      <c r="AV409" s="39"/>
      <c r="AW409" s="39"/>
      <c r="AX409" s="39"/>
      <c r="AY409" s="26" t="s">
        <v>38</v>
      </c>
      <c r="AZ409" s="27" t="s">
        <v>39</v>
      </c>
      <c r="BA409" s="39"/>
      <c r="BB409" s="39"/>
      <c r="BC409" s="39"/>
      <c r="BD409" s="26" t="s">
        <v>38</v>
      </c>
      <c r="BE409" s="27" t="s">
        <v>39</v>
      </c>
      <c r="BF409" s="39"/>
      <c r="BG409" s="39"/>
      <c r="BH409" s="39"/>
      <c r="BI409" s="26" t="s">
        <v>38</v>
      </c>
      <c r="BJ409" s="27" t="s">
        <v>39</v>
      </c>
      <c r="BK409" s="39"/>
      <c r="BL409" s="39"/>
      <c r="BM409" s="39"/>
      <c r="BN409" s="26" t="s">
        <v>38</v>
      </c>
      <c r="BO409" s="27" t="s">
        <v>39</v>
      </c>
      <c r="BP409" s="39"/>
      <c r="BQ409" s="39"/>
      <c r="BR409" s="39"/>
      <c r="BS409" s="26" t="s">
        <v>38</v>
      </c>
      <c r="BT409" s="27" t="s">
        <v>39</v>
      </c>
      <c r="BU409" s="39"/>
      <c r="BV409" s="39"/>
      <c r="BW409" s="39"/>
      <c r="BX409" s="26" t="s">
        <v>38</v>
      </c>
      <c r="BY409" s="27" t="s">
        <v>39</v>
      </c>
      <c r="BZ409" s="39"/>
      <c r="CA409" s="39"/>
      <c r="CB409" s="39"/>
      <c r="CC409" s="26" t="s">
        <v>38</v>
      </c>
      <c r="CD409" s="27" t="s">
        <v>39</v>
      </c>
      <c r="CE409" s="39"/>
      <c r="CF409" s="39"/>
      <c r="CG409" s="39"/>
      <c r="CH409" s="26" t="s">
        <v>38</v>
      </c>
      <c r="CI409" s="27" t="s">
        <v>39</v>
      </c>
      <c r="CJ409" s="39"/>
      <c r="CK409" s="39"/>
      <c r="CL409" s="39"/>
      <c r="CM409" s="26" t="s">
        <v>38</v>
      </c>
      <c r="CN409" s="27" t="s">
        <v>39</v>
      </c>
      <c r="CO409" s="39"/>
    </row>
  </sheetData>
  <mergeCells count="112"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nabilah</dc:creator>
  <cp:lastModifiedBy>mirza nabilah</cp:lastModifiedBy>
  <dcterms:created xsi:type="dcterms:W3CDTF">2025-01-22T06:51:48Z</dcterms:created>
  <dcterms:modified xsi:type="dcterms:W3CDTF">2025-01-22T07:26:50Z</dcterms:modified>
</cp:coreProperties>
</file>