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C6827906-55D2-42E1-A330-1708EF088422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B17" i="1"/>
  <c r="I16" i="1"/>
  <c r="G15" i="1"/>
  <c r="F15" i="1"/>
  <c r="I15" i="1" s="1"/>
  <c r="E15" i="1"/>
  <c r="D15" i="1"/>
  <c r="C15" i="1"/>
  <c r="B15" i="1"/>
  <c r="G14" i="1"/>
  <c r="F14" i="1"/>
  <c r="I14" i="1" s="1"/>
  <c r="E14" i="1"/>
  <c r="D14" i="1"/>
  <c r="C14" i="1"/>
  <c r="B14" i="1"/>
  <c r="I13" i="1"/>
  <c r="G13" i="1"/>
  <c r="F13" i="1"/>
  <c r="E13" i="1"/>
  <c r="D13" i="1"/>
  <c r="C13" i="1"/>
  <c r="B13" i="1"/>
  <c r="I12" i="1"/>
  <c r="G12" i="1"/>
  <c r="F12" i="1"/>
  <c r="E12" i="1"/>
  <c r="D12" i="1"/>
  <c r="C12" i="1"/>
  <c r="B12" i="1"/>
  <c r="G11" i="1"/>
  <c r="F11" i="1"/>
  <c r="I11" i="1" s="1"/>
  <c r="E11" i="1"/>
  <c r="D11" i="1"/>
  <c r="C11" i="1"/>
  <c r="B11" i="1"/>
  <c r="G10" i="1"/>
  <c r="F10" i="1"/>
  <c r="I10" i="1" s="1"/>
  <c r="E10" i="1"/>
  <c r="D10" i="1"/>
  <c r="C10" i="1"/>
  <c r="B10" i="1"/>
  <c r="I9" i="1"/>
  <c r="G9" i="1"/>
  <c r="F9" i="1"/>
  <c r="E9" i="1"/>
  <c r="D9" i="1"/>
  <c r="C9" i="1"/>
  <c r="B9" i="1"/>
  <c r="I8" i="1"/>
  <c r="G8" i="1"/>
  <c r="F8" i="1"/>
  <c r="E8" i="1"/>
  <c r="D8" i="1"/>
  <c r="C8" i="1"/>
  <c r="B8" i="1"/>
  <c r="G7" i="1"/>
  <c r="F7" i="1"/>
  <c r="I7" i="1" s="1"/>
  <c r="E7" i="1"/>
  <c r="D7" i="1"/>
  <c r="C7" i="1"/>
  <c r="B7" i="1"/>
  <c r="G6" i="1"/>
  <c r="F6" i="1"/>
  <c r="I6" i="1" s="1"/>
  <c r="E6" i="1"/>
  <c r="D6" i="1"/>
  <c r="C6" i="1"/>
  <c r="B6" i="1"/>
</calcChain>
</file>

<file path=xl/sharedStrings.xml><?xml version="1.0" encoding="utf-8"?>
<sst xmlns="http://schemas.openxmlformats.org/spreadsheetml/2006/main" count="21" uniqueCount="21">
  <si>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</si>
  <si>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</si>
  <si>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</si>
  <si>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</si>
  <si>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</si>
  <si>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</si>
  <si>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</si>
  <si>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</si>
  <si>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</si>
  <si>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</si>
  <si>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</si>
  <si>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</si>
  <si>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</si>
  <si>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</si>
  <si>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</si>
  <si>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</si>
  <si>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</si>
  <si>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30 NOVEMBER 2024</t>
  </si>
  <si>
    <t>SUSU DANGRO NESTLE 400 gr</t>
  </si>
  <si>
    <t>DAU dan APBD</t>
  </si>
  <si>
    <t>Kotak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</si>
</sst>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8" formatCode="mmm\ yyyy"/>
    <numFmt numFmtId="170" formatCode="mmm\ d"/>
    <numFmt numFmtId="171" formatCode="[$Rp-421]#,##0.00"/>
    <numFmt numFmtId="172" formatCode="_(* #,##0.00_);_(* \(#,##0.00\);_(* &quot;-&quot;??_);_(@_)"/>
    <numFmt numFmtId="173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vertical="center"/>
    </xf>
    <xf numFmtId="173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8" fontId="3" fillId="0" borderId="1" xfId="0" applyNumberFormat="1" applyFont="1" applyBorder="1" applyAlignment="1">
      <alignment vertical="center"/>
    </xf>
    <xf numFmtId="0" fontId="5" fillId="0" borderId="1" xfId="0" applyFont="1" applyBorder="1"/>
    <xf numFmtId="170" fontId="3" fillId="0" borderId="1" xfId="0" applyNumberFormat="1" applyFont="1" applyBorder="1" applyAlignment="1">
      <alignment vertical="center"/>
    </xf>
    <xf numFmtId="170" fontId="3" fillId="0" borderId="1" xfId="0" applyNumberFormat="1" applyFont="1" applyBorder="1" applyAlignment="1">
      <alignment horizontal="center" vertical="center"/>
    </xf>
    <xf numFmtId="171" fontId="3" fillId="0" borderId="1" xfId="0" applyNumberFormat="1" applyFont="1" applyBorder="1" applyAlignment="1">
      <alignment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.id\AppData\Local\Microsoft\Windows\INetCache\IE\G8IRVH0P\PKM%20POLOWIJEN-FORM%20LAP%20BARANG%20GIZI%202024%5b1%5d.xlsx" TargetMode="External"/><Relationship Id="rId1" Type="http://schemas.openxmlformats.org/officeDocument/2006/relationships/externalLinkPath" Target="/Users/ACER.id/AppData/Local/Microsoft/Windows/INetCache/IE/G8IRVH0P/PKM%20POLOWIJEN-FORM%20LAP%20BARANG%20GIZI%202024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86</v>
          </cell>
        </row>
        <row r="7"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I7">
            <v>994</v>
          </cell>
        </row>
        <row r="8"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14100</v>
          </cell>
        </row>
        <row r="9">
          <cell r="B9" t="str">
            <v>BISKUIT BALITA</v>
          </cell>
          <cell r="C9" t="str">
            <v>APBD PROV</v>
          </cell>
          <cell r="D9">
            <v>2023</v>
          </cell>
          <cell r="E9" t="str">
            <v>BUNGKUS</v>
          </cell>
          <cell r="I9">
            <v>0</v>
          </cell>
        </row>
        <row r="10"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0</v>
          </cell>
        </row>
        <row r="11">
          <cell r="B11" t="str">
            <v>LACTOGEN PREMATURE 400gr</v>
          </cell>
          <cell r="C11" t="str">
            <v>APBDP KOTA MALANG</v>
          </cell>
          <cell r="D11">
            <v>0</v>
          </cell>
          <cell r="E11" t="str">
            <v xml:space="preserve">KALENG </v>
          </cell>
          <cell r="I11">
            <v>45</v>
          </cell>
        </row>
        <row r="12">
          <cell r="B12" t="str">
            <v>SUSU FORMULA F 100</v>
          </cell>
          <cell r="C12" t="str">
            <v>APBD</v>
          </cell>
          <cell r="D12">
            <v>0</v>
          </cell>
          <cell r="E12" t="str">
            <v>SACHET</v>
          </cell>
          <cell r="I12">
            <v>0</v>
          </cell>
        </row>
        <row r="13">
          <cell r="B13" t="str">
            <v>IODINE TEST</v>
          </cell>
          <cell r="C13" t="str">
            <v>APBD</v>
          </cell>
          <cell r="D13">
            <v>0</v>
          </cell>
          <cell r="E13" t="str">
            <v>BOTOL</v>
          </cell>
          <cell r="I13">
            <v>0</v>
          </cell>
        </row>
        <row r="14">
          <cell r="B14" t="str">
            <v>PEDIACOMPLETE</v>
          </cell>
          <cell r="C14" t="str">
            <v>APBDP KOTA MALANG</v>
          </cell>
          <cell r="D14">
            <v>0</v>
          </cell>
          <cell r="E14" t="str">
            <v>KALENG</v>
          </cell>
          <cell r="I14">
            <v>0</v>
          </cell>
        </row>
        <row r="15">
          <cell r="B15" t="str">
            <v>TABURIA</v>
          </cell>
          <cell r="C15" t="str">
            <v>APBN</v>
          </cell>
          <cell r="D15">
            <v>45261</v>
          </cell>
          <cell r="E15" t="str">
            <v>Pack</v>
          </cell>
          <cell r="I15">
            <v>20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997"/>
  <sheetViews>
    <sheetView tabSelected="1" workbookViewId="0">
      <selection sqref="A1:XFD1048576"/>
    </sheetView>
  </sheetViews>
  <sheetFormatPr defaultColWidth="14.44140625" defaultRowHeight="14.4" x14ac:dyDescent="0.3"/>
  <cols>
    <col min="1" max="1" width="7.109375" customWidth="1"/>
    <col min="2" max="2" width="32.44140625" customWidth="1"/>
    <col min="3" max="3" width="24.5546875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5.44140625" customWidth="1"/>
    <col min="12" max="12" width="16.109375" customWidth="1"/>
    <col min="13" max="16" width="9.109375" customWidth="1"/>
    <col min="17" max="17" width="9.109375" hidden="1" customWidth="1"/>
    <col min="18" max="26" width="9.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7">
        <v>1</v>
      </c>
      <c r="B6" s="9" t="str">
        <f>'[1]10'!B6</f>
        <v>VITAMIN A 100.000 IU</v>
      </c>
      <c r="C6" s="9" t="str">
        <f>'[1]10'!C6</f>
        <v>DAK FISIK</v>
      </c>
      <c r="D6" s="9">
        <f>'[1]10'!D6</f>
        <v>0</v>
      </c>
      <c r="E6" s="9" t="str">
        <f>'[1]10'!E6</f>
        <v>KAPSUL</v>
      </c>
      <c r="F6" s="9">
        <f>'[1]10'!F6</f>
        <v>0</v>
      </c>
      <c r="G6" s="7">
        <f>'[1]10'!I6</f>
        <v>86</v>
      </c>
      <c r="H6" s="7">
        <v>0</v>
      </c>
      <c r="I6" s="7">
        <f t="shared" ref="I6:I16" si="0">IF(Q6&gt;0,((F6+G6)-H6),"")</f>
        <v>86</v>
      </c>
      <c r="J6" s="8"/>
      <c r="K6" s="9"/>
      <c r="L6" s="7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">
      <c r="A7" s="7">
        <v>2</v>
      </c>
      <c r="B7" s="9" t="str">
        <f>'[1]10'!B7</f>
        <v>VITAMIN A 200.000 IU</v>
      </c>
      <c r="C7" s="9" t="str">
        <f>'[1]10'!C7</f>
        <v>DAK FISIK</v>
      </c>
      <c r="D7" s="9">
        <f>'[1]10'!D7</f>
        <v>2023</v>
      </c>
      <c r="E7" s="9" t="str">
        <f>'[1]10'!E7</f>
        <v>KAPSUL</v>
      </c>
      <c r="F7" s="9">
        <f>'[1]10'!F7</f>
        <v>0</v>
      </c>
      <c r="G7" s="7">
        <f>'[1]10'!I7</f>
        <v>994</v>
      </c>
      <c r="H7" s="7">
        <v>4</v>
      </c>
      <c r="I7" s="7">
        <f t="shared" si="0"/>
        <v>990</v>
      </c>
      <c r="J7" s="8"/>
      <c r="K7" s="9"/>
      <c r="L7" s="7"/>
      <c r="M7" s="3"/>
      <c r="N7" s="3"/>
      <c r="O7" s="3"/>
      <c r="P7" s="3"/>
      <c r="Q7" s="3"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">
      <c r="A8" s="7">
        <v>3</v>
      </c>
      <c r="B8" s="9" t="str">
        <f>'[1]10'!B8</f>
        <v>TABLET TAMBAH DARAH</v>
      </c>
      <c r="C8" s="9" t="str">
        <f>'[1]10'!C8</f>
        <v>DAK FISIK</v>
      </c>
      <c r="D8" s="9">
        <f>'[1]10'!D8</f>
        <v>2023</v>
      </c>
      <c r="E8" s="9" t="str">
        <f>'[1]10'!E8</f>
        <v>TABLET</v>
      </c>
      <c r="F8" s="9">
        <f>'[1]10'!F8</f>
        <v>0</v>
      </c>
      <c r="G8" s="7">
        <f>'[1]10'!I8</f>
        <v>14100</v>
      </c>
      <c r="H8" s="10">
        <v>2400</v>
      </c>
      <c r="I8" s="7">
        <f t="shared" si="0"/>
        <v>11700</v>
      </c>
      <c r="J8" s="11"/>
      <c r="K8" s="9"/>
      <c r="L8" s="12"/>
      <c r="M8" s="3"/>
      <c r="N8" s="3"/>
      <c r="O8" s="3"/>
      <c r="P8" s="3"/>
      <c r="Q8" s="3"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">
      <c r="A9" s="7">
        <v>4</v>
      </c>
      <c r="B9" s="9" t="str">
        <f>'[1]10'!B9</f>
        <v>BISKUIT BALITA</v>
      </c>
      <c r="C9" s="9" t="str">
        <f>'[1]10'!C9</f>
        <v>APBD PROV</v>
      </c>
      <c r="D9" s="9">
        <f>'[1]10'!D9</f>
        <v>2023</v>
      </c>
      <c r="E9" s="9" t="str">
        <f>'[1]10'!E9</f>
        <v>BUNGKUS</v>
      </c>
      <c r="F9" s="9">
        <f>'[1]10'!F9</f>
        <v>0</v>
      </c>
      <c r="G9" s="7">
        <f>'[1]10'!I9</f>
        <v>0</v>
      </c>
      <c r="H9" s="10"/>
      <c r="I9" s="7">
        <f t="shared" si="0"/>
        <v>0</v>
      </c>
      <c r="J9" s="11"/>
      <c r="K9" s="9"/>
      <c r="L9" s="12"/>
      <c r="M9" s="3"/>
      <c r="N9" s="3"/>
      <c r="O9" s="3"/>
      <c r="P9" s="3"/>
      <c r="Q9" s="3">
        <v>6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">
      <c r="A10" s="7">
        <v>5</v>
      </c>
      <c r="B10" s="9" t="str">
        <f>'[1]10'!B10</f>
        <v>BISKUIT IBU HAMIL</v>
      </c>
      <c r="C10" s="9" t="str">
        <f>'[1]10'!C10</f>
        <v>APBD PROV</v>
      </c>
      <c r="D10" s="9">
        <f>'[1]10'!D10</f>
        <v>2023</v>
      </c>
      <c r="E10" s="9" t="str">
        <f>'[1]10'!E10</f>
        <v>BUNGKUS</v>
      </c>
      <c r="F10" s="9">
        <f>'[1]10'!F10</f>
        <v>0</v>
      </c>
      <c r="G10" s="7">
        <f>'[1]10'!I10</f>
        <v>0</v>
      </c>
      <c r="H10" s="7"/>
      <c r="I10" s="7">
        <f t="shared" si="0"/>
        <v>0</v>
      </c>
      <c r="J10" s="7"/>
      <c r="K10" s="13"/>
      <c r="L10" s="13"/>
      <c r="M10" s="3"/>
      <c r="N10" s="3"/>
      <c r="O10" s="3"/>
      <c r="P10" s="3"/>
      <c r="Q10" s="3">
        <v>7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">
      <c r="A11" s="7">
        <v>6</v>
      </c>
      <c r="B11" s="9" t="str">
        <f>'[1]10'!B11</f>
        <v>LACTOGEN PREMATURE 400gr</v>
      </c>
      <c r="C11" s="9" t="str">
        <f>'[1]10'!C11</f>
        <v>APBDP KOTA MALANG</v>
      </c>
      <c r="D11" s="9">
        <f>'[1]10'!D11</f>
        <v>0</v>
      </c>
      <c r="E11" s="9" t="str">
        <f>'[1]10'!E11</f>
        <v xml:space="preserve">KALENG </v>
      </c>
      <c r="F11" s="9">
        <f>'[1]10'!F11</f>
        <v>0</v>
      </c>
      <c r="G11" s="7">
        <f>'[1]10'!I11</f>
        <v>45</v>
      </c>
      <c r="H11" s="7">
        <v>10</v>
      </c>
      <c r="I11" s="7">
        <f t="shared" si="0"/>
        <v>35</v>
      </c>
      <c r="J11" s="7"/>
      <c r="K11" s="13"/>
      <c r="L11" s="13"/>
      <c r="M11" s="3"/>
      <c r="N11" s="3"/>
      <c r="O11" s="3"/>
      <c r="P11" s="3"/>
      <c r="Q11" s="3">
        <v>8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">
      <c r="A12" s="7">
        <v>7</v>
      </c>
      <c r="B12" s="9" t="str">
        <f>'[1]10'!B12</f>
        <v>SUSU FORMULA F 100</v>
      </c>
      <c r="C12" s="9" t="str">
        <f>'[1]10'!C12</f>
        <v>APBD</v>
      </c>
      <c r="D12" s="9">
        <f>'[1]10'!D12</f>
        <v>0</v>
      </c>
      <c r="E12" s="9" t="str">
        <f>'[1]10'!E12</f>
        <v>SACHET</v>
      </c>
      <c r="F12" s="9">
        <f>'[1]10'!F12</f>
        <v>0</v>
      </c>
      <c r="G12" s="7">
        <f>'[1]10'!I12</f>
        <v>0</v>
      </c>
      <c r="H12" s="7"/>
      <c r="I12" s="7">
        <f t="shared" si="0"/>
        <v>0</v>
      </c>
      <c r="J12" s="11"/>
      <c r="K12" s="13"/>
      <c r="L12" s="13"/>
      <c r="M12" s="3"/>
      <c r="N12" s="3"/>
      <c r="O12" s="3"/>
      <c r="P12" s="3"/>
      <c r="Q12" s="3">
        <v>9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">
      <c r="A13" s="7">
        <v>8</v>
      </c>
      <c r="B13" s="9" t="str">
        <f>'[1]10'!B13</f>
        <v>IODINE TEST</v>
      </c>
      <c r="C13" s="9" t="str">
        <f>'[1]10'!C13</f>
        <v>APBD</v>
      </c>
      <c r="D13" s="9">
        <f>'[1]10'!D13</f>
        <v>0</v>
      </c>
      <c r="E13" s="9" t="str">
        <f>'[1]10'!E13</f>
        <v>BOTOL</v>
      </c>
      <c r="F13" s="9">
        <f>'[1]10'!F13</f>
        <v>0</v>
      </c>
      <c r="G13" s="7">
        <f>'[1]10'!I13</f>
        <v>0</v>
      </c>
      <c r="H13" s="7"/>
      <c r="I13" s="7">
        <f t="shared" si="0"/>
        <v>0</v>
      </c>
      <c r="J13" s="11"/>
      <c r="K13" s="13"/>
      <c r="L13" s="13"/>
      <c r="M13" s="3"/>
      <c r="N13" s="3"/>
      <c r="O13" s="3"/>
      <c r="P13" s="3"/>
      <c r="Q13" s="3">
        <v>13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">
      <c r="A14" s="7">
        <v>9</v>
      </c>
      <c r="B14" s="9" t="str">
        <f>'[1]10'!B14</f>
        <v>PEDIACOMPLETE</v>
      </c>
      <c r="C14" s="9" t="str">
        <f>'[1]10'!C14</f>
        <v>APBDP KOTA MALANG</v>
      </c>
      <c r="D14" s="9">
        <f>'[1]10'!D14</f>
        <v>0</v>
      </c>
      <c r="E14" s="9" t="str">
        <f>'[1]10'!E14</f>
        <v>KALENG</v>
      </c>
      <c r="F14" s="9">
        <f>'[1]10'!F14</f>
        <v>0</v>
      </c>
      <c r="G14" s="7">
        <f>'[1]10'!I14</f>
        <v>0</v>
      </c>
      <c r="H14" s="7"/>
      <c r="I14" s="7">
        <f t="shared" si="0"/>
        <v>0</v>
      </c>
      <c r="J14" s="11"/>
      <c r="K14" s="13"/>
      <c r="L14" s="13"/>
      <c r="M14" s="3"/>
      <c r="N14" s="3"/>
      <c r="O14" s="3"/>
      <c r="P14" s="3"/>
      <c r="Q14" s="3">
        <v>14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">
      <c r="A15" s="7">
        <v>10</v>
      </c>
      <c r="B15" s="9" t="str">
        <f>'[1]10'!B15</f>
        <v>TABURIA</v>
      </c>
      <c r="C15" s="9" t="str">
        <f>'[1]10'!C15</f>
        <v>APBN</v>
      </c>
      <c r="D15" s="16">
        <f>'[1]10'!D15</f>
        <v>45261</v>
      </c>
      <c r="E15" s="9" t="str">
        <f>'[1]10'!E15</f>
        <v>Pack</v>
      </c>
      <c r="F15" s="9">
        <f>'[1]10'!F15</f>
        <v>0</v>
      </c>
      <c r="G15" s="7">
        <f>'[1]10'!I15</f>
        <v>20</v>
      </c>
      <c r="H15" s="7">
        <v>2</v>
      </c>
      <c r="I15" s="7">
        <f t="shared" si="0"/>
        <v>18</v>
      </c>
      <c r="J15" s="11"/>
      <c r="K15" s="13"/>
      <c r="L15" s="13"/>
      <c r="M15" s="3"/>
      <c r="N15" s="3"/>
      <c r="O15" s="3"/>
      <c r="P15" s="3"/>
      <c r="Q15" s="3">
        <v>15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3">
      <c r="A16" s="7">
        <v>11</v>
      </c>
      <c r="B16" s="17" t="s">
        <v>18</v>
      </c>
      <c r="C16" s="9" t="s">
        <v>19</v>
      </c>
      <c r="D16" s="18">
        <v>45620</v>
      </c>
      <c r="E16" s="9" t="s">
        <v>20</v>
      </c>
      <c r="F16" s="9">
        <v>222</v>
      </c>
      <c r="G16" s="7">
        <v>0</v>
      </c>
      <c r="H16" s="7">
        <v>0</v>
      </c>
      <c r="I16" s="7">
        <f t="shared" si="0"/>
        <v>222</v>
      </c>
      <c r="J16" s="19">
        <v>45348</v>
      </c>
      <c r="K16" s="20">
        <v>85950</v>
      </c>
      <c r="L16" s="9"/>
      <c r="M16" s="3"/>
      <c r="N16" s="3"/>
      <c r="O16" s="3"/>
      <c r="P16" s="3"/>
      <c r="Q16" s="3">
        <v>16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3">
      <c r="A17" s="7">
        <v>12</v>
      </c>
      <c r="B17" s="9">
        <f>'[1]10'!B17</f>
        <v>0</v>
      </c>
      <c r="C17" s="9">
        <f>'[1]10'!C17</f>
        <v>0</v>
      </c>
      <c r="D17" s="9">
        <f>'[1]10'!D17</f>
        <v>0</v>
      </c>
      <c r="E17" s="9">
        <f>'[1]10'!E17</f>
        <v>0</v>
      </c>
      <c r="F17" s="9">
        <f>'[1]10'!F17</f>
        <v>0</v>
      </c>
      <c r="G17" s="7"/>
      <c r="H17" s="7"/>
      <c r="I17" s="7"/>
      <c r="J17" s="7"/>
      <c r="K17" s="9"/>
      <c r="L17" s="9"/>
      <c r="M17" s="3"/>
      <c r="N17" s="3"/>
      <c r="O17" s="3"/>
      <c r="P17" s="3"/>
      <c r="Q17" s="3">
        <v>17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A18" s="4"/>
      <c r="B18" s="3"/>
      <c r="C18" s="4"/>
      <c r="D18" s="4"/>
      <c r="E18" s="4"/>
      <c r="F18" s="4"/>
      <c r="G18" s="4"/>
      <c r="H18" s="4"/>
      <c r="I18" s="14"/>
      <c r="J18" s="4"/>
      <c r="K18" s="3"/>
      <c r="L18" s="3"/>
      <c r="M18" s="3"/>
      <c r="N18" s="3"/>
      <c r="O18" s="3"/>
      <c r="P18" s="3"/>
      <c r="Q18" s="3">
        <v>18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4"/>
      <c r="B19" s="3"/>
      <c r="C19" s="4"/>
      <c r="D19" s="4"/>
      <c r="E19" s="4"/>
      <c r="F19" s="4"/>
      <c r="G19" s="4"/>
      <c r="H19" s="4"/>
      <c r="I19" s="14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">
      <c r="A21" s="4">
        <v>1</v>
      </c>
      <c r="B21" s="3" t="s">
        <v>15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4">
        <v>2</v>
      </c>
      <c r="B22" s="3" t="s">
        <v>16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4"/>
      <c r="B25" s="15"/>
      <c r="C25" s="3"/>
      <c r="D25" s="3"/>
      <c r="E25" s="3"/>
      <c r="F25" s="3"/>
      <c r="G25" s="3"/>
      <c r="H25" s="15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2025-01-23T04:38:20Z</dcterms:modified>
</cp:coreProperties>
</file>