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6C57E43E-35F1-4F23-945B-564F0D1375D7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<sst xmlns="http://schemas.openxmlformats.org/spreadsheetml/2006/main" count="31" uniqueCount="29">
  <si>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</si>
  <si>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</si>
  <si>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</si>
  <si>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</si>
  <si>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</si>
  <si>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</si>
  <si>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</si>
  <si>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</si>
  <si>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</si>
  <si>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</si>
  <si>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</si>
  <si>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</si>
  <si>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</si>
  <si>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</si>
  <si>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</si>
  <si>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</si>
  <si>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</si>
  <si>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Agustus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</si>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</sst>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J1" sqref="J1:M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37" t="s">
        <v>28</v>
      </c>
      <c r="B3" s="38"/>
      <c r="C3" s="24"/>
      <c r="D3" s="39"/>
      <c r="E3" s="26"/>
      <c r="F3" s="40"/>
      <c r="G3" s="22"/>
      <c r="H3" s="29"/>
      <c r="I3" s="30"/>
      <c r="J3" s="28"/>
      <c r="K3" s="31"/>
      <c r="L3" s="31"/>
      <c r="M3" s="32"/>
      <c r="N3" s="22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ht="26.4" x14ac:dyDescent="0.3">
      <c r="A4" s="22">
        <v>1</v>
      </c>
      <c r="B4" s="23" t="s">
        <v>18</v>
      </c>
      <c r="C4" s="24"/>
      <c r="D4" s="25">
        <v>0.6</v>
      </c>
      <c r="E4" s="26">
        <v>7046</v>
      </c>
      <c r="F4" s="27"/>
      <c r="G4" s="28">
        <f t="shared" ref="G4:G7" si="0">E4*D4</f>
        <v>4227.5999999999995</v>
      </c>
      <c r="H4" s="29">
        <f t="shared" ref="H4:H7" si="1">G4/12*12</f>
        <v>4227.5999999999995</v>
      </c>
      <c r="I4" s="30">
        <v>30</v>
      </c>
      <c r="J4" s="28">
        <f>SUM(I4:I4)</f>
        <v>30</v>
      </c>
      <c r="K4" s="31">
        <f>IF(J4/G4*100&gt;=100,100,IF(J4/G4*100&lt;100,J4/G4*100))/100</f>
        <v>7.0962248084019304E-3</v>
      </c>
      <c r="L4" s="31">
        <f>J4/E4</f>
        <v>4.2577348850411584E-3</v>
      </c>
      <c r="M4" s="32">
        <f>IF(J4/H4*100&gt;=100,100,IF(J4/H4*100&lt;100,J4/H4*100))/100</f>
        <v>7.0962248084019304E-3</v>
      </c>
      <c r="N4" s="33" t="s">
        <v>19</v>
      </c>
      <c r="O4" s="34" t="s">
        <v>20</v>
      </c>
      <c r="P4" s="34" t="s">
        <v>21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ht="26.4" x14ac:dyDescent="0.3">
      <c r="A5" s="22">
        <v>2</v>
      </c>
      <c r="B5" s="23" t="s">
        <v>22</v>
      </c>
      <c r="C5" s="24"/>
      <c r="D5" s="25">
        <v>0.4</v>
      </c>
      <c r="E5" s="26">
        <v>307</v>
      </c>
      <c r="F5" s="27"/>
      <c r="G5" s="28">
        <f t="shared" si="0"/>
        <v>122.80000000000001</v>
      </c>
      <c r="H5" s="29">
        <f t="shared" si="1"/>
        <v>122.80000000000001</v>
      </c>
      <c r="I5" s="30">
        <v>0</v>
      </c>
      <c r="J5" s="28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33" t="s">
        <v>19</v>
      </c>
      <c r="O5" s="34" t="s">
        <v>23</v>
      </c>
      <c r="P5" s="34" t="s">
        <v>24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2">
        <v>3</v>
      </c>
      <c r="B6" s="23" t="s">
        <v>25</v>
      </c>
      <c r="C6" s="24"/>
      <c r="D6" s="25">
        <v>0.5</v>
      </c>
      <c r="E6" s="26">
        <v>102</v>
      </c>
      <c r="F6" s="27"/>
      <c r="G6" s="28">
        <f t="shared" si="0"/>
        <v>51</v>
      </c>
      <c r="H6" s="29">
        <f t="shared" si="1"/>
        <v>51</v>
      </c>
      <c r="I6" s="30">
        <v>32</v>
      </c>
      <c r="J6" s="28">
        <f>SUM(I6:I6)</f>
        <v>32</v>
      </c>
      <c r="K6" s="31">
        <f>IF(J6/G6*100&gt;=100,100,IF(J6/G6*100&lt;100,J6/G6*100))/100</f>
        <v>0.62745098039215685</v>
      </c>
      <c r="L6" s="31">
        <f>J6/E6</f>
        <v>0.31372549019607843</v>
      </c>
      <c r="M6" s="32">
        <f>IF(J6/H6*100&gt;=100,100,IF(J6/H6*100&lt;100,J6/H6*100))/100</f>
        <v>0.62745098039215685</v>
      </c>
      <c r="N6" s="22" t="s">
        <v>26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2">
        <v>4</v>
      </c>
      <c r="B7" s="23" t="s">
        <v>27</v>
      </c>
      <c r="C7" s="24"/>
      <c r="D7" s="25">
        <v>0.3</v>
      </c>
      <c r="E7" s="26">
        <v>3</v>
      </c>
      <c r="F7" s="27"/>
      <c r="G7" s="28">
        <f t="shared" si="0"/>
        <v>0.89999999999999991</v>
      </c>
      <c r="H7" s="29">
        <f t="shared" si="1"/>
        <v>0.89999999999999991</v>
      </c>
      <c r="I7" s="30">
        <v>3</v>
      </c>
      <c r="J7" s="28">
        <f>SUM(I7:I7)</f>
        <v>3</v>
      </c>
      <c r="K7" s="31">
        <f>IF(J7/G7*100&gt;=100,100,IF(J7/G7*100&lt;100,J7/G7*100))/100</f>
        <v>1</v>
      </c>
      <c r="L7" s="31">
        <f>J7/E7</f>
        <v>1</v>
      </c>
      <c r="M7" s="32">
        <f>IF(J7/H7*100&gt;=100,100,IF(J7/H7*100&lt;100,J7/H7*100))/100</f>
        <v>1</v>
      </c>
      <c r="N7" s="22" t="s">
        <v>26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2025-01-23T02:42:52Z</dcterms:modified>
</cp:coreProperties>
</file>