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atu data\komdat\"/>
    </mc:Choice>
  </mc:AlternateContent>
  <xr:revisionPtr revIDLastSave="0" documentId="8_{69CC68BB-E823-44D6-90BA-D47981AD0FC9}" xr6:coauthVersionLast="47" xr6:coauthVersionMax="47" xr10:uidLastSave="{00000000-0000-0000-0000-000000000000}"/>
  <bookViews>
    <workbookView xWindow="-120" yWindow="-120" windowWidth="20730" windowHeight="11310" xr2:uid="{15275C18-AD62-4F9F-9C38-8816CAE04A5F}"/>
  </bookViews>
  <sheets>
    <sheet name="DATA POSYANDU AKTIF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343" i="1" l="1"/>
  <c r="N343" i="1"/>
  <c r="K343" i="1"/>
  <c r="H343" i="1"/>
  <c r="E343" i="1"/>
  <c r="Q336" i="1"/>
  <c r="N336" i="1"/>
  <c r="K336" i="1"/>
  <c r="H336" i="1"/>
  <c r="E336" i="1"/>
  <c r="Q329" i="1"/>
  <c r="N329" i="1"/>
  <c r="K329" i="1"/>
  <c r="H329" i="1"/>
  <c r="E329" i="1"/>
  <c r="Q322" i="1"/>
  <c r="N322" i="1"/>
  <c r="K322" i="1"/>
  <c r="H322" i="1"/>
  <c r="E322" i="1"/>
  <c r="Q315" i="1"/>
  <c r="N315" i="1"/>
  <c r="K315" i="1"/>
  <c r="H315" i="1"/>
  <c r="E315" i="1"/>
  <c r="Q308" i="1"/>
  <c r="N308" i="1"/>
  <c r="K308" i="1"/>
  <c r="H308" i="1"/>
  <c r="E308" i="1"/>
  <c r="Q301" i="1"/>
  <c r="N301" i="1"/>
  <c r="K301" i="1"/>
  <c r="H301" i="1"/>
  <c r="E301" i="1"/>
  <c r="Q294" i="1"/>
  <c r="N294" i="1"/>
  <c r="K294" i="1"/>
  <c r="H294" i="1"/>
  <c r="E294" i="1"/>
  <c r="Q287" i="1"/>
  <c r="N287" i="1"/>
  <c r="K287" i="1"/>
  <c r="H287" i="1"/>
  <c r="E287" i="1"/>
  <c r="Q280" i="1"/>
  <c r="N280" i="1"/>
  <c r="K280" i="1"/>
  <c r="H280" i="1"/>
  <c r="E280" i="1"/>
  <c r="Q273" i="1"/>
  <c r="N273" i="1"/>
  <c r="K273" i="1"/>
  <c r="H273" i="1"/>
  <c r="E273" i="1"/>
  <c r="Q266" i="1"/>
  <c r="N266" i="1"/>
  <c r="K266" i="1"/>
  <c r="H266" i="1"/>
  <c r="E266" i="1"/>
  <c r="Q259" i="1"/>
  <c r="N259" i="1"/>
  <c r="K259" i="1"/>
  <c r="H259" i="1"/>
  <c r="E259" i="1"/>
  <c r="Q252" i="1"/>
  <c r="N252" i="1"/>
  <c r="K252" i="1"/>
  <c r="H252" i="1"/>
  <c r="E252" i="1"/>
  <c r="Q245" i="1"/>
  <c r="N245" i="1"/>
  <c r="K245" i="1"/>
  <c r="H245" i="1"/>
  <c r="E245" i="1"/>
  <c r="Q238" i="1"/>
  <c r="N238" i="1"/>
  <c r="K238" i="1"/>
  <c r="H238" i="1"/>
  <c r="E238" i="1"/>
  <c r="Q231" i="1"/>
  <c r="N231" i="1"/>
  <c r="K231" i="1"/>
  <c r="H231" i="1"/>
  <c r="E231" i="1"/>
  <c r="Q224" i="1"/>
  <c r="N224" i="1"/>
  <c r="K224" i="1"/>
  <c r="H224" i="1"/>
  <c r="E224" i="1"/>
  <c r="Q217" i="1"/>
  <c r="N217" i="1"/>
  <c r="K217" i="1"/>
  <c r="H217" i="1"/>
  <c r="E217" i="1"/>
  <c r="Q210" i="1"/>
  <c r="N210" i="1"/>
  <c r="K210" i="1"/>
  <c r="H210" i="1"/>
  <c r="E210" i="1"/>
  <c r="Q203" i="1"/>
  <c r="N203" i="1"/>
  <c r="K203" i="1"/>
  <c r="H203" i="1"/>
  <c r="E203" i="1"/>
  <c r="Q196" i="1"/>
  <c r="N196" i="1"/>
  <c r="K196" i="1"/>
  <c r="H196" i="1"/>
  <c r="E196" i="1"/>
  <c r="Q189" i="1"/>
  <c r="N189" i="1"/>
  <c r="K189" i="1"/>
  <c r="H189" i="1"/>
  <c r="E189" i="1"/>
  <c r="Q182" i="1"/>
  <c r="N182" i="1"/>
  <c r="K182" i="1"/>
  <c r="H182" i="1"/>
  <c r="E182" i="1"/>
  <c r="Q175" i="1"/>
  <c r="N175" i="1"/>
  <c r="K175" i="1"/>
  <c r="H175" i="1"/>
  <c r="E175" i="1"/>
  <c r="Q168" i="1"/>
  <c r="N168" i="1"/>
  <c r="K168" i="1"/>
  <c r="H168" i="1"/>
  <c r="E168" i="1"/>
  <c r="Q161" i="1"/>
  <c r="N161" i="1"/>
  <c r="K161" i="1"/>
  <c r="H161" i="1"/>
  <c r="E161" i="1"/>
  <c r="Q154" i="1"/>
  <c r="N154" i="1"/>
  <c r="K154" i="1"/>
  <c r="H154" i="1"/>
  <c r="E154" i="1"/>
  <c r="Q147" i="1"/>
  <c r="N147" i="1"/>
  <c r="K147" i="1"/>
  <c r="H147" i="1"/>
  <c r="E147" i="1"/>
  <c r="Q140" i="1"/>
  <c r="N140" i="1"/>
  <c r="K140" i="1"/>
  <c r="H140" i="1"/>
  <c r="E140" i="1"/>
  <c r="Q133" i="1"/>
  <c r="N133" i="1"/>
  <c r="K133" i="1"/>
  <c r="H133" i="1"/>
  <c r="E133" i="1"/>
  <c r="Q126" i="1"/>
  <c r="N126" i="1"/>
  <c r="K126" i="1"/>
  <c r="H126" i="1"/>
  <c r="E126" i="1"/>
  <c r="Q119" i="1"/>
  <c r="N119" i="1"/>
  <c r="K119" i="1"/>
  <c r="H119" i="1"/>
  <c r="E119" i="1"/>
  <c r="Q112" i="1"/>
  <c r="N112" i="1"/>
  <c r="K112" i="1"/>
  <c r="H112" i="1"/>
  <c r="E112" i="1"/>
  <c r="Q105" i="1"/>
  <c r="N105" i="1"/>
  <c r="K105" i="1"/>
  <c r="H105" i="1"/>
  <c r="E105" i="1"/>
  <c r="Q98" i="1"/>
  <c r="N98" i="1"/>
  <c r="K98" i="1"/>
  <c r="H98" i="1"/>
  <c r="E98" i="1"/>
  <c r="Q91" i="1"/>
  <c r="N91" i="1"/>
  <c r="K91" i="1"/>
  <c r="H91" i="1"/>
  <c r="E91" i="1"/>
  <c r="Q84" i="1"/>
  <c r="N84" i="1"/>
  <c r="K84" i="1"/>
  <c r="H84" i="1"/>
  <c r="E84" i="1"/>
  <c r="Q77" i="1"/>
  <c r="N77" i="1"/>
  <c r="K77" i="1"/>
  <c r="H77" i="1"/>
  <c r="E77" i="1"/>
  <c r="Q70" i="1"/>
  <c r="N70" i="1"/>
  <c r="K70" i="1"/>
  <c r="H70" i="1"/>
  <c r="E70" i="1"/>
  <c r="Q63" i="1"/>
  <c r="N63" i="1"/>
  <c r="K63" i="1"/>
  <c r="H63" i="1"/>
  <c r="E63" i="1"/>
  <c r="Q56" i="1"/>
  <c r="N56" i="1"/>
  <c r="K56" i="1"/>
  <c r="H56" i="1"/>
  <c r="E56" i="1"/>
  <c r="Q49" i="1"/>
  <c r="N49" i="1"/>
  <c r="K49" i="1"/>
  <c r="H49" i="1"/>
  <c r="E49" i="1"/>
  <c r="Q42" i="1"/>
  <c r="N42" i="1"/>
  <c r="K42" i="1"/>
  <c r="H42" i="1"/>
  <c r="E42" i="1"/>
  <c r="Q35" i="1"/>
  <c r="N35" i="1"/>
  <c r="K35" i="1"/>
  <c r="H35" i="1"/>
  <c r="E35" i="1"/>
  <c r="Q28" i="1"/>
  <c r="N28" i="1"/>
  <c r="K28" i="1"/>
  <c r="H28" i="1"/>
  <c r="E28" i="1"/>
  <c r="Q21" i="1"/>
  <c r="N21" i="1"/>
  <c r="K21" i="1"/>
  <c r="H21" i="1"/>
  <c r="E21" i="1"/>
  <c r="Q14" i="1"/>
  <c r="N14" i="1"/>
  <c r="K14" i="1"/>
  <c r="H14" i="1"/>
  <c r="E14" i="1"/>
  <c r="R245" i="1" l="1"/>
  <c r="R273" i="1"/>
  <c r="R301" i="1"/>
  <c r="R329" i="1"/>
  <c r="R231" i="1"/>
  <c r="R259" i="1"/>
  <c r="R287" i="1"/>
  <c r="R315" i="1"/>
  <c r="R343" i="1"/>
  <c r="R203" i="1"/>
  <c r="R77" i="1"/>
  <c r="R91" i="1"/>
  <c r="R70" i="1"/>
  <c r="R14" i="1"/>
  <c r="R28" i="1"/>
  <c r="R42" i="1"/>
  <c r="R56" i="1"/>
  <c r="R105" i="1"/>
  <c r="R119" i="1"/>
  <c r="R133" i="1"/>
  <c r="R147" i="1"/>
  <c r="R161" i="1"/>
  <c r="R175" i="1"/>
  <c r="R21" i="1"/>
  <c r="R84" i="1"/>
  <c r="R196" i="1"/>
  <c r="R224" i="1"/>
  <c r="R252" i="1"/>
  <c r="R280" i="1"/>
  <c r="R308" i="1"/>
  <c r="R336" i="1"/>
  <c r="R35" i="1"/>
  <c r="R98" i="1"/>
  <c r="R112" i="1"/>
  <c r="R126" i="1"/>
  <c r="R140" i="1"/>
  <c r="R154" i="1"/>
  <c r="R168" i="1"/>
  <c r="R49" i="1"/>
  <c r="R63" i="1"/>
  <c r="R182" i="1"/>
  <c r="R189" i="1"/>
  <c r="R217" i="1"/>
  <c r="R210" i="1"/>
  <c r="R238" i="1"/>
  <c r="R266" i="1"/>
  <c r="R294" i="1"/>
  <c r="R322" i="1"/>
</calcChain>
</file>

<file path=xl/sharedStrings.xml><?xml version="1.0" encoding="utf-8"?>
<sst xmlns="http://schemas.openxmlformats.org/spreadsheetml/2006/main" count="86" uniqueCount="74">
  <si>
    <t>EXCEL PENGHUBUNG</t>
  </si>
  <si>
    <t>NAMA PROVINSI</t>
  </si>
  <si>
    <t>NAMA KOTA</t>
  </si>
  <si>
    <t>NAMA KECAMATAN</t>
  </si>
  <si>
    <t>KODE PUSKESMAS</t>
  </si>
  <si>
    <t>NAMA PUSKESMAS</t>
  </si>
  <si>
    <t>Puskesmas Arjowinangun</t>
  </si>
  <si>
    <t>TAHUN LAPORAN</t>
  </si>
  <si>
    <t>NAMA
KELURAHAN</t>
  </si>
  <si>
    <t>NAMA
POSYANDU</t>
  </si>
  <si>
    <t xml:space="preserve">KATEGORI CAPAIAN 
 </t>
  </si>
  <si>
    <t>SEPTEMBER</t>
  </si>
  <si>
    <t>IBU HAMIL &amp; NIFAS</t>
  </si>
  <si>
    <t>BAYI-BALITA 
(0-6 TAHUN)</t>
  </si>
  <si>
    <t>USIA SEKOLAH &amp; REMAJA
(7-18 TAHUN)</t>
  </si>
  <si>
    <t>USIA PRODUKTIF
(19-59 TAHUN)</t>
  </si>
  <si>
    <t>LANSIA
(≥ 60 TAHUN)</t>
  </si>
  <si>
    <t>PELAYANAN</t>
  </si>
  <si>
    <t>SASARAN</t>
  </si>
  <si>
    <t>%</t>
  </si>
  <si>
    <t>(3)</t>
  </si>
  <si>
    <t>ARJOWINANGUN</t>
  </si>
  <si>
    <t>BUGENVIL</t>
  </si>
  <si>
    <t>NUSA INDAH</t>
  </si>
  <si>
    <t>ANGGREK</t>
  </si>
  <si>
    <t>DAHLIA</t>
  </si>
  <si>
    <t>CEMPAKA PUTIH</t>
  </si>
  <si>
    <t>ANYELIR</t>
  </si>
  <si>
    <t>CEMARA</t>
  </si>
  <si>
    <t>TERATAI</t>
  </si>
  <si>
    <t>ROSELA</t>
  </si>
  <si>
    <t>MATAHARI</t>
  </si>
  <si>
    <t>BUMIAYU</t>
  </si>
  <si>
    <t>MAWAR KUNING 1</t>
  </si>
  <si>
    <t>MAWAR KUNING 2</t>
  </si>
  <si>
    <t>MATAHARI 1</t>
  </si>
  <si>
    <t>MATAHARI 2</t>
  </si>
  <si>
    <t>ANGGREK 1</t>
  </si>
  <si>
    <t>ANGGREK 2</t>
  </si>
  <si>
    <t>MAWAR 1</t>
  </si>
  <si>
    <t>MAWAR 2</t>
  </si>
  <si>
    <t>TURI PUTIH 1</t>
  </si>
  <si>
    <t>TURI PUTIH 2</t>
  </si>
  <si>
    <t>KEMUNING</t>
  </si>
  <si>
    <t>MERGOSONO</t>
  </si>
  <si>
    <t>BANGAU</t>
  </si>
  <si>
    <t>CENDRAWASIH</t>
  </si>
  <si>
    <t>CUCAK HIJAU</t>
  </si>
  <si>
    <t>ELANG</t>
  </si>
  <si>
    <t>GELATIK</t>
  </si>
  <si>
    <t>JALAK</t>
  </si>
  <si>
    <t>KAKAK TUA</t>
  </si>
  <si>
    <t>KENARI</t>
  </si>
  <si>
    <t>KUTILANG</t>
  </si>
  <si>
    <t>MERPATI</t>
  </si>
  <si>
    <t>MURAI</t>
  </si>
  <si>
    <t>NURI</t>
  </si>
  <si>
    <t>PARKIT</t>
  </si>
  <si>
    <t>PIPIT</t>
  </si>
  <si>
    <t>PRENJAK</t>
  </si>
  <si>
    <t>PUNGLOR</t>
  </si>
  <si>
    <t>SIKATAN</t>
  </si>
  <si>
    <t>SRITI</t>
  </si>
  <si>
    <t>TRENGGANIS</t>
  </si>
  <si>
    <t>TLOGOWARU</t>
  </si>
  <si>
    <t>MELATI 1</t>
  </si>
  <si>
    <t>MELATI 2</t>
  </si>
  <si>
    <t>MELATI 3</t>
  </si>
  <si>
    <t>MELATI 4</t>
  </si>
  <si>
    <t>MELATI 5</t>
  </si>
  <si>
    <t>MELATI 6</t>
  </si>
  <si>
    <t>MELATI 7</t>
  </si>
  <si>
    <t>MELATI 8</t>
  </si>
  <si>
    <t>DEFINISI OPERASIONAL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</si>
</sst>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2"/>
      <color theme="1"/>
      <name val="Calibri"/>
      <scheme val="minor"/>
    </font>
    <font>
      <b/>
      <sz val="16"/>
      <color theme="1"/>
      <name val="Bookman Old Style"/>
    </font>
    <font>
      <sz val="11"/>
      <color theme="1"/>
      <name val="Bookman Old Style"/>
    </font>
    <font>
      <sz val="14"/>
      <color theme="1"/>
      <name val="Bookman Old Style"/>
    </font>
    <font>
      <b/>
      <sz val="12"/>
      <color theme="1"/>
      <name val="Calibri"/>
    </font>
    <font>
      <sz val="12"/>
      <name val="Calibri"/>
    </font>
    <font>
      <i/>
      <sz val="12"/>
      <color theme="1"/>
      <name val="Times New Roman"/>
    </font>
    <font>
      <sz val="12"/>
      <color theme="1"/>
      <name val="Calibri"/>
    </font>
    <font>
      <sz val="13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C5E0B3"/>
        <bgColor rgb="FFC5E0B3"/>
      </patternFill>
    </fill>
    <fill>
      <patternFill patternType="solid">
        <fgColor rgb="FFF7CAAC"/>
        <bgColor rgb="FFF7CAAC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1" xfId="0" applyFont="1" applyBorder="1"/>
    <xf numFmtId="0" fontId="3" fillId="2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5" fillId="0" borderId="4" xfId="0" applyFont="1" applyBorder="1"/>
    <xf numFmtId="0" fontId="5" fillId="0" borderId="5" xfId="0" applyFont="1" applyBorder="1"/>
    <xf numFmtId="0" fontId="5" fillId="0" borderId="6" xfId="0" applyFont="1" applyBorder="1"/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5" fillId="0" borderId="7" xfId="0" applyFont="1" applyBorder="1"/>
    <xf numFmtId="49" fontId="6" fillId="3" borderId="3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vertical="center"/>
    </xf>
    <xf numFmtId="0" fontId="7" fillId="0" borderId="2" xfId="0" applyFont="1" applyBorder="1" applyAlignment="1">
      <alignment horizontal="left" vertical="center"/>
    </xf>
    <xf numFmtId="0" fontId="7" fillId="0" borderId="2" xfId="0" applyFont="1" applyBorder="1" applyAlignment="1">
      <alignment horizontal="center" vertical="center"/>
    </xf>
    <xf numFmtId="164" fontId="7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4" fillId="0" borderId="0" xfId="0" applyFont="1"/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0" fillId="0" borderId="0" xfId="0"/>
  </cellXfs>
  <cellStyles count="1">
    <cellStyle name="Normal" xfId="0" builtinId="0"/>
  </cellStyles>
  <dxfs count="140"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355</xdr:row>
      <xdr:rowOff>142875</xdr:rowOff>
    </xdr:from>
    <xdr:ext cx="3876675" cy="361950"/>
    <xdr:sp macro="" textlink="">
      <xdr:nvSpPr>
        <xdr:cNvPr id="2" name="Shape 4">
          <a:extLst>
            <a:ext uri="{FF2B5EF4-FFF2-40B4-BE49-F238E27FC236}">
              <a16:creationId xmlns:a16="http://schemas.microsoft.com/office/drawing/2014/main" id="{28AD937A-AD4C-45AA-9FA9-203789032F0C}"/>
            </a:ext>
          </a:extLst>
        </xdr:cNvPr>
        <xdr:cNvSpPr txBox="1"/>
      </xdr:nvSpPr>
      <xdr:spPr>
        <a:xfrm>
          <a:off x="4533900" y="70342125"/>
          <a:ext cx="38766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 b="1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14A534-45A7-49AC-86B5-990FBCFD948D}">
  <sheetPr>
    <tabColor rgb="FFFFC000"/>
  </sheetPr>
  <dimension ref="A1:R404"/>
  <sheetViews>
    <sheetView showGridLines="0" tabSelected="1" workbookViewId="0">
      <pane xSplit="2" ySplit="13" topLeftCell="C14" activePane="bottomRight" state="frozen"/>
      <selection pane="topRight" activeCell="C1" sqref="C1"/>
      <selection pane="bottomLeft" activeCell="A14" sqref="A14"/>
      <selection pane="bottomRight" activeCell="U13" sqref="U13"/>
    </sheetView>
  </sheetViews>
  <sheetFormatPr defaultColWidth="11.25" defaultRowHeight="15" customHeight="1" x14ac:dyDescent="0.25"/>
  <cols>
    <col min="1" max="1" width="32" customWidth="1"/>
    <col min="2" max="2" width="27.5" customWidth="1"/>
    <col min="3" max="3" width="11.75" customWidth="1"/>
    <col min="4" max="4" width="10.125" customWidth="1"/>
    <col min="5" max="5" width="11.75" customWidth="1"/>
    <col min="6" max="6" width="12.5" customWidth="1"/>
    <col min="7" max="7" width="10.5" customWidth="1"/>
    <col min="8" max="8" width="11.75" customWidth="1"/>
    <col min="9" max="9" width="13.125" customWidth="1"/>
    <col min="10" max="10" width="10.5" customWidth="1"/>
    <col min="11" max="11" width="11.75" customWidth="1"/>
    <col min="12" max="12" width="12.75" customWidth="1"/>
    <col min="13" max="13" width="10.5" customWidth="1"/>
    <col min="14" max="14" width="11.75" customWidth="1"/>
    <col min="15" max="15" width="13.5" customWidth="1"/>
    <col min="16" max="16" width="10.5" customWidth="1"/>
    <col min="17" max="17" width="11.75" customWidth="1"/>
    <col min="18" max="18" width="15.625" customWidth="1"/>
  </cols>
  <sheetData>
    <row r="1" spans="1:18" ht="15.75" hidden="1" customHeight="1" x14ac:dyDescent="0.3">
      <c r="A1" s="1" t="s">
        <v>0</v>
      </c>
      <c r="B1" s="2"/>
    </row>
    <row r="2" spans="1:18" ht="15.75" hidden="1" customHeight="1" x14ac:dyDescent="0.25">
      <c r="A2" s="2"/>
      <c r="B2" s="2"/>
    </row>
    <row r="3" spans="1:18" ht="15.75" hidden="1" customHeight="1" x14ac:dyDescent="0.25">
      <c r="A3" s="3" t="s">
        <v>1</v>
      </c>
      <c r="B3" s="4"/>
    </row>
    <row r="4" spans="1:18" ht="15.75" hidden="1" customHeight="1" x14ac:dyDescent="0.25">
      <c r="A4" s="3" t="s">
        <v>2</v>
      </c>
      <c r="B4" s="4"/>
    </row>
    <row r="5" spans="1:18" ht="15.75" hidden="1" customHeight="1" x14ac:dyDescent="0.25">
      <c r="A5" s="3" t="s">
        <v>3</v>
      </c>
      <c r="B5" s="4"/>
    </row>
    <row r="6" spans="1:18" ht="15.75" hidden="1" customHeight="1" x14ac:dyDescent="0.25">
      <c r="A6" s="3" t="s">
        <v>4</v>
      </c>
      <c r="B6" s="4"/>
    </row>
    <row r="7" spans="1:18" ht="15.75" hidden="1" customHeight="1" x14ac:dyDescent="0.25">
      <c r="A7" s="3" t="s">
        <v>5</v>
      </c>
      <c r="B7" s="4" t="s">
        <v>6</v>
      </c>
    </row>
    <row r="8" spans="1:18" ht="15.75" hidden="1" customHeight="1" x14ac:dyDescent="0.25">
      <c r="A8" s="3" t="s">
        <v>7</v>
      </c>
      <c r="B8" s="4"/>
    </row>
    <row r="9" spans="1:18" ht="15.75" hidden="1" customHeight="1" x14ac:dyDescent="0.25"/>
    <row r="10" spans="1:18" ht="31.5" customHeight="1" x14ac:dyDescent="0.25">
      <c r="A10" s="5" t="s">
        <v>8</v>
      </c>
      <c r="B10" s="5" t="s">
        <v>9</v>
      </c>
      <c r="C10" s="6" t="s">
        <v>11</v>
      </c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8"/>
      <c r="R10" s="5" t="s">
        <v>10</v>
      </c>
    </row>
    <row r="11" spans="1:18" ht="45" customHeight="1" x14ac:dyDescent="0.25">
      <c r="A11" s="9"/>
      <c r="B11" s="9"/>
      <c r="C11" s="6" t="s">
        <v>12</v>
      </c>
      <c r="D11" s="7"/>
      <c r="E11" s="8"/>
      <c r="F11" s="6" t="s">
        <v>13</v>
      </c>
      <c r="G11" s="7"/>
      <c r="H11" s="8"/>
      <c r="I11" s="6" t="s">
        <v>14</v>
      </c>
      <c r="J11" s="7"/>
      <c r="K11" s="8"/>
      <c r="L11" s="6" t="s">
        <v>15</v>
      </c>
      <c r="M11" s="7"/>
      <c r="N11" s="8"/>
      <c r="O11" s="6" t="s">
        <v>16</v>
      </c>
      <c r="P11" s="7"/>
      <c r="Q11" s="8"/>
      <c r="R11" s="9"/>
    </row>
    <row r="12" spans="1:18" ht="51.75" customHeight="1" x14ac:dyDescent="0.25">
      <c r="A12" s="9"/>
      <c r="B12" s="9"/>
      <c r="C12" s="10" t="s">
        <v>17</v>
      </c>
      <c r="D12" s="10" t="s">
        <v>18</v>
      </c>
      <c r="E12" s="10" t="s">
        <v>19</v>
      </c>
      <c r="F12" s="10" t="s">
        <v>17</v>
      </c>
      <c r="G12" s="10" t="s">
        <v>18</v>
      </c>
      <c r="H12" s="11" t="s">
        <v>19</v>
      </c>
      <c r="I12" s="10" t="s">
        <v>17</v>
      </c>
      <c r="J12" s="10" t="s">
        <v>18</v>
      </c>
      <c r="K12" s="11" t="s">
        <v>19</v>
      </c>
      <c r="L12" s="10" t="s">
        <v>17</v>
      </c>
      <c r="M12" s="10" t="s">
        <v>18</v>
      </c>
      <c r="N12" s="11" t="s">
        <v>19</v>
      </c>
      <c r="O12" s="10" t="s">
        <v>17</v>
      </c>
      <c r="P12" s="10" t="s">
        <v>18</v>
      </c>
      <c r="Q12" s="11" t="s">
        <v>19</v>
      </c>
      <c r="R12" s="12"/>
    </row>
    <row r="13" spans="1:18" ht="27" customHeight="1" x14ac:dyDescent="0.25">
      <c r="A13" s="12"/>
      <c r="B13" s="12"/>
      <c r="C13" s="13" t="s">
        <v>20</v>
      </c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</row>
    <row r="14" spans="1:18" ht="15.75" customHeight="1" x14ac:dyDescent="0.25">
      <c r="A14" s="14" t="s">
        <v>21</v>
      </c>
      <c r="B14" s="15" t="s">
        <v>22</v>
      </c>
      <c r="C14" s="16">
        <v>8</v>
      </c>
      <c r="D14" s="16">
        <v>8</v>
      </c>
      <c r="E14" s="17">
        <f>IFERROR(C14/D14,0%)</f>
        <v>1</v>
      </c>
      <c r="F14" s="16">
        <v>98</v>
      </c>
      <c r="G14" s="16">
        <v>98</v>
      </c>
      <c r="H14" s="17">
        <f>IFERROR(F14/G14,0%)</f>
        <v>1</v>
      </c>
      <c r="I14" s="16">
        <v>238</v>
      </c>
      <c r="J14" s="16">
        <v>238</v>
      </c>
      <c r="K14" s="17">
        <f>IFERROR(I14/J14,0%)</f>
        <v>1</v>
      </c>
      <c r="L14" s="16">
        <v>653</v>
      </c>
      <c r="M14" s="16">
        <v>653</v>
      </c>
      <c r="N14" s="17">
        <f>IFERROR(L14/M14,0%)</f>
        <v>1</v>
      </c>
      <c r="O14" s="16">
        <v>101</v>
      </c>
      <c r="P14" s="16">
        <v>101</v>
      </c>
      <c r="Q14" s="17">
        <f>IFERROR(O14/P14,0%)</f>
        <v>1</v>
      </c>
      <c r="R14" s="16" t="str">
        <f>IF(AND(E14&gt;0%,H14&gt;0%,K14&gt;0%,N14&gt;0%,Q14&gt;0%),"MEMENUHI","TIDAK MEMENUHI")</f>
        <v>MEMENUHI</v>
      </c>
    </row>
    <row r="15" spans="1:18" ht="15.75" customHeight="1" x14ac:dyDescent="0.25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</row>
    <row r="16" spans="1:18" ht="15.75" customHeight="1" x14ac:dyDescent="0.25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</row>
    <row r="17" spans="1:18" ht="15.75" customHeight="1" x14ac:dyDescent="0.25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</row>
    <row r="18" spans="1:18" ht="15.75" customHeight="1" x14ac:dyDescent="0.25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</row>
    <row r="19" spans="1:18" ht="15.75" customHeight="1" x14ac:dyDescent="0.25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</row>
    <row r="20" spans="1:18" ht="15.75" customHeight="1" x14ac:dyDescent="0.25">
      <c r="A20" s="9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</row>
    <row r="21" spans="1:18" ht="15.75" customHeight="1" x14ac:dyDescent="0.25">
      <c r="A21" s="9"/>
      <c r="B21" s="15" t="s">
        <v>23</v>
      </c>
      <c r="C21" s="16">
        <v>2</v>
      </c>
      <c r="D21" s="16">
        <v>2</v>
      </c>
      <c r="E21" s="17">
        <f>IFERROR(C21/D21,0%)</f>
        <v>1</v>
      </c>
      <c r="F21" s="16">
        <v>111</v>
      </c>
      <c r="G21" s="16">
        <v>111</v>
      </c>
      <c r="H21" s="17">
        <f>IFERROR(F21/G21,0%)</f>
        <v>1</v>
      </c>
      <c r="I21" s="16">
        <v>201</v>
      </c>
      <c r="J21" s="16">
        <v>201</v>
      </c>
      <c r="K21" s="17">
        <f>IFERROR(I21/J21,0%)</f>
        <v>1</v>
      </c>
      <c r="L21" s="16">
        <v>740</v>
      </c>
      <c r="M21" s="16">
        <v>740</v>
      </c>
      <c r="N21" s="17">
        <f>IFERROR(L21/M21,0%)</f>
        <v>1</v>
      </c>
      <c r="O21" s="16">
        <v>40</v>
      </c>
      <c r="P21" s="16">
        <v>120</v>
      </c>
      <c r="Q21" s="17">
        <f>IFERROR(O21/P21,0%)</f>
        <v>0.33333333333333331</v>
      </c>
      <c r="R21" s="16" t="str">
        <f>IF(AND(E21&gt;0%,H21&gt;0%,K21&gt;0%,N21&gt;0%,Q21&gt;0%),"MEMENUHI","TIDAK MEMENUHI")</f>
        <v>MEMENUHI</v>
      </c>
    </row>
    <row r="22" spans="1:18" ht="15.75" customHeight="1" x14ac:dyDescent="0.25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</row>
    <row r="23" spans="1:18" ht="1.5" customHeight="1" x14ac:dyDescent="0.25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</row>
    <row r="24" spans="1:18" ht="15.75" customHeight="1" x14ac:dyDescent="0.25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</row>
    <row r="25" spans="1:18" ht="15.75" customHeight="1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</row>
    <row r="26" spans="1:18" ht="15.75" customHeight="1" x14ac:dyDescent="0.25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</row>
    <row r="27" spans="1:18" ht="15.75" customHeight="1" x14ac:dyDescent="0.25">
      <c r="A27" s="9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15.75" customHeight="1" x14ac:dyDescent="0.25">
      <c r="A28" s="9"/>
      <c r="B28" s="15" t="s">
        <v>24</v>
      </c>
      <c r="C28" s="16">
        <v>9</v>
      </c>
      <c r="D28" s="16">
        <v>9</v>
      </c>
      <c r="E28" s="17">
        <f>IFERROR(C28/D28,0%)</f>
        <v>1</v>
      </c>
      <c r="F28" s="16">
        <v>170</v>
      </c>
      <c r="G28" s="16">
        <v>170</v>
      </c>
      <c r="H28" s="17">
        <f>IFERROR(F28/G28,0%)</f>
        <v>1</v>
      </c>
      <c r="I28" s="16">
        <v>382</v>
      </c>
      <c r="J28" s="16">
        <v>382</v>
      </c>
      <c r="K28" s="17">
        <f>IFERROR(I28/J28,0%)</f>
        <v>1</v>
      </c>
      <c r="L28" s="16">
        <v>1225</v>
      </c>
      <c r="M28" s="16">
        <v>11225</v>
      </c>
      <c r="N28" s="17">
        <f>IFERROR(L28/M28,0%)</f>
        <v>0.10913140311804009</v>
      </c>
      <c r="O28" s="16">
        <v>238</v>
      </c>
      <c r="P28" s="16">
        <v>238</v>
      </c>
      <c r="Q28" s="17">
        <f>IFERROR(O28/P28,0%)</f>
        <v>1</v>
      </c>
      <c r="R28" s="16" t="str">
        <f>IF(AND(E28&gt;0%,H28&gt;0%,K28&gt;0%,N28&gt;0%,Q28&gt;0%),"MEMENUHI","TIDAK MEMENUHI")</f>
        <v>MEMENUHI</v>
      </c>
    </row>
    <row r="29" spans="1:18" ht="15.75" customHeight="1" x14ac:dyDescent="0.25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</row>
    <row r="30" spans="1:18" ht="15.75" customHeight="1" x14ac:dyDescent="0.25">
      <c r="A30" s="9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</row>
    <row r="31" spans="1:18" ht="15.75" customHeight="1" x14ac:dyDescent="0.25">
      <c r="A31" s="9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</row>
    <row r="32" spans="1:18" ht="15.75" customHeight="1" x14ac:dyDescent="0.25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</row>
    <row r="33" spans="1:18" ht="15.75" customHeight="1" x14ac:dyDescent="0.25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</row>
    <row r="34" spans="1:18" ht="15.75" customHeight="1" x14ac:dyDescent="0.25">
      <c r="A34" s="9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</row>
    <row r="35" spans="1:18" ht="15.75" customHeight="1" x14ac:dyDescent="0.25">
      <c r="A35" s="9"/>
      <c r="B35" s="15" t="s">
        <v>25</v>
      </c>
      <c r="C35" s="16">
        <v>1</v>
      </c>
      <c r="D35" s="16">
        <v>1</v>
      </c>
      <c r="E35" s="17">
        <f>IFERROR(C35/D35,0%)</f>
        <v>1</v>
      </c>
      <c r="F35" s="16">
        <v>87</v>
      </c>
      <c r="G35" s="16">
        <v>87</v>
      </c>
      <c r="H35" s="17">
        <f>IFERROR(F35/G35,0%)</f>
        <v>1</v>
      </c>
      <c r="I35" s="16">
        <v>156</v>
      </c>
      <c r="J35" s="16">
        <v>156</v>
      </c>
      <c r="K35" s="17">
        <f>IFERROR(I35/J35,0%)</f>
        <v>1</v>
      </c>
      <c r="L35" s="16">
        <v>254</v>
      </c>
      <c r="M35" s="16">
        <v>254</v>
      </c>
      <c r="N35" s="17">
        <f>IFERROR(L35/M35,0%)</f>
        <v>1</v>
      </c>
      <c r="O35" s="16">
        <v>74</v>
      </c>
      <c r="P35" s="16">
        <v>74</v>
      </c>
      <c r="Q35" s="17">
        <f>IFERROR(O35/P35,0%)</f>
        <v>1</v>
      </c>
      <c r="R35" s="16" t="str">
        <f>IF(AND(E35&gt;0%,H35&gt;0%,K35&gt;0%,N35&gt;0%,Q35&gt;0%),"MEMENUHI","TIDAK MEMENUHI")</f>
        <v>MEMENUHI</v>
      </c>
    </row>
    <row r="36" spans="1:18" ht="15.75" customHeight="1" x14ac:dyDescent="0.25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</row>
    <row r="37" spans="1:18" ht="15.75" customHeight="1" x14ac:dyDescent="0.25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</row>
    <row r="38" spans="1:18" ht="15.75" customHeight="1" x14ac:dyDescent="0.25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</row>
    <row r="39" spans="1:18" ht="15.75" customHeight="1" x14ac:dyDescent="0.25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</row>
    <row r="40" spans="1:18" ht="15.75" customHeight="1" x14ac:dyDescent="0.25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</row>
    <row r="41" spans="1:18" ht="15.75" customHeight="1" x14ac:dyDescent="0.25">
      <c r="A41" s="9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15.75" customHeight="1" x14ac:dyDescent="0.25">
      <c r="A42" s="9"/>
      <c r="B42" s="15" t="s">
        <v>26</v>
      </c>
      <c r="C42" s="16">
        <v>13</v>
      </c>
      <c r="D42" s="16">
        <v>13</v>
      </c>
      <c r="E42" s="17">
        <f>IFERROR(C42/D42,0%)</f>
        <v>1</v>
      </c>
      <c r="F42" s="16">
        <v>101</v>
      </c>
      <c r="G42" s="16">
        <v>101</v>
      </c>
      <c r="H42" s="17">
        <f>IFERROR(F42/G42,0%)</f>
        <v>1</v>
      </c>
      <c r="I42" s="16">
        <v>174</v>
      </c>
      <c r="J42" s="16">
        <v>174</v>
      </c>
      <c r="K42" s="17">
        <f>IFERROR(I42/J42,0%)</f>
        <v>1</v>
      </c>
      <c r="L42" s="16">
        <v>830</v>
      </c>
      <c r="M42" s="16">
        <v>830</v>
      </c>
      <c r="N42" s="17">
        <f>IFERROR(L42/M42,0%)</f>
        <v>1</v>
      </c>
      <c r="O42" s="16">
        <v>151</v>
      </c>
      <c r="P42" s="16">
        <v>151</v>
      </c>
      <c r="Q42" s="17">
        <f>IFERROR(O42/P42,0%)</f>
        <v>1</v>
      </c>
      <c r="R42" s="16" t="str">
        <f>IF(AND(E42&gt;0%,H42&gt;0%,K42&gt;0%,N42&gt;0%,Q42&gt;0%),"MEMENUHI","TIDAK MEMENUHI")</f>
        <v>MEMENUHI</v>
      </c>
    </row>
    <row r="43" spans="1:18" ht="15.75" customHeight="1" x14ac:dyDescent="0.25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</row>
    <row r="44" spans="1:18" ht="15.75" customHeight="1" x14ac:dyDescent="0.25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</row>
    <row r="45" spans="1:18" ht="15.75" customHeight="1" x14ac:dyDescent="0.25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</row>
    <row r="46" spans="1:18" ht="15.75" customHeight="1" x14ac:dyDescent="0.25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</row>
    <row r="47" spans="1:18" ht="15.75" customHeight="1" x14ac:dyDescent="0.25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</row>
    <row r="48" spans="1:18" ht="15.75" customHeight="1" x14ac:dyDescent="0.25">
      <c r="A48" s="9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</row>
    <row r="49" spans="1:18" ht="15.75" customHeight="1" x14ac:dyDescent="0.25">
      <c r="A49" s="9"/>
      <c r="B49" s="15" t="s">
        <v>27</v>
      </c>
      <c r="C49" s="16">
        <v>2</v>
      </c>
      <c r="D49" s="16">
        <v>2</v>
      </c>
      <c r="E49" s="17">
        <f>IFERROR(C49/D49,0%)</f>
        <v>1</v>
      </c>
      <c r="F49" s="16">
        <v>26</v>
      </c>
      <c r="G49" s="16">
        <v>26</v>
      </c>
      <c r="H49" s="17">
        <f>IFERROR(F49/G49,0%)</f>
        <v>1</v>
      </c>
      <c r="I49" s="16">
        <v>61</v>
      </c>
      <c r="J49" s="16">
        <v>61</v>
      </c>
      <c r="K49" s="17">
        <f>IFERROR(I49/J49,0%)</f>
        <v>1</v>
      </c>
      <c r="L49" s="16">
        <v>255</v>
      </c>
      <c r="M49" s="16">
        <v>255</v>
      </c>
      <c r="N49" s="17">
        <f>IFERROR(L49/M49,0%)</f>
        <v>1</v>
      </c>
      <c r="O49" s="16">
        <v>49</v>
      </c>
      <c r="P49" s="16">
        <v>49</v>
      </c>
      <c r="Q49" s="17">
        <f>IFERROR(O49/P49,0%)</f>
        <v>1</v>
      </c>
      <c r="R49" s="16" t="str">
        <f>IF(AND(E49&gt;0%,H49&gt;0%,K49&gt;0%,N49&gt;0%,Q49&gt;0%),"MEMENUHI","TIDAK MEMENUHI")</f>
        <v>MEMENUHI</v>
      </c>
    </row>
    <row r="50" spans="1:18" ht="15.75" customHeight="1" x14ac:dyDescent="0.25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</row>
    <row r="51" spans="1:18" ht="15.75" customHeight="1" x14ac:dyDescent="0.25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</row>
    <row r="52" spans="1:18" ht="15.75" customHeight="1" x14ac:dyDescent="0.25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</row>
    <row r="53" spans="1:18" ht="15.75" customHeight="1" x14ac:dyDescent="0.25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</row>
    <row r="54" spans="1:18" ht="15.75" customHeight="1" x14ac:dyDescent="0.25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</row>
    <row r="55" spans="1:18" ht="15.75" customHeight="1" x14ac:dyDescent="0.25">
      <c r="A55" s="9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</row>
    <row r="56" spans="1:18" ht="15.75" customHeight="1" x14ac:dyDescent="0.25">
      <c r="A56" s="9"/>
      <c r="B56" s="15" t="s">
        <v>28</v>
      </c>
      <c r="C56" s="16">
        <v>7</v>
      </c>
      <c r="D56" s="16">
        <v>7</v>
      </c>
      <c r="E56" s="17">
        <f>IFERROR(C56/D56,0%)</f>
        <v>1</v>
      </c>
      <c r="F56" s="16">
        <v>103</v>
      </c>
      <c r="G56" s="16">
        <v>103</v>
      </c>
      <c r="H56" s="17">
        <f>IFERROR(F56/G56,0%)</f>
        <v>1</v>
      </c>
      <c r="I56" s="16">
        <v>172</v>
      </c>
      <c r="J56" s="16">
        <v>172</v>
      </c>
      <c r="K56" s="17">
        <f>IFERROR(I56/J56,0%)</f>
        <v>1</v>
      </c>
      <c r="L56" s="16">
        <v>527</v>
      </c>
      <c r="M56" s="16">
        <v>527</v>
      </c>
      <c r="N56" s="17">
        <f>IFERROR(L56/M56,0%)</f>
        <v>1</v>
      </c>
      <c r="O56" s="16">
        <v>73</v>
      </c>
      <c r="P56" s="16">
        <v>73</v>
      </c>
      <c r="Q56" s="17">
        <f>IFERROR(O56/P56,0%)</f>
        <v>1</v>
      </c>
      <c r="R56" s="16" t="str">
        <f>IF(AND(E56&gt;0%,H56&gt;0%,K56&gt;0%,N56&gt;0%,Q56&gt;0%),"MEMENUHI","TIDAK MEMENUHI")</f>
        <v>MEMENUHI</v>
      </c>
    </row>
    <row r="57" spans="1:18" ht="15.75" customHeight="1" x14ac:dyDescent="0.25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</row>
    <row r="58" spans="1:18" ht="15.75" customHeight="1" x14ac:dyDescent="0.25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</row>
    <row r="59" spans="1:18" ht="15.75" customHeight="1" x14ac:dyDescent="0.25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</row>
    <row r="60" spans="1:18" ht="15.75" customHeight="1" x14ac:dyDescent="0.25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</row>
    <row r="61" spans="1:18" ht="15.75" customHeight="1" x14ac:dyDescent="0.25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</row>
    <row r="62" spans="1:18" ht="15.75" customHeight="1" x14ac:dyDescent="0.25">
      <c r="A62" s="9"/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</row>
    <row r="63" spans="1:18" ht="15.75" customHeight="1" x14ac:dyDescent="0.25">
      <c r="A63" s="9"/>
      <c r="B63" s="15" t="s">
        <v>29</v>
      </c>
      <c r="C63" s="16">
        <v>4</v>
      </c>
      <c r="D63" s="16">
        <v>4</v>
      </c>
      <c r="E63" s="17">
        <f>IFERROR(C63/D63,0%)</f>
        <v>1</v>
      </c>
      <c r="F63" s="16">
        <v>125</v>
      </c>
      <c r="G63" s="16">
        <v>125</v>
      </c>
      <c r="H63" s="17">
        <f>IFERROR(F63/G63,0%)</f>
        <v>1</v>
      </c>
      <c r="I63" s="16">
        <v>194</v>
      </c>
      <c r="J63" s="16">
        <v>194</v>
      </c>
      <c r="K63" s="17">
        <f>IFERROR(I63/J63,0%)</f>
        <v>1</v>
      </c>
      <c r="L63" s="16">
        <v>342</v>
      </c>
      <c r="M63" s="16">
        <v>342</v>
      </c>
      <c r="N63" s="17">
        <f>IFERROR(L63/M63,0%)</f>
        <v>1</v>
      </c>
      <c r="O63" s="16">
        <v>89</v>
      </c>
      <c r="P63" s="16">
        <v>89</v>
      </c>
      <c r="Q63" s="17">
        <f>IFERROR(O63/P63,0%)</f>
        <v>1</v>
      </c>
      <c r="R63" s="16" t="str">
        <f>IF(AND(E63&gt;0%,H63&gt;0%,K63&gt;0%,N63&gt;0%,Q63&gt;0%),"MEMENUHI","TIDAK MEMENUHI")</f>
        <v>MEMENUHI</v>
      </c>
    </row>
    <row r="64" spans="1:18" ht="15.75" customHeight="1" x14ac:dyDescent="0.25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</row>
    <row r="65" spans="1:18" ht="15.75" customHeight="1" x14ac:dyDescent="0.25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</row>
    <row r="66" spans="1:18" ht="15.75" customHeight="1" x14ac:dyDescent="0.25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</row>
    <row r="67" spans="1:18" ht="15.75" customHeight="1" x14ac:dyDescent="0.25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</row>
    <row r="68" spans="1:18" ht="15.75" customHeight="1" x14ac:dyDescent="0.25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</row>
    <row r="69" spans="1:18" ht="15.75" customHeight="1" x14ac:dyDescent="0.25">
      <c r="A69" s="9"/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</row>
    <row r="70" spans="1:18" ht="15.75" customHeight="1" x14ac:dyDescent="0.25">
      <c r="A70" s="9"/>
      <c r="B70" s="15" t="s">
        <v>30</v>
      </c>
      <c r="C70" s="16">
        <v>13</v>
      </c>
      <c r="D70" s="16">
        <v>13</v>
      </c>
      <c r="E70" s="17">
        <f>IFERROR(C70/D70,0%)</f>
        <v>1</v>
      </c>
      <c r="F70" s="16">
        <v>186</v>
      </c>
      <c r="G70" s="16">
        <v>186</v>
      </c>
      <c r="H70" s="17">
        <f>IFERROR(F70/G70,0%)</f>
        <v>1</v>
      </c>
      <c r="I70" s="16">
        <v>399</v>
      </c>
      <c r="J70" s="16">
        <v>399</v>
      </c>
      <c r="K70" s="17">
        <f>IFERROR(I70/J70,0%)</f>
        <v>1</v>
      </c>
      <c r="L70" s="16">
        <v>1201</v>
      </c>
      <c r="M70" s="16">
        <v>1201</v>
      </c>
      <c r="N70" s="17">
        <f>IFERROR(L70/M70,0%)</f>
        <v>1</v>
      </c>
      <c r="O70" s="16">
        <v>103</v>
      </c>
      <c r="P70" s="16">
        <v>103</v>
      </c>
      <c r="Q70" s="17">
        <f>IFERROR(O70/P70,0%)</f>
        <v>1</v>
      </c>
      <c r="R70" s="16" t="str">
        <f>IF(AND(E70&gt;0%,H70&gt;0%,K70&gt;0%,N70&gt;0%,Q70&gt;0%),"MEMENUHI","TIDAK MEMENUHI")</f>
        <v>MEMENUHI</v>
      </c>
    </row>
    <row r="71" spans="1:18" ht="15.75" customHeight="1" x14ac:dyDescent="0.25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</row>
    <row r="72" spans="1:18" ht="15.75" customHeight="1" x14ac:dyDescent="0.25">
      <c r="A72" s="9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</row>
    <row r="73" spans="1:18" ht="15.75" customHeight="1" x14ac:dyDescent="0.25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</row>
    <row r="74" spans="1:18" ht="15.75" customHeight="1" x14ac:dyDescent="0.25">
      <c r="A74" s="9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</row>
    <row r="75" spans="1:18" ht="15.75" customHeight="1" x14ac:dyDescent="0.25">
      <c r="A75" s="9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</row>
    <row r="76" spans="1:18" ht="15.75" customHeight="1" x14ac:dyDescent="0.25">
      <c r="A76" s="9"/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</row>
    <row r="77" spans="1:18" ht="15.75" customHeight="1" x14ac:dyDescent="0.25">
      <c r="A77" s="9"/>
      <c r="B77" s="15" t="s">
        <v>31</v>
      </c>
      <c r="C77" s="16">
        <v>11</v>
      </c>
      <c r="D77" s="16">
        <v>11</v>
      </c>
      <c r="E77" s="17">
        <f>IFERROR(C77/D77,0%)</f>
        <v>1</v>
      </c>
      <c r="F77" s="16">
        <v>132</v>
      </c>
      <c r="G77" s="16">
        <v>186</v>
      </c>
      <c r="H77" s="17">
        <f>IFERROR(F77/G77,0%)</f>
        <v>0.70967741935483875</v>
      </c>
      <c r="I77" s="16">
        <v>189</v>
      </c>
      <c r="J77" s="16">
        <v>189</v>
      </c>
      <c r="K77" s="17">
        <f>IFERROR(I77/J77,0%)</f>
        <v>1</v>
      </c>
      <c r="L77" s="16">
        <v>622</v>
      </c>
      <c r="M77" s="16">
        <v>622</v>
      </c>
      <c r="N77" s="17">
        <f>IFERROR(L77/M77,0%)</f>
        <v>1</v>
      </c>
      <c r="O77" s="16">
        <v>31</v>
      </c>
      <c r="P77" s="16">
        <v>31</v>
      </c>
      <c r="Q77" s="17">
        <f>IFERROR(O77/P77,0%)</f>
        <v>1</v>
      </c>
      <c r="R77" s="16" t="str">
        <f>IF(AND(E77&gt;0%,H77&gt;0%,K77&gt;0%,N77&gt;0%,Q77&gt;0%),"MEMENUHI","TIDAK MEMENUHI")</f>
        <v>MEMENUHI</v>
      </c>
    </row>
    <row r="78" spans="1:18" ht="15.75" customHeight="1" x14ac:dyDescent="0.25">
      <c r="A78" s="9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</row>
    <row r="79" spans="1:18" ht="15.75" customHeight="1" x14ac:dyDescent="0.25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</row>
    <row r="80" spans="1:18" ht="15.75" customHeight="1" x14ac:dyDescent="0.25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</row>
    <row r="81" spans="1:18" ht="15.75" customHeight="1" x14ac:dyDescent="0.25">
      <c r="A81" s="9"/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</row>
    <row r="82" spans="1:18" ht="15.75" customHeight="1" x14ac:dyDescent="0.25">
      <c r="A82" s="9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</row>
    <row r="83" spans="1:18" ht="15.75" customHeight="1" x14ac:dyDescent="0.25">
      <c r="A83" s="12"/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</row>
    <row r="84" spans="1:18" ht="15.75" customHeight="1" x14ac:dyDescent="0.25">
      <c r="A84" s="18" t="s">
        <v>32</v>
      </c>
      <c r="B84" s="15" t="s">
        <v>33</v>
      </c>
      <c r="C84" s="16">
        <v>2</v>
      </c>
      <c r="D84" s="16">
        <v>2</v>
      </c>
      <c r="E84" s="17">
        <f>IFERROR(C84/D84,0%)</f>
        <v>1</v>
      </c>
      <c r="F84" s="16">
        <v>85</v>
      </c>
      <c r="G84" s="16">
        <v>132</v>
      </c>
      <c r="H84" s="17">
        <f>IFERROR(F84/G84,0%)</f>
        <v>0.64393939393939392</v>
      </c>
      <c r="I84" s="16">
        <v>73</v>
      </c>
      <c r="J84" s="16">
        <v>73</v>
      </c>
      <c r="K84" s="17">
        <f>IFERROR(I84/J84,0%)</f>
        <v>1</v>
      </c>
      <c r="L84" s="16">
        <v>127</v>
      </c>
      <c r="M84" s="16">
        <v>127</v>
      </c>
      <c r="N84" s="17">
        <f>IFERROR(L84/M84,0%)</f>
        <v>1</v>
      </c>
      <c r="O84" s="16">
        <v>113</v>
      </c>
      <c r="P84" s="16">
        <v>25</v>
      </c>
      <c r="Q84" s="17">
        <f>IFERROR(O84/P84,0%)</f>
        <v>4.5199999999999996</v>
      </c>
      <c r="R84" s="16" t="str">
        <f>IF(AND(E84&gt;0%,H84&gt;0%,K84&gt;0%,N84&gt;0%,Q84&gt;0%),"MEMENUHI","TIDAK MEMENUHI")</f>
        <v>MEMENUHI</v>
      </c>
    </row>
    <row r="85" spans="1:18" ht="15.75" customHeight="1" x14ac:dyDescent="0.25">
      <c r="A85" s="9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</row>
    <row r="86" spans="1:18" ht="15.75" customHeight="1" x14ac:dyDescent="0.25">
      <c r="A86" s="9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</row>
    <row r="87" spans="1:18" ht="15.75" customHeight="1" x14ac:dyDescent="0.25">
      <c r="A87" s="9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</row>
    <row r="88" spans="1:18" ht="15.75" customHeight="1" x14ac:dyDescent="0.25">
      <c r="A88" s="9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</row>
    <row r="89" spans="1:18" ht="15.75" customHeight="1" x14ac:dyDescent="0.25">
      <c r="A89" s="9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</row>
    <row r="90" spans="1:18" ht="15.75" customHeight="1" x14ac:dyDescent="0.25">
      <c r="A90" s="9"/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</row>
    <row r="91" spans="1:18" ht="15.75" customHeight="1" x14ac:dyDescent="0.25">
      <c r="A91" s="9"/>
      <c r="B91" s="15" t="s">
        <v>34</v>
      </c>
      <c r="C91" s="16">
        <v>9</v>
      </c>
      <c r="D91" s="16">
        <v>6</v>
      </c>
      <c r="E91" s="17">
        <f>IFERROR(C91/D91,0%)</f>
        <v>1.5</v>
      </c>
      <c r="F91" s="16">
        <v>148</v>
      </c>
      <c r="G91" s="16">
        <v>209</v>
      </c>
      <c r="H91" s="17">
        <f>IFERROR(F91/G91,0%)</f>
        <v>0.70813397129186606</v>
      </c>
      <c r="I91" s="16">
        <v>80</v>
      </c>
      <c r="J91" s="16">
        <v>261</v>
      </c>
      <c r="K91" s="17">
        <f>IFERROR(I91/J91,0%)</f>
        <v>0.3065134099616858</v>
      </c>
      <c r="L91" s="16">
        <v>121</v>
      </c>
      <c r="M91" s="16">
        <v>739</v>
      </c>
      <c r="N91" s="17">
        <f>IFERROR(L91/M91,0%)</f>
        <v>0.16373477672530445</v>
      </c>
      <c r="O91" s="16">
        <v>83</v>
      </c>
      <c r="P91" s="16">
        <v>124</v>
      </c>
      <c r="Q91" s="17">
        <f>IFERROR(O91/P91,0%)</f>
        <v>0.66935483870967738</v>
      </c>
      <c r="R91" s="16" t="str">
        <f>IF(AND(E91&gt;0%,H91&gt;0%,K91&gt;0%,N91&gt;0%,Q91&gt;0%),"MEMENUHI","TIDAK MEMENUHI")</f>
        <v>MEMENUHI</v>
      </c>
    </row>
    <row r="92" spans="1:18" ht="15.75" customHeight="1" x14ac:dyDescent="0.25">
      <c r="A92" s="9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</row>
    <row r="93" spans="1:18" ht="15.75" customHeight="1" x14ac:dyDescent="0.25">
      <c r="A93" s="9"/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</row>
    <row r="94" spans="1:18" ht="15.75" customHeight="1" x14ac:dyDescent="0.25">
      <c r="A94" s="9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</row>
    <row r="95" spans="1:18" ht="15.75" customHeight="1" x14ac:dyDescent="0.25">
      <c r="A95" s="9"/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</row>
    <row r="96" spans="1:18" ht="15.75" customHeight="1" x14ac:dyDescent="0.25">
      <c r="A96" s="9"/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</row>
    <row r="97" spans="1:18" ht="15.75" customHeight="1" x14ac:dyDescent="0.25">
      <c r="A97" s="9"/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</row>
    <row r="98" spans="1:18" ht="15.75" customHeight="1" x14ac:dyDescent="0.25">
      <c r="A98" s="9"/>
      <c r="B98" s="15" t="s">
        <v>35</v>
      </c>
      <c r="C98" s="16">
        <v>4</v>
      </c>
      <c r="D98" s="16">
        <v>10</v>
      </c>
      <c r="E98" s="17">
        <f>IFERROR(C98/D98,0%)</f>
        <v>0.4</v>
      </c>
      <c r="F98" s="16">
        <v>82</v>
      </c>
      <c r="G98" s="16">
        <v>129</v>
      </c>
      <c r="H98" s="17">
        <f>IFERROR(F98/G98,0%)</f>
        <v>0.63565891472868219</v>
      </c>
      <c r="I98" s="16">
        <v>12</v>
      </c>
      <c r="J98" s="16">
        <v>331</v>
      </c>
      <c r="K98" s="17">
        <f>IFERROR(I98/J98,0%)</f>
        <v>3.6253776435045321E-2</v>
      </c>
      <c r="L98" s="16">
        <v>62</v>
      </c>
      <c r="M98" s="16">
        <v>637</v>
      </c>
      <c r="N98" s="17">
        <f>IFERROR(L98/M98,0%)</f>
        <v>9.7331240188383045E-2</v>
      </c>
      <c r="O98" s="16">
        <v>46</v>
      </c>
      <c r="P98" s="16">
        <v>128</v>
      </c>
      <c r="Q98" s="17">
        <f>IFERROR(O98/P98,0%)</f>
        <v>0.359375</v>
      </c>
      <c r="R98" s="16" t="str">
        <f>IF(AND(E98&gt;0%,H98&gt;0%,K98&gt;0%,N98&gt;0%,Q98&gt;0%),"MEMENUHI","TIDAK MEMENUHI")</f>
        <v>MEMENUHI</v>
      </c>
    </row>
    <row r="99" spans="1:18" ht="15.75" customHeight="1" x14ac:dyDescent="0.25">
      <c r="A99" s="9"/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</row>
    <row r="100" spans="1:18" ht="15.75" customHeight="1" x14ac:dyDescent="0.25">
      <c r="A100" s="9"/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</row>
    <row r="101" spans="1:18" ht="15.75" customHeight="1" x14ac:dyDescent="0.25">
      <c r="A101" s="9"/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</row>
    <row r="102" spans="1:18" ht="15.75" customHeight="1" x14ac:dyDescent="0.25">
      <c r="A102" s="9"/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</row>
    <row r="103" spans="1:18" ht="15.75" customHeight="1" x14ac:dyDescent="0.25">
      <c r="A103" s="9"/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</row>
    <row r="104" spans="1:18" ht="15.75" customHeight="1" x14ac:dyDescent="0.25">
      <c r="A104" s="9"/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</row>
    <row r="105" spans="1:18" ht="15.75" customHeight="1" x14ac:dyDescent="0.25">
      <c r="A105" s="9"/>
      <c r="B105" s="15" t="s">
        <v>36</v>
      </c>
      <c r="C105" s="16">
        <v>7</v>
      </c>
      <c r="D105" s="16">
        <v>7</v>
      </c>
      <c r="E105" s="17">
        <f>IFERROR(C105/D105,0%)</f>
        <v>1</v>
      </c>
      <c r="F105" s="16">
        <v>93</v>
      </c>
      <c r="G105" s="16">
        <v>145</v>
      </c>
      <c r="H105" s="17">
        <f>IFERROR(F105/G105,0%)</f>
        <v>0.64137931034482754</v>
      </c>
      <c r="I105" s="16">
        <v>2</v>
      </c>
      <c r="J105" s="16">
        <v>272</v>
      </c>
      <c r="K105" s="17">
        <f>IFERROR(I105/J105,0%)</f>
        <v>7.3529411764705881E-3</v>
      </c>
      <c r="L105" s="16">
        <v>47</v>
      </c>
      <c r="M105" s="16">
        <v>848</v>
      </c>
      <c r="N105" s="17">
        <f>IFERROR(L105/M105,0%)</f>
        <v>5.5424528301886794E-2</v>
      </c>
      <c r="O105" s="16">
        <v>12</v>
      </c>
      <c r="P105" s="16">
        <v>117</v>
      </c>
      <c r="Q105" s="17">
        <f>IFERROR(O105/P105,0%)</f>
        <v>0.10256410256410256</v>
      </c>
      <c r="R105" s="16" t="str">
        <f>IF(AND(E105&gt;0%,H105&gt;0%,K105&gt;0%,N105&gt;0%,Q105&gt;0%),"MEMENUHI","TIDAK MEMENUHI")</f>
        <v>MEMENUHI</v>
      </c>
    </row>
    <row r="106" spans="1:18" ht="15.75" customHeight="1" x14ac:dyDescent="0.25">
      <c r="A106" s="9"/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</row>
    <row r="107" spans="1:18" ht="15.75" customHeight="1" x14ac:dyDescent="0.25">
      <c r="A107" s="9"/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</row>
    <row r="108" spans="1:18" ht="15.75" customHeight="1" x14ac:dyDescent="0.25">
      <c r="A108" s="9"/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</row>
    <row r="109" spans="1:18" ht="15.75" customHeight="1" x14ac:dyDescent="0.25">
      <c r="A109" s="9"/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</row>
    <row r="110" spans="1:18" ht="15.75" customHeight="1" x14ac:dyDescent="0.25">
      <c r="A110" s="9"/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</row>
    <row r="111" spans="1:18" ht="15.75" customHeight="1" x14ac:dyDescent="0.25">
      <c r="A111" s="9"/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</row>
    <row r="112" spans="1:18" ht="15.75" customHeight="1" x14ac:dyDescent="0.25">
      <c r="A112" s="9"/>
      <c r="B112" s="15" t="s">
        <v>37</v>
      </c>
      <c r="C112" s="16">
        <v>9</v>
      </c>
      <c r="D112" s="16">
        <v>12</v>
      </c>
      <c r="E112" s="17">
        <f>IFERROR(C112/D112,0%)</f>
        <v>0.75</v>
      </c>
      <c r="F112" s="16">
        <v>73</v>
      </c>
      <c r="G112" s="16">
        <v>126</v>
      </c>
      <c r="H112" s="17">
        <f>IFERROR(F112/G112,0%)</f>
        <v>0.57936507936507942</v>
      </c>
      <c r="I112" s="16">
        <v>200</v>
      </c>
      <c r="J112" s="16">
        <v>333</v>
      </c>
      <c r="K112" s="17">
        <f>IFERROR(I112/J112,0%)</f>
        <v>0.60060060060060061</v>
      </c>
      <c r="L112" s="16">
        <v>225</v>
      </c>
      <c r="M112" s="16">
        <v>791</v>
      </c>
      <c r="N112" s="17">
        <f>IFERROR(L112/M112,0%)</f>
        <v>0.28445006321112515</v>
      </c>
      <c r="O112" s="16">
        <v>60</v>
      </c>
      <c r="P112" s="16">
        <v>152</v>
      </c>
      <c r="Q112" s="17">
        <f>IFERROR(O112/P112,0%)</f>
        <v>0.39473684210526316</v>
      </c>
      <c r="R112" s="16" t="str">
        <f>IF(AND(E112&gt;0%,H112&gt;0%,K112&gt;0%,N112&gt;0%,Q112&gt;0%),"MEMENUHI","TIDAK MEMENUHI")</f>
        <v>MEMENUHI</v>
      </c>
    </row>
    <row r="113" spans="1:18" ht="15.75" customHeight="1" x14ac:dyDescent="0.25">
      <c r="A113" s="9"/>
      <c r="B113" s="9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</row>
    <row r="114" spans="1:18" ht="15.75" customHeight="1" x14ac:dyDescent="0.25">
      <c r="A114" s="9"/>
      <c r="B114" s="9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</row>
    <row r="115" spans="1:18" ht="15.75" customHeight="1" x14ac:dyDescent="0.25">
      <c r="A115" s="9"/>
      <c r="B115" s="9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</row>
    <row r="116" spans="1:18" ht="15.75" customHeight="1" x14ac:dyDescent="0.25">
      <c r="A116" s="9"/>
      <c r="B116" s="9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</row>
    <row r="117" spans="1:18" ht="15.75" customHeight="1" x14ac:dyDescent="0.25">
      <c r="A117" s="9"/>
      <c r="B117" s="9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</row>
    <row r="118" spans="1:18" ht="15.75" customHeight="1" x14ac:dyDescent="0.25">
      <c r="A118" s="9"/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/>
    </row>
    <row r="119" spans="1:18" ht="15.75" customHeight="1" x14ac:dyDescent="0.25">
      <c r="A119" s="9"/>
      <c r="B119" s="15" t="s">
        <v>38</v>
      </c>
      <c r="C119" s="16">
        <v>9</v>
      </c>
      <c r="D119" s="16">
        <v>9</v>
      </c>
      <c r="E119" s="17">
        <f>IFERROR(C119/D119,0%)</f>
        <v>1</v>
      </c>
      <c r="F119" s="16">
        <v>188</v>
      </c>
      <c r="G119" s="16">
        <v>192</v>
      </c>
      <c r="H119" s="17">
        <f>IFERROR(F119/G119,0%)</f>
        <v>0.97916666666666663</v>
      </c>
      <c r="I119" s="16">
        <v>250</v>
      </c>
      <c r="J119" s="16">
        <v>315</v>
      </c>
      <c r="K119" s="17">
        <f>IFERROR(I119/J119,0%)</f>
        <v>0.79365079365079361</v>
      </c>
      <c r="L119" s="16">
        <v>600</v>
      </c>
      <c r="M119" s="16">
        <v>762</v>
      </c>
      <c r="N119" s="17">
        <f>IFERROR(L119/M119,0%)</f>
        <v>0.78740157480314965</v>
      </c>
      <c r="O119" s="16">
        <v>80</v>
      </c>
      <c r="P119" s="16">
        <v>80</v>
      </c>
      <c r="Q119" s="17">
        <f>IFERROR(O119/P119,0%)</f>
        <v>1</v>
      </c>
      <c r="R119" s="16" t="str">
        <f>IF(AND(E119&gt;0%,H119&gt;0%,K119&gt;0%,N119&gt;0%,Q119&gt;0%),"MEMENUHI","TIDAK MEMENUHI")</f>
        <v>MEMENUHI</v>
      </c>
    </row>
    <row r="120" spans="1:18" ht="15.75" customHeight="1" x14ac:dyDescent="0.25">
      <c r="A120" s="9"/>
      <c r="B120" s="9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</row>
    <row r="121" spans="1:18" ht="15.75" customHeight="1" x14ac:dyDescent="0.25">
      <c r="A121" s="9"/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</row>
    <row r="122" spans="1:18" ht="15.75" customHeight="1" x14ac:dyDescent="0.25">
      <c r="A122" s="9"/>
      <c r="B122" s="9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</row>
    <row r="123" spans="1:18" ht="15.75" customHeight="1" x14ac:dyDescent="0.25">
      <c r="A123" s="9"/>
      <c r="B123" s="9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</row>
    <row r="124" spans="1:18" ht="15.75" customHeight="1" x14ac:dyDescent="0.25">
      <c r="A124" s="9"/>
      <c r="B124" s="9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</row>
    <row r="125" spans="1:18" ht="15.75" customHeight="1" x14ac:dyDescent="0.25">
      <c r="A125" s="9"/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12"/>
      <c r="R125" s="12"/>
    </row>
    <row r="126" spans="1:18" ht="15.75" customHeight="1" x14ac:dyDescent="0.25">
      <c r="A126" s="9"/>
      <c r="B126" s="15" t="s">
        <v>39</v>
      </c>
      <c r="C126" s="16">
        <v>2</v>
      </c>
      <c r="D126" s="16">
        <v>6</v>
      </c>
      <c r="E126" s="17">
        <f>IFERROR(C126/D126,0%)</f>
        <v>0.33333333333333331</v>
      </c>
      <c r="F126" s="16">
        <v>80</v>
      </c>
      <c r="G126" s="16">
        <v>119</v>
      </c>
      <c r="H126" s="17">
        <f>IFERROR(F126/G126,0%)</f>
        <v>0.67226890756302526</v>
      </c>
      <c r="I126" s="16">
        <v>183</v>
      </c>
      <c r="J126" s="16">
        <v>183</v>
      </c>
      <c r="K126" s="17">
        <f>IFERROR(I126/J126,0%)</f>
        <v>1</v>
      </c>
      <c r="L126" s="16">
        <v>289</v>
      </c>
      <c r="M126" s="16">
        <v>289</v>
      </c>
      <c r="N126" s="17">
        <f>IFERROR(L126/M126,0%)</f>
        <v>1</v>
      </c>
      <c r="O126" s="16">
        <v>74</v>
      </c>
      <c r="P126" s="16">
        <v>74</v>
      </c>
      <c r="Q126" s="17">
        <f>IFERROR(O126/P126,0%)</f>
        <v>1</v>
      </c>
      <c r="R126" s="16" t="str">
        <f>IF(AND(E126&gt;0%,H126&gt;0%,K126&gt;0%,N126&gt;0%,Q126&gt;0%),"MEMENUHI","TIDAK MEMENUHI")</f>
        <v>MEMENUHI</v>
      </c>
    </row>
    <row r="127" spans="1:18" ht="15.75" customHeight="1" x14ac:dyDescent="0.25">
      <c r="A127" s="9"/>
      <c r="B127" s="9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</row>
    <row r="128" spans="1:18" ht="15.75" customHeight="1" x14ac:dyDescent="0.25">
      <c r="A128" s="9"/>
      <c r="B128" s="9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</row>
    <row r="129" spans="1:18" ht="15.75" customHeight="1" x14ac:dyDescent="0.25">
      <c r="A129" s="9"/>
      <c r="B129" s="9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</row>
    <row r="130" spans="1:18" ht="15.75" customHeight="1" x14ac:dyDescent="0.25">
      <c r="A130" s="9"/>
      <c r="B130" s="9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</row>
    <row r="131" spans="1:18" ht="15.75" customHeight="1" x14ac:dyDescent="0.25">
      <c r="A131" s="9"/>
      <c r="B131" s="9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</row>
    <row r="132" spans="1:18" ht="15.75" customHeight="1" x14ac:dyDescent="0.25">
      <c r="A132" s="9"/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2"/>
      <c r="N132" s="12"/>
      <c r="O132" s="12"/>
      <c r="P132" s="12"/>
      <c r="Q132" s="12"/>
      <c r="R132" s="12"/>
    </row>
    <row r="133" spans="1:18" ht="15.75" customHeight="1" x14ac:dyDescent="0.25">
      <c r="A133" s="9"/>
      <c r="B133" s="15" t="s">
        <v>40</v>
      </c>
      <c r="C133" s="16">
        <v>4</v>
      </c>
      <c r="D133" s="16">
        <v>4</v>
      </c>
      <c r="E133" s="17">
        <f>IFERROR(C133/D133,0%)</f>
        <v>1</v>
      </c>
      <c r="F133" s="16">
        <v>102</v>
      </c>
      <c r="G133" s="16">
        <v>102</v>
      </c>
      <c r="H133" s="17">
        <f>IFERROR(F133/G133,0%)</f>
        <v>1</v>
      </c>
      <c r="I133" s="16">
        <v>250</v>
      </c>
      <c r="J133" s="16">
        <v>254</v>
      </c>
      <c r="K133" s="17">
        <f>IFERROR(I133/J133,0%)</f>
        <v>0.98425196850393704</v>
      </c>
      <c r="L133" s="16">
        <v>97</v>
      </c>
      <c r="M133" s="16">
        <v>99</v>
      </c>
      <c r="N133" s="17">
        <f>IFERROR(L133/M133,0%)</f>
        <v>0.97979797979797978</v>
      </c>
      <c r="O133" s="16">
        <v>52</v>
      </c>
      <c r="P133" s="16">
        <v>53</v>
      </c>
      <c r="Q133" s="17">
        <f>IFERROR(O133/P133,0%)</f>
        <v>0.98113207547169812</v>
      </c>
      <c r="R133" s="16" t="str">
        <f>IF(AND(E133&gt;0%,H133&gt;0%,K133&gt;0%,N133&gt;0%,Q133&gt;0%),"MEMENUHI","TIDAK MEMENUHI")</f>
        <v>MEMENUHI</v>
      </c>
    </row>
    <row r="134" spans="1:18" ht="15.75" customHeight="1" x14ac:dyDescent="0.25">
      <c r="A134" s="9"/>
      <c r="B134" s="9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</row>
    <row r="135" spans="1:18" ht="15.75" customHeight="1" x14ac:dyDescent="0.25">
      <c r="A135" s="9"/>
      <c r="B135" s="9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</row>
    <row r="136" spans="1:18" ht="15.75" customHeight="1" x14ac:dyDescent="0.25">
      <c r="A136" s="9"/>
      <c r="B136" s="9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</row>
    <row r="137" spans="1:18" ht="15.75" customHeight="1" x14ac:dyDescent="0.25">
      <c r="A137" s="9"/>
      <c r="B137" s="9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</row>
    <row r="138" spans="1:18" ht="15.75" customHeight="1" x14ac:dyDescent="0.25">
      <c r="A138" s="9"/>
      <c r="B138" s="9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</row>
    <row r="139" spans="1:18" ht="15.75" customHeight="1" x14ac:dyDescent="0.25">
      <c r="A139" s="9"/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2"/>
      <c r="N139" s="12"/>
      <c r="O139" s="12"/>
      <c r="P139" s="12"/>
      <c r="Q139" s="12"/>
      <c r="R139" s="12"/>
    </row>
    <row r="140" spans="1:18" ht="15.75" customHeight="1" x14ac:dyDescent="0.25">
      <c r="A140" s="9"/>
      <c r="B140" s="15" t="s">
        <v>41</v>
      </c>
      <c r="C140" s="16">
        <v>3</v>
      </c>
      <c r="D140" s="16">
        <v>3</v>
      </c>
      <c r="E140" s="17">
        <f>IFERROR(C140/D140,0%)</f>
        <v>1</v>
      </c>
      <c r="F140" s="16">
        <v>114</v>
      </c>
      <c r="G140" s="16">
        <v>139</v>
      </c>
      <c r="H140" s="17">
        <f>IFERROR(F140/G140,0%)</f>
        <v>0.82014388489208634</v>
      </c>
      <c r="I140" s="16">
        <v>185</v>
      </c>
      <c r="J140" s="16">
        <v>185</v>
      </c>
      <c r="K140" s="17">
        <f>IFERROR(I140/J140,0%)</f>
        <v>1</v>
      </c>
      <c r="L140" s="16">
        <v>352</v>
      </c>
      <c r="M140" s="16">
        <v>352</v>
      </c>
      <c r="N140" s="17">
        <f>IFERROR(L140/M140,0%)</f>
        <v>1</v>
      </c>
      <c r="O140" s="16">
        <v>71</v>
      </c>
      <c r="P140" s="16">
        <v>71</v>
      </c>
      <c r="Q140" s="17">
        <f>IFERROR(O140/P140,0%)</f>
        <v>1</v>
      </c>
      <c r="R140" s="16" t="str">
        <f>IF(AND(E140&gt;0%,H140&gt;0%,K140&gt;0%,N140&gt;0%,Q140&gt;0%),"MEMENUHI","TIDAK MEMENUHI")</f>
        <v>MEMENUHI</v>
      </c>
    </row>
    <row r="141" spans="1:18" ht="15.75" customHeight="1" x14ac:dyDescent="0.25">
      <c r="A141" s="9"/>
      <c r="B141" s="9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</row>
    <row r="142" spans="1:18" ht="15.75" customHeight="1" x14ac:dyDescent="0.25">
      <c r="A142" s="9"/>
      <c r="B142" s="9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</row>
    <row r="143" spans="1:18" ht="15.75" customHeight="1" x14ac:dyDescent="0.25">
      <c r="A143" s="9"/>
      <c r="B143" s="9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</row>
    <row r="144" spans="1:18" ht="15.75" customHeight="1" x14ac:dyDescent="0.25">
      <c r="A144" s="9"/>
      <c r="B144" s="9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</row>
    <row r="145" spans="1:18" ht="15.75" customHeight="1" x14ac:dyDescent="0.25">
      <c r="A145" s="9"/>
      <c r="B145" s="9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</row>
    <row r="146" spans="1:18" ht="15.75" customHeight="1" x14ac:dyDescent="0.25">
      <c r="A146" s="9"/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2"/>
      <c r="N146" s="12"/>
      <c r="O146" s="12"/>
      <c r="P146" s="12"/>
      <c r="Q146" s="12"/>
      <c r="R146" s="12"/>
    </row>
    <row r="147" spans="1:18" ht="15.75" customHeight="1" x14ac:dyDescent="0.25">
      <c r="A147" s="9"/>
      <c r="B147" s="15" t="s">
        <v>42</v>
      </c>
      <c r="C147" s="16">
        <v>6</v>
      </c>
      <c r="D147" s="16">
        <v>6</v>
      </c>
      <c r="E147" s="17">
        <f>IFERROR(C147/D147,0%)</f>
        <v>1</v>
      </c>
      <c r="F147" s="16">
        <v>126</v>
      </c>
      <c r="G147" s="16">
        <v>187</v>
      </c>
      <c r="H147" s="17">
        <f>IFERROR(F147/G147,0%)</f>
        <v>0.6737967914438503</v>
      </c>
      <c r="I147" s="16">
        <v>89</v>
      </c>
      <c r="J147" s="16">
        <v>251</v>
      </c>
      <c r="K147" s="17">
        <f>IFERROR(I147/J147,0%)</f>
        <v>0.35458167330677293</v>
      </c>
      <c r="L147" s="16">
        <v>176</v>
      </c>
      <c r="M147" s="16">
        <v>745</v>
      </c>
      <c r="N147" s="17">
        <f>IFERROR(L147/M147,0%)</f>
        <v>0.23624161073825503</v>
      </c>
      <c r="O147" s="16">
        <v>61</v>
      </c>
      <c r="P147" s="16">
        <v>98</v>
      </c>
      <c r="Q147" s="17">
        <f>IFERROR(O147/P147,0%)</f>
        <v>0.62244897959183676</v>
      </c>
      <c r="R147" s="16" t="str">
        <f>IF(AND(E147&gt;0%,H147&gt;0%,K147&gt;0%,N147&gt;0%,Q147&gt;0%),"MEMENUHI","TIDAK MEMENUHI")</f>
        <v>MEMENUHI</v>
      </c>
    </row>
    <row r="148" spans="1:18" ht="15.75" customHeight="1" x14ac:dyDescent="0.25">
      <c r="A148" s="9"/>
      <c r="B148" s="9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</row>
    <row r="149" spans="1:18" ht="15.75" customHeight="1" x14ac:dyDescent="0.25">
      <c r="A149" s="9"/>
      <c r="B149" s="9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</row>
    <row r="150" spans="1:18" ht="15.75" customHeight="1" x14ac:dyDescent="0.25">
      <c r="A150" s="9"/>
      <c r="B150" s="9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</row>
    <row r="151" spans="1:18" ht="15.75" customHeight="1" x14ac:dyDescent="0.25">
      <c r="A151" s="9"/>
      <c r="B151" s="9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</row>
    <row r="152" spans="1:18" ht="15.75" customHeight="1" x14ac:dyDescent="0.25">
      <c r="A152" s="9"/>
      <c r="B152" s="9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</row>
    <row r="153" spans="1:18" ht="15.75" customHeight="1" x14ac:dyDescent="0.25">
      <c r="A153" s="9"/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2"/>
      <c r="N153" s="12"/>
      <c r="O153" s="12"/>
      <c r="P153" s="12"/>
      <c r="Q153" s="12"/>
      <c r="R153" s="12"/>
    </row>
    <row r="154" spans="1:18" ht="15.75" customHeight="1" x14ac:dyDescent="0.25">
      <c r="A154" s="9"/>
      <c r="B154" s="15" t="s">
        <v>43</v>
      </c>
      <c r="C154" s="16">
        <v>4</v>
      </c>
      <c r="D154" s="16">
        <v>4</v>
      </c>
      <c r="E154" s="17">
        <f>IFERROR(C154/D154,0%)</f>
        <v>1</v>
      </c>
      <c r="F154" s="16">
        <v>154</v>
      </c>
      <c r="G154" s="16">
        <v>154</v>
      </c>
      <c r="H154" s="17">
        <f>IFERROR(F154/G154,0%)</f>
        <v>1</v>
      </c>
      <c r="I154" s="16">
        <v>240</v>
      </c>
      <c r="J154" s="16">
        <v>282</v>
      </c>
      <c r="K154" s="17">
        <f>IFERROR(I154/J154,0%)</f>
        <v>0.85106382978723405</v>
      </c>
      <c r="L154" s="16">
        <v>658</v>
      </c>
      <c r="M154" s="16">
        <v>778</v>
      </c>
      <c r="N154" s="17">
        <f>IFERROR(L154/M154,0%)</f>
        <v>0.84575835475578409</v>
      </c>
      <c r="O154" s="16">
        <v>88</v>
      </c>
      <c r="P154" s="16">
        <v>88</v>
      </c>
      <c r="Q154" s="17">
        <f>IFERROR(O154/P154,0%)</f>
        <v>1</v>
      </c>
      <c r="R154" s="16" t="str">
        <f>IF(AND(E154&gt;0%,H154&gt;0%,K154&gt;0%,N154&gt;0%,Q154&gt;0%),"MEMENUHI","TIDAK MEMENUHI")</f>
        <v>MEMENUHI</v>
      </c>
    </row>
    <row r="155" spans="1:18" ht="15.75" customHeight="1" x14ac:dyDescent="0.25">
      <c r="A155" s="9"/>
      <c r="B155" s="9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</row>
    <row r="156" spans="1:18" ht="15.75" customHeight="1" x14ac:dyDescent="0.25">
      <c r="A156" s="9"/>
      <c r="B156" s="9"/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</row>
    <row r="157" spans="1:18" ht="15.75" customHeight="1" x14ac:dyDescent="0.25">
      <c r="A157" s="9"/>
      <c r="B157" s="9"/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</row>
    <row r="158" spans="1:18" ht="15.75" customHeight="1" x14ac:dyDescent="0.25">
      <c r="A158" s="9"/>
      <c r="B158" s="9"/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</row>
    <row r="159" spans="1:18" ht="15.75" customHeight="1" x14ac:dyDescent="0.25">
      <c r="A159" s="9"/>
      <c r="B159" s="9"/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</row>
    <row r="160" spans="1:18" ht="15.75" customHeight="1" x14ac:dyDescent="0.25">
      <c r="A160" s="12"/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2"/>
      <c r="N160" s="12"/>
      <c r="O160" s="12"/>
      <c r="P160" s="12"/>
      <c r="Q160" s="12"/>
      <c r="R160" s="12"/>
    </row>
    <row r="161" spans="1:18" ht="15.75" customHeight="1" x14ac:dyDescent="0.25">
      <c r="A161" s="18" t="s">
        <v>44</v>
      </c>
      <c r="B161" s="15" t="s">
        <v>45</v>
      </c>
      <c r="C161" s="16">
        <v>2</v>
      </c>
      <c r="D161" s="16">
        <v>2</v>
      </c>
      <c r="E161" s="17">
        <f>IFERROR(C161/D161,0%)</f>
        <v>1</v>
      </c>
      <c r="F161" s="16">
        <v>42</v>
      </c>
      <c r="G161" s="16">
        <v>47</v>
      </c>
      <c r="H161" s="17">
        <f>IFERROR(F161/G161,0%)</f>
        <v>0.8936170212765957</v>
      </c>
      <c r="I161" s="16">
        <v>150</v>
      </c>
      <c r="J161" s="16">
        <v>150</v>
      </c>
      <c r="K161" s="17">
        <f>IFERROR(I161/J161,0%)</f>
        <v>1</v>
      </c>
      <c r="L161" s="16">
        <v>60</v>
      </c>
      <c r="M161" s="16">
        <v>60</v>
      </c>
      <c r="N161" s="17">
        <f>IFERROR(L161/M161,0%)</f>
        <v>1</v>
      </c>
      <c r="O161" s="16">
        <v>10</v>
      </c>
      <c r="P161" s="16">
        <v>20</v>
      </c>
      <c r="Q161" s="17">
        <f>IFERROR(O161/P161,0%)</f>
        <v>0.5</v>
      </c>
      <c r="R161" s="16" t="str">
        <f>IF(AND(E161&gt;0%,H161&gt;0%,K161&gt;0%,N161&gt;0%,Q161&gt;0%),"MEMENUHI","TIDAK MEMENUHI")</f>
        <v>MEMENUHI</v>
      </c>
    </row>
    <row r="162" spans="1:18" ht="15.75" customHeight="1" x14ac:dyDescent="0.25">
      <c r="A162" s="9"/>
      <c r="B162" s="9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</row>
    <row r="163" spans="1:18" ht="15.75" customHeight="1" x14ac:dyDescent="0.25">
      <c r="A163" s="9"/>
      <c r="B163" s="9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</row>
    <row r="164" spans="1:18" ht="15.75" customHeight="1" x14ac:dyDescent="0.25">
      <c r="A164" s="9"/>
      <c r="B164" s="9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</row>
    <row r="165" spans="1:18" ht="15.75" customHeight="1" x14ac:dyDescent="0.25">
      <c r="A165" s="9"/>
      <c r="B165" s="9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</row>
    <row r="166" spans="1:18" ht="15.75" customHeight="1" x14ac:dyDescent="0.25">
      <c r="A166" s="9"/>
      <c r="B166" s="9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</row>
    <row r="167" spans="1:18" ht="15.75" customHeight="1" x14ac:dyDescent="0.25">
      <c r="A167" s="9"/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2"/>
      <c r="N167" s="12"/>
      <c r="O167" s="12"/>
      <c r="P167" s="12"/>
      <c r="Q167" s="12"/>
      <c r="R167" s="12"/>
    </row>
    <row r="168" spans="1:18" ht="15.75" customHeight="1" x14ac:dyDescent="0.25">
      <c r="A168" s="9"/>
      <c r="B168" s="15" t="s">
        <v>46</v>
      </c>
      <c r="C168" s="16">
        <v>2</v>
      </c>
      <c r="D168" s="16">
        <v>2</v>
      </c>
      <c r="E168" s="17">
        <f>IFERROR(C168/D168,0%)</f>
        <v>1</v>
      </c>
      <c r="F168" s="16">
        <v>57</v>
      </c>
      <c r="G168" s="16">
        <v>57</v>
      </c>
      <c r="H168" s="17">
        <f>IFERROR(F168/G168,0%)</f>
        <v>1</v>
      </c>
      <c r="I168" s="16">
        <v>61</v>
      </c>
      <c r="J168" s="16">
        <v>61</v>
      </c>
      <c r="K168" s="17">
        <f>IFERROR(I168/J168,0%)</f>
        <v>1</v>
      </c>
      <c r="L168" s="16">
        <v>81</v>
      </c>
      <c r="M168" s="16">
        <v>81</v>
      </c>
      <c r="N168" s="17">
        <f>IFERROR(L168/M168,0%)</f>
        <v>1</v>
      </c>
      <c r="O168" s="16">
        <v>42</v>
      </c>
      <c r="P168" s="16">
        <v>42</v>
      </c>
      <c r="Q168" s="17">
        <f>IFERROR(O168/P168,0%)</f>
        <v>1</v>
      </c>
      <c r="R168" s="16" t="str">
        <f>IF(AND(E168&gt;0%,H168&gt;0%,K168&gt;0%,N168&gt;0%,Q168&gt;0%),"MEMENUHI","TIDAK MEMENUHI")</f>
        <v>MEMENUHI</v>
      </c>
    </row>
    <row r="169" spans="1:18" ht="15.75" customHeight="1" x14ac:dyDescent="0.25">
      <c r="A169" s="9"/>
      <c r="B169" s="9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</row>
    <row r="170" spans="1:18" ht="15.75" customHeight="1" x14ac:dyDescent="0.25">
      <c r="A170" s="9"/>
      <c r="B170" s="9"/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</row>
    <row r="171" spans="1:18" ht="15.75" customHeight="1" x14ac:dyDescent="0.25">
      <c r="A171" s="9"/>
      <c r="B171" s="9"/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</row>
    <row r="172" spans="1:18" ht="15.75" customHeight="1" x14ac:dyDescent="0.25">
      <c r="A172" s="9"/>
      <c r="B172" s="9"/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</row>
    <row r="173" spans="1:18" ht="15.75" customHeight="1" x14ac:dyDescent="0.25">
      <c r="A173" s="9"/>
      <c r="B173" s="9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</row>
    <row r="174" spans="1:18" ht="15.75" customHeight="1" x14ac:dyDescent="0.25">
      <c r="A174" s="9"/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2"/>
      <c r="N174" s="12"/>
      <c r="O174" s="12"/>
      <c r="P174" s="12"/>
      <c r="Q174" s="12"/>
      <c r="R174" s="12"/>
    </row>
    <row r="175" spans="1:18" ht="15.75" customHeight="1" x14ac:dyDescent="0.25">
      <c r="A175" s="9"/>
      <c r="B175" s="15" t="s">
        <v>47</v>
      </c>
      <c r="C175" s="16">
        <v>8</v>
      </c>
      <c r="D175" s="16">
        <v>8</v>
      </c>
      <c r="E175" s="17">
        <f>IFERROR(C175/D175,0%)</f>
        <v>1</v>
      </c>
      <c r="F175" s="16">
        <v>88</v>
      </c>
      <c r="G175" s="16">
        <v>88</v>
      </c>
      <c r="H175" s="17">
        <f>IFERROR(F175/G175,0%)</f>
        <v>1</v>
      </c>
      <c r="I175" s="16">
        <v>128</v>
      </c>
      <c r="J175" s="16">
        <v>128</v>
      </c>
      <c r="K175" s="17">
        <f>IFERROR(I175/J175,0%)</f>
        <v>1</v>
      </c>
      <c r="L175" s="16">
        <v>62</v>
      </c>
      <c r="M175" s="16">
        <v>160</v>
      </c>
      <c r="N175" s="17">
        <f>IFERROR(L175/M175,0%)</f>
        <v>0.38750000000000001</v>
      </c>
      <c r="O175" s="16">
        <v>25</v>
      </c>
      <c r="P175" s="16">
        <v>63</v>
      </c>
      <c r="Q175" s="17">
        <f>IFERROR(O175/P175,0%)</f>
        <v>0.3968253968253968</v>
      </c>
      <c r="R175" s="16" t="str">
        <f>IF(AND(E175&gt;0%,H175&gt;0%,K175&gt;0%,N175&gt;0%,Q175&gt;0%),"MEMENUHI","TIDAK MEMENUHI")</f>
        <v>MEMENUHI</v>
      </c>
    </row>
    <row r="176" spans="1:18" ht="15.75" customHeight="1" x14ac:dyDescent="0.25">
      <c r="A176" s="9"/>
      <c r="B176" s="9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</row>
    <row r="177" spans="1:18" ht="15.75" customHeight="1" x14ac:dyDescent="0.25">
      <c r="A177" s="9"/>
      <c r="B177" s="9"/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</row>
    <row r="178" spans="1:18" ht="15.75" customHeight="1" x14ac:dyDescent="0.25">
      <c r="A178" s="9"/>
      <c r="B178" s="9"/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</row>
    <row r="179" spans="1:18" ht="15.75" customHeight="1" x14ac:dyDescent="0.25">
      <c r="A179" s="9"/>
      <c r="B179" s="9"/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</row>
    <row r="180" spans="1:18" ht="15.75" customHeight="1" x14ac:dyDescent="0.25">
      <c r="A180" s="9"/>
      <c r="B180" s="9"/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</row>
    <row r="181" spans="1:18" ht="15.75" customHeight="1" x14ac:dyDescent="0.25">
      <c r="A181" s="9"/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2"/>
      <c r="N181" s="12"/>
      <c r="O181" s="12"/>
      <c r="P181" s="12"/>
      <c r="Q181" s="12"/>
      <c r="R181" s="12"/>
    </row>
    <row r="182" spans="1:18" ht="15.75" customHeight="1" x14ac:dyDescent="0.25">
      <c r="A182" s="9"/>
      <c r="B182" s="15" t="s">
        <v>48</v>
      </c>
      <c r="C182" s="16">
        <v>9</v>
      </c>
      <c r="D182" s="16">
        <v>9</v>
      </c>
      <c r="E182" s="17">
        <f>IFERROR(C182/D182,0%)</f>
        <v>1</v>
      </c>
      <c r="F182" s="16">
        <v>52</v>
      </c>
      <c r="G182" s="16">
        <v>72</v>
      </c>
      <c r="H182" s="17">
        <f>IFERROR(F182/G182,0%)</f>
        <v>0.72222222222222221</v>
      </c>
      <c r="I182" s="16">
        <v>17</v>
      </c>
      <c r="J182" s="16">
        <v>110</v>
      </c>
      <c r="K182" s="17">
        <f>IFERROR(I182/J182,0%)</f>
        <v>0.15454545454545454</v>
      </c>
      <c r="L182" s="16">
        <v>48</v>
      </c>
      <c r="M182" s="16">
        <v>349</v>
      </c>
      <c r="N182" s="17">
        <f>IFERROR(L182/M182,0%)</f>
        <v>0.13753581661891118</v>
      </c>
      <c r="O182" s="16">
        <v>58</v>
      </c>
      <c r="P182" s="16">
        <v>154</v>
      </c>
      <c r="Q182" s="17">
        <f>IFERROR(O182/P182,0%)</f>
        <v>0.37662337662337664</v>
      </c>
      <c r="R182" s="16" t="str">
        <f>IF(AND(E182&gt;0%,H182&gt;0%,K182&gt;0%,N182&gt;0%,Q182&gt;0%),"MEMENUHI","TIDAK MEMENUHI")</f>
        <v>MEMENUHI</v>
      </c>
    </row>
    <row r="183" spans="1:18" ht="15.75" customHeight="1" x14ac:dyDescent="0.25">
      <c r="A183" s="9"/>
      <c r="B183" s="9"/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</row>
    <row r="184" spans="1:18" ht="15.75" customHeight="1" x14ac:dyDescent="0.25">
      <c r="A184" s="9"/>
      <c r="B184" s="9"/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</row>
    <row r="185" spans="1:18" ht="15.75" customHeight="1" x14ac:dyDescent="0.25">
      <c r="A185" s="9"/>
      <c r="B185" s="9"/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</row>
    <row r="186" spans="1:18" ht="15.75" customHeight="1" x14ac:dyDescent="0.25">
      <c r="A186" s="9"/>
      <c r="B186" s="9"/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</row>
    <row r="187" spans="1:18" ht="15.75" customHeight="1" x14ac:dyDescent="0.25">
      <c r="A187" s="9"/>
      <c r="B187" s="9"/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</row>
    <row r="188" spans="1:18" ht="15.75" customHeight="1" x14ac:dyDescent="0.25">
      <c r="A188" s="9"/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2"/>
      <c r="N188" s="12"/>
      <c r="O188" s="12"/>
      <c r="P188" s="12"/>
      <c r="Q188" s="12"/>
      <c r="R188" s="12"/>
    </row>
    <row r="189" spans="1:18" ht="15.75" customHeight="1" x14ac:dyDescent="0.25">
      <c r="A189" s="9"/>
      <c r="B189" s="15" t="s">
        <v>49</v>
      </c>
      <c r="C189" s="16">
        <v>6</v>
      </c>
      <c r="D189" s="16">
        <v>6</v>
      </c>
      <c r="E189" s="17">
        <f>IFERROR(C189/D189,0%)</f>
        <v>1</v>
      </c>
      <c r="F189" s="16">
        <v>59</v>
      </c>
      <c r="G189" s="16">
        <v>84</v>
      </c>
      <c r="H189" s="17">
        <f>IFERROR(F189/G189,0%)</f>
        <v>0.70238095238095233</v>
      </c>
      <c r="I189" s="16">
        <v>43</v>
      </c>
      <c r="J189" s="16">
        <v>126</v>
      </c>
      <c r="K189" s="17">
        <f>IFERROR(I189/J189,0%)</f>
        <v>0.34126984126984128</v>
      </c>
      <c r="L189" s="16">
        <v>88</v>
      </c>
      <c r="M189" s="16">
        <v>103</v>
      </c>
      <c r="N189" s="17">
        <f>IFERROR(L189/M189,0%)</f>
        <v>0.85436893203883491</v>
      </c>
      <c r="O189" s="16">
        <v>76</v>
      </c>
      <c r="P189" s="16">
        <v>102</v>
      </c>
      <c r="Q189" s="17">
        <f>IFERROR(O189/P189,0%)</f>
        <v>0.74509803921568629</v>
      </c>
      <c r="R189" s="16" t="str">
        <f>IF(AND(E189&gt;0%,H189&gt;0%,K189&gt;0%,N189&gt;0%,Q189&gt;0%),"MEMENUHI","TIDAK MEMENUHI")</f>
        <v>MEMENUHI</v>
      </c>
    </row>
    <row r="190" spans="1:18" ht="15.75" customHeight="1" x14ac:dyDescent="0.25">
      <c r="A190" s="9"/>
      <c r="B190" s="9"/>
      <c r="C190" s="9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</row>
    <row r="191" spans="1:18" ht="15.75" customHeight="1" x14ac:dyDescent="0.25">
      <c r="A191" s="9"/>
      <c r="B191" s="9"/>
      <c r="C191" s="9"/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</row>
    <row r="192" spans="1:18" ht="15.75" customHeight="1" x14ac:dyDescent="0.25">
      <c r="A192" s="9"/>
      <c r="B192" s="9"/>
      <c r="C192" s="9"/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</row>
    <row r="193" spans="1:18" ht="15.75" customHeight="1" x14ac:dyDescent="0.25">
      <c r="A193" s="9"/>
      <c r="B193" s="9"/>
      <c r="C193" s="9"/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</row>
    <row r="194" spans="1:18" ht="15.75" customHeight="1" x14ac:dyDescent="0.25">
      <c r="A194" s="9"/>
      <c r="B194" s="9"/>
      <c r="C194" s="9"/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</row>
    <row r="195" spans="1:18" ht="15.75" customHeight="1" x14ac:dyDescent="0.25">
      <c r="A195" s="9"/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2"/>
      <c r="N195" s="12"/>
      <c r="O195" s="12"/>
      <c r="P195" s="12"/>
      <c r="Q195" s="12"/>
      <c r="R195" s="12"/>
    </row>
    <row r="196" spans="1:18" ht="15.75" customHeight="1" x14ac:dyDescent="0.25">
      <c r="A196" s="9"/>
      <c r="B196" s="15" t="s">
        <v>50</v>
      </c>
      <c r="C196" s="16">
        <v>1</v>
      </c>
      <c r="D196" s="16">
        <v>1</v>
      </c>
      <c r="E196" s="17">
        <f>IFERROR(C196/D196,0%)</f>
        <v>1</v>
      </c>
      <c r="F196" s="16">
        <v>50</v>
      </c>
      <c r="G196" s="16">
        <v>50</v>
      </c>
      <c r="H196" s="17">
        <f>IFERROR(F196/G196,0%)</f>
        <v>1</v>
      </c>
      <c r="I196" s="16">
        <v>120</v>
      </c>
      <c r="J196" s="16">
        <v>120</v>
      </c>
      <c r="K196" s="17">
        <f>IFERROR(I196/J196,0%)</f>
        <v>1</v>
      </c>
      <c r="L196" s="16">
        <v>296</v>
      </c>
      <c r="M196" s="16">
        <v>296</v>
      </c>
      <c r="N196" s="17">
        <f>IFERROR(L196/M196,0%)</f>
        <v>1</v>
      </c>
      <c r="O196" s="16">
        <v>75</v>
      </c>
      <c r="P196" s="16">
        <v>75</v>
      </c>
      <c r="Q196" s="17">
        <f>IFERROR(O196/P196,0%)</f>
        <v>1</v>
      </c>
      <c r="R196" s="16" t="str">
        <f>IF(AND(E196&gt;0%,H196&gt;0%,K196&gt;0%,N196&gt;0%,Q196&gt;0%),"MEMENUHI","TIDAK MEMENUHI")</f>
        <v>MEMENUHI</v>
      </c>
    </row>
    <row r="197" spans="1:18" ht="15.75" customHeight="1" x14ac:dyDescent="0.25">
      <c r="A197" s="9"/>
      <c r="B197" s="9"/>
      <c r="C197" s="9"/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</row>
    <row r="198" spans="1:18" ht="15.75" customHeight="1" x14ac:dyDescent="0.25">
      <c r="A198" s="9"/>
      <c r="B198" s="9"/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</row>
    <row r="199" spans="1:18" ht="15.75" customHeight="1" x14ac:dyDescent="0.25">
      <c r="A199" s="9"/>
      <c r="B199" s="9"/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</row>
    <row r="200" spans="1:18" ht="15.75" customHeight="1" x14ac:dyDescent="0.25">
      <c r="A200" s="9"/>
      <c r="B200" s="9"/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</row>
    <row r="201" spans="1:18" ht="15.75" customHeight="1" x14ac:dyDescent="0.25">
      <c r="A201" s="9"/>
      <c r="B201" s="9"/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</row>
    <row r="202" spans="1:18" ht="15.75" customHeight="1" x14ac:dyDescent="0.25">
      <c r="A202" s="9"/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2"/>
      <c r="N202" s="12"/>
      <c r="O202" s="12"/>
      <c r="P202" s="12"/>
      <c r="Q202" s="12"/>
      <c r="R202" s="12"/>
    </row>
    <row r="203" spans="1:18" ht="15.75" customHeight="1" x14ac:dyDescent="0.25">
      <c r="A203" s="9"/>
      <c r="B203" s="15" t="s">
        <v>51</v>
      </c>
      <c r="C203" s="16">
        <v>4</v>
      </c>
      <c r="D203" s="16">
        <v>4</v>
      </c>
      <c r="E203" s="17">
        <f>IFERROR(C203/D203,0%)</f>
        <v>1</v>
      </c>
      <c r="F203" s="16">
        <v>41</v>
      </c>
      <c r="G203" s="16">
        <v>41</v>
      </c>
      <c r="H203" s="17">
        <f>IFERROR(F203/G203,0%)</f>
        <v>1</v>
      </c>
      <c r="I203" s="16">
        <v>70</v>
      </c>
      <c r="J203" s="16">
        <v>70</v>
      </c>
      <c r="K203" s="17">
        <f>IFERROR(I203/J203,0%)</f>
        <v>1</v>
      </c>
      <c r="L203" s="16">
        <v>90</v>
      </c>
      <c r="M203" s="16">
        <v>90</v>
      </c>
      <c r="N203" s="17">
        <f>IFERROR(L203/M203,0%)</f>
        <v>1</v>
      </c>
      <c r="O203" s="19">
        <v>42</v>
      </c>
      <c r="P203" s="16">
        <v>100</v>
      </c>
      <c r="Q203" s="17">
        <f>IFERROR(O203/P203,0%)</f>
        <v>0.42</v>
      </c>
      <c r="R203" s="16" t="str">
        <f>IF(AND(E203&gt;0%,H203&gt;0%,K203&gt;0%,N203&gt;0%,Q203&gt;0%),"MEMENUHI","TIDAK MEMENUHI")</f>
        <v>MEMENUHI</v>
      </c>
    </row>
    <row r="204" spans="1:18" ht="15.75" customHeight="1" x14ac:dyDescent="0.25">
      <c r="A204" s="9"/>
      <c r="B204" s="9"/>
      <c r="C204" s="9"/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</row>
    <row r="205" spans="1:18" ht="15.75" customHeight="1" x14ac:dyDescent="0.25">
      <c r="A205" s="9"/>
      <c r="B205" s="9"/>
      <c r="C205" s="9"/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</row>
    <row r="206" spans="1:18" ht="15.75" customHeight="1" x14ac:dyDescent="0.25">
      <c r="A206" s="9"/>
      <c r="B206" s="9"/>
      <c r="C206" s="9"/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</row>
    <row r="207" spans="1:18" ht="15.75" customHeight="1" x14ac:dyDescent="0.25">
      <c r="A207" s="9"/>
      <c r="B207" s="9"/>
      <c r="C207" s="9"/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</row>
    <row r="208" spans="1:18" ht="15.75" customHeight="1" x14ac:dyDescent="0.25">
      <c r="A208" s="9"/>
      <c r="B208" s="9"/>
      <c r="C208" s="9"/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</row>
    <row r="209" spans="1:18" ht="15.75" customHeight="1" x14ac:dyDescent="0.25">
      <c r="A209" s="9"/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2"/>
      <c r="N209" s="12"/>
      <c r="O209" s="12"/>
      <c r="P209" s="12"/>
      <c r="Q209" s="12"/>
      <c r="R209" s="12"/>
    </row>
    <row r="210" spans="1:18" ht="15.75" customHeight="1" x14ac:dyDescent="0.25">
      <c r="A210" s="9"/>
      <c r="B210" s="15" t="s">
        <v>52</v>
      </c>
      <c r="C210" s="16">
        <v>8</v>
      </c>
      <c r="D210" s="16">
        <v>8</v>
      </c>
      <c r="E210" s="17">
        <f>IFERROR(C210/D210,0%)</f>
        <v>1</v>
      </c>
      <c r="F210" s="16">
        <v>48</v>
      </c>
      <c r="G210" s="16">
        <v>53</v>
      </c>
      <c r="H210" s="17">
        <f>IFERROR(F210/G210,0%)</f>
        <v>0.90566037735849059</v>
      </c>
      <c r="I210" s="16">
        <v>22</v>
      </c>
      <c r="J210" s="16">
        <v>269</v>
      </c>
      <c r="K210" s="17">
        <f>IFERROR(I210/J210,0%)</f>
        <v>8.1784386617100371E-2</v>
      </c>
      <c r="L210" s="16">
        <v>81</v>
      </c>
      <c r="M210" s="16">
        <v>574</v>
      </c>
      <c r="N210" s="17">
        <f>IFERROR(L210/M210,0%)</f>
        <v>0.14111498257839722</v>
      </c>
      <c r="O210" s="16">
        <v>44</v>
      </c>
      <c r="P210" s="16">
        <v>69</v>
      </c>
      <c r="Q210" s="17">
        <f>IFERROR(O210/P210,0%)</f>
        <v>0.6376811594202898</v>
      </c>
      <c r="R210" s="16" t="str">
        <f>IF(AND(E210&gt;0%,H210&gt;0%,K210&gt;0%,N210&gt;0%,Q210&gt;0%),"MEMENUHI","TIDAK MEMENUHI")</f>
        <v>MEMENUHI</v>
      </c>
    </row>
    <row r="211" spans="1:18" ht="15.75" customHeight="1" x14ac:dyDescent="0.25">
      <c r="A211" s="9"/>
      <c r="B211" s="9"/>
      <c r="C211" s="9"/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</row>
    <row r="212" spans="1:18" ht="15.75" customHeight="1" x14ac:dyDescent="0.25">
      <c r="A212" s="9"/>
      <c r="B212" s="9"/>
      <c r="C212" s="9"/>
      <c r="D212" s="9"/>
      <c r="E212" s="9"/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</row>
    <row r="213" spans="1:18" ht="15.75" customHeight="1" x14ac:dyDescent="0.25">
      <c r="A213" s="9"/>
      <c r="B213" s="9"/>
      <c r="C213" s="9"/>
      <c r="D213" s="9"/>
      <c r="E213" s="9"/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9"/>
    </row>
    <row r="214" spans="1:18" ht="15.75" customHeight="1" x14ac:dyDescent="0.25">
      <c r="A214" s="9"/>
      <c r="B214" s="9"/>
      <c r="C214" s="9"/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</row>
    <row r="215" spans="1:18" ht="15.75" customHeight="1" x14ac:dyDescent="0.25">
      <c r="A215" s="9"/>
      <c r="B215" s="9"/>
      <c r="C215" s="9"/>
      <c r="D215" s="9"/>
      <c r="E215" s="9"/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</row>
    <row r="216" spans="1:18" ht="15.75" customHeight="1" x14ac:dyDescent="0.25">
      <c r="A216" s="9"/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2"/>
      <c r="N216" s="12"/>
      <c r="O216" s="12"/>
      <c r="P216" s="12"/>
      <c r="Q216" s="12"/>
      <c r="R216" s="12"/>
    </row>
    <row r="217" spans="1:18" ht="15.75" customHeight="1" x14ac:dyDescent="0.25">
      <c r="A217" s="9"/>
      <c r="B217" s="15" t="s">
        <v>53</v>
      </c>
      <c r="C217" s="16">
        <v>9</v>
      </c>
      <c r="D217" s="16">
        <v>9</v>
      </c>
      <c r="E217" s="17">
        <f>IFERROR(C217/D217,0%)</f>
        <v>1</v>
      </c>
      <c r="F217" s="16">
        <v>146</v>
      </c>
      <c r="G217" s="16">
        <v>227</v>
      </c>
      <c r="H217" s="17">
        <f>IFERROR(F217/G217,0%)</f>
        <v>0.64317180616740088</v>
      </c>
      <c r="I217" s="16">
        <v>237</v>
      </c>
      <c r="J217" s="16">
        <v>237</v>
      </c>
      <c r="K217" s="17">
        <f>IFERROR(I217/J217,0%)</f>
        <v>1</v>
      </c>
      <c r="L217" s="16">
        <v>497</v>
      </c>
      <c r="M217" s="16">
        <v>497</v>
      </c>
      <c r="N217" s="17">
        <f>IFERROR(L217/M217,0%)</f>
        <v>1</v>
      </c>
      <c r="O217" s="16">
        <v>171</v>
      </c>
      <c r="P217" s="16">
        <v>171</v>
      </c>
      <c r="Q217" s="17">
        <f>IFERROR(O217/P217,0%)</f>
        <v>1</v>
      </c>
      <c r="R217" s="16" t="str">
        <f>IF(AND(E217&gt;0%,H217&gt;0%,K217&gt;0%,N217&gt;0%,Q217&gt;0%),"MEMENUHI","TIDAK MEMENUHI")</f>
        <v>MEMENUHI</v>
      </c>
    </row>
    <row r="218" spans="1:18" ht="15.75" customHeight="1" x14ac:dyDescent="0.25">
      <c r="A218" s="9"/>
      <c r="B218" s="9"/>
      <c r="C218" s="9"/>
      <c r="D218" s="9"/>
      <c r="E218" s="9"/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</row>
    <row r="219" spans="1:18" ht="15.75" customHeight="1" x14ac:dyDescent="0.25">
      <c r="A219" s="9"/>
      <c r="B219" s="9"/>
      <c r="C219" s="9"/>
      <c r="D219" s="9"/>
      <c r="E219" s="9"/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9"/>
      <c r="R219" s="9"/>
    </row>
    <row r="220" spans="1:18" ht="15.75" customHeight="1" x14ac:dyDescent="0.25">
      <c r="A220" s="9"/>
      <c r="B220" s="9"/>
      <c r="C220" s="9"/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</row>
    <row r="221" spans="1:18" ht="15.75" customHeight="1" x14ac:dyDescent="0.25">
      <c r="A221" s="9"/>
      <c r="B221" s="9"/>
      <c r="C221" s="9"/>
      <c r="D221" s="9"/>
      <c r="E221" s="9"/>
      <c r="F221" s="9"/>
      <c r="G221" s="9"/>
      <c r="H221" s="9"/>
      <c r="I221" s="9"/>
      <c r="J221" s="9"/>
      <c r="K221" s="9"/>
      <c r="L221" s="9"/>
      <c r="M221" s="9"/>
      <c r="N221" s="9"/>
      <c r="O221" s="9"/>
      <c r="P221" s="9"/>
      <c r="Q221" s="9"/>
      <c r="R221" s="9"/>
    </row>
    <row r="222" spans="1:18" ht="15.75" customHeight="1" x14ac:dyDescent="0.25">
      <c r="A222" s="9"/>
      <c r="B222" s="9"/>
      <c r="C222" s="9"/>
      <c r="D222" s="9"/>
      <c r="E222" s="9"/>
      <c r="F222" s="9"/>
      <c r="G222" s="9"/>
      <c r="H222" s="9"/>
      <c r="I222" s="9"/>
      <c r="J222" s="9"/>
      <c r="K222" s="9"/>
      <c r="L222" s="9"/>
      <c r="M222" s="9"/>
      <c r="N222" s="9"/>
      <c r="O222" s="9"/>
      <c r="P222" s="9"/>
      <c r="Q222" s="9"/>
      <c r="R222" s="9"/>
    </row>
    <row r="223" spans="1:18" ht="15.75" customHeight="1" x14ac:dyDescent="0.25">
      <c r="A223" s="9"/>
      <c r="B223" s="12"/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2"/>
      <c r="N223" s="12"/>
      <c r="O223" s="12"/>
      <c r="P223" s="12"/>
      <c r="Q223" s="12"/>
      <c r="R223" s="12"/>
    </row>
    <row r="224" spans="1:18" ht="15.75" customHeight="1" x14ac:dyDescent="0.25">
      <c r="A224" s="9"/>
      <c r="B224" s="15" t="s">
        <v>54</v>
      </c>
      <c r="C224" s="16">
        <v>12</v>
      </c>
      <c r="D224" s="16">
        <v>12</v>
      </c>
      <c r="E224" s="17">
        <f>IFERROR(C224/D224,0%)</f>
        <v>1</v>
      </c>
      <c r="F224" s="16">
        <v>80</v>
      </c>
      <c r="G224" s="16">
        <v>80</v>
      </c>
      <c r="H224" s="17">
        <f>IFERROR(F224/G224,0%)</f>
        <v>1</v>
      </c>
      <c r="I224" s="16">
        <v>195</v>
      </c>
      <c r="J224" s="16">
        <v>195</v>
      </c>
      <c r="K224" s="17">
        <f>IFERROR(I224/J224,0%)</f>
        <v>1</v>
      </c>
      <c r="L224" s="16">
        <v>608</v>
      </c>
      <c r="M224" s="16">
        <v>608</v>
      </c>
      <c r="N224" s="17">
        <f>IFERROR(L224/M224,0%)</f>
        <v>1</v>
      </c>
      <c r="O224" s="16">
        <v>102</v>
      </c>
      <c r="P224" s="16">
        <v>102</v>
      </c>
      <c r="Q224" s="17">
        <f>IFERROR(O224/P224,0%)</f>
        <v>1</v>
      </c>
      <c r="R224" s="16" t="str">
        <f>IF(AND(E224&gt;0%,H224&gt;0%,K224&gt;0%,N224&gt;0%,Q224&gt;0%),"MEMENUHI","TIDAK MEMENUHI")</f>
        <v>MEMENUHI</v>
      </c>
    </row>
    <row r="225" spans="1:18" ht="15.75" customHeight="1" x14ac:dyDescent="0.25">
      <c r="A225" s="9"/>
      <c r="B225" s="9"/>
      <c r="C225" s="9"/>
      <c r="D225" s="9"/>
      <c r="E225" s="9"/>
      <c r="F225" s="9"/>
      <c r="G225" s="9"/>
      <c r="H225" s="9"/>
      <c r="I225" s="9"/>
      <c r="J225" s="9"/>
      <c r="K225" s="9"/>
      <c r="L225" s="9"/>
      <c r="M225" s="9"/>
      <c r="N225" s="9"/>
      <c r="O225" s="9"/>
      <c r="P225" s="9"/>
      <c r="Q225" s="9"/>
      <c r="R225" s="9"/>
    </row>
    <row r="226" spans="1:18" ht="15.75" customHeight="1" x14ac:dyDescent="0.25">
      <c r="A226" s="9"/>
      <c r="B226" s="9"/>
      <c r="C226" s="9"/>
      <c r="D226" s="9"/>
      <c r="E226" s="9"/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</row>
    <row r="227" spans="1:18" ht="15.75" customHeight="1" x14ac:dyDescent="0.25">
      <c r="A227" s="9"/>
      <c r="B227" s="9"/>
      <c r="C227" s="9"/>
      <c r="D227" s="9"/>
      <c r="E227" s="9"/>
      <c r="F227" s="9"/>
      <c r="G227" s="9"/>
      <c r="H227" s="9"/>
      <c r="I227" s="9"/>
      <c r="J227" s="9"/>
      <c r="K227" s="9"/>
      <c r="L227" s="9"/>
      <c r="M227" s="9"/>
      <c r="N227" s="9"/>
      <c r="O227" s="9"/>
      <c r="P227" s="9"/>
      <c r="Q227" s="9"/>
      <c r="R227" s="9"/>
    </row>
    <row r="228" spans="1:18" ht="15.75" customHeight="1" x14ac:dyDescent="0.25">
      <c r="A228" s="9"/>
      <c r="B228" s="9"/>
      <c r="C228" s="9"/>
      <c r="D228" s="9"/>
      <c r="E228" s="9"/>
      <c r="F228" s="9"/>
      <c r="G228" s="9"/>
      <c r="H228" s="9"/>
      <c r="I228" s="9"/>
      <c r="J228" s="9"/>
      <c r="K228" s="9"/>
      <c r="L228" s="9"/>
      <c r="M228" s="9"/>
      <c r="N228" s="9"/>
      <c r="O228" s="9"/>
      <c r="P228" s="9"/>
      <c r="Q228" s="9"/>
      <c r="R228" s="9"/>
    </row>
    <row r="229" spans="1:18" ht="15.75" customHeight="1" x14ac:dyDescent="0.25">
      <c r="A229" s="9"/>
      <c r="B229" s="9"/>
      <c r="C229" s="9"/>
      <c r="D229" s="9"/>
      <c r="E229" s="9"/>
      <c r="F229" s="9"/>
      <c r="G229" s="9"/>
      <c r="H229" s="9"/>
      <c r="I229" s="9"/>
      <c r="J229" s="9"/>
      <c r="K229" s="9"/>
      <c r="L229" s="9"/>
      <c r="M229" s="9"/>
      <c r="N229" s="9"/>
      <c r="O229" s="9"/>
      <c r="P229" s="9"/>
      <c r="Q229" s="9"/>
      <c r="R229" s="9"/>
    </row>
    <row r="230" spans="1:18" ht="15.75" customHeight="1" x14ac:dyDescent="0.25">
      <c r="A230" s="9"/>
      <c r="B230" s="12"/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2"/>
      <c r="N230" s="12"/>
      <c r="O230" s="12"/>
      <c r="P230" s="12"/>
      <c r="Q230" s="12"/>
      <c r="R230" s="12"/>
    </row>
    <row r="231" spans="1:18" ht="15.75" customHeight="1" x14ac:dyDescent="0.25">
      <c r="A231" s="9"/>
      <c r="B231" s="15" t="s">
        <v>55</v>
      </c>
      <c r="C231" s="16">
        <v>5</v>
      </c>
      <c r="D231" s="16">
        <v>5</v>
      </c>
      <c r="E231" s="17">
        <f>IFERROR(C231/D231,0%)</f>
        <v>1</v>
      </c>
      <c r="F231" s="16">
        <v>56</v>
      </c>
      <c r="G231" s="16">
        <v>65</v>
      </c>
      <c r="H231" s="17">
        <f>IFERROR(F231/G231,0%)</f>
        <v>0.86153846153846159</v>
      </c>
      <c r="I231" s="16">
        <v>59</v>
      </c>
      <c r="J231" s="16">
        <v>146</v>
      </c>
      <c r="K231" s="17">
        <f>IFERROR(I231/J231,0%)</f>
        <v>0.4041095890410959</v>
      </c>
      <c r="L231" s="16">
        <v>45</v>
      </c>
      <c r="M231" s="16">
        <v>84</v>
      </c>
      <c r="N231" s="17">
        <f>IFERROR(L231/M231,0%)</f>
        <v>0.5357142857142857</v>
      </c>
      <c r="O231" s="16">
        <v>36</v>
      </c>
      <c r="P231" s="16">
        <v>86</v>
      </c>
      <c r="Q231" s="17">
        <f>IFERROR(O231/P231,0%)</f>
        <v>0.41860465116279072</v>
      </c>
      <c r="R231" s="16" t="str">
        <f>IF(AND(E231&gt;0%,H231&gt;0%,K231&gt;0%,N231&gt;0%,Q231&gt;0%),"MEMENUHI","TIDAK MEMENUHI")</f>
        <v>MEMENUHI</v>
      </c>
    </row>
    <row r="232" spans="1:18" ht="15.75" customHeight="1" x14ac:dyDescent="0.25">
      <c r="A232" s="9"/>
      <c r="B232" s="9"/>
      <c r="C232" s="9"/>
      <c r="D232" s="9"/>
      <c r="E232" s="9"/>
      <c r="F232" s="9"/>
      <c r="G232" s="9"/>
      <c r="H232" s="9"/>
      <c r="I232" s="9"/>
      <c r="J232" s="9"/>
      <c r="K232" s="9"/>
      <c r="L232" s="9"/>
      <c r="M232" s="9"/>
      <c r="N232" s="9"/>
      <c r="O232" s="9"/>
      <c r="P232" s="9"/>
      <c r="Q232" s="9"/>
      <c r="R232" s="9"/>
    </row>
    <row r="233" spans="1:18" ht="15.75" customHeight="1" x14ac:dyDescent="0.25">
      <c r="A233" s="9"/>
      <c r="B233" s="9"/>
      <c r="C233" s="9"/>
      <c r="D233" s="9"/>
      <c r="E233" s="9"/>
      <c r="F233" s="9"/>
      <c r="G233" s="9"/>
      <c r="H233" s="9"/>
      <c r="I233" s="9"/>
      <c r="J233" s="9"/>
      <c r="K233" s="9"/>
      <c r="L233" s="9"/>
      <c r="M233" s="9"/>
      <c r="N233" s="9"/>
      <c r="O233" s="9"/>
      <c r="P233" s="9"/>
      <c r="Q233" s="9"/>
      <c r="R233" s="9"/>
    </row>
    <row r="234" spans="1:18" ht="15.75" customHeight="1" x14ac:dyDescent="0.25">
      <c r="A234" s="9"/>
      <c r="B234" s="9"/>
      <c r="C234" s="9"/>
      <c r="D234" s="9"/>
      <c r="E234" s="9"/>
      <c r="F234" s="9"/>
      <c r="G234" s="9"/>
      <c r="H234" s="9"/>
      <c r="I234" s="9"/>
      <c r="J234" s="9"/>
      <c r="K234" s="9"/>
      <c r="L234" s="9"/>
      <c r="M234" s="9"/>
      <c r="N234" s="9"/>
      <c r="O234" s="9"/>
      <c r="P234" s="9"/>
      <c r="Q234" s="9"/>
      <c r="R234" s="9"/>
    </row>
    <row r="235" spans="1:18" ht="15.75" customHeight="1" x14ac:dyDescent="0.25">
      <c r="A235" s="9"/>
      <c r="B235" s="9"/>
      <c r="C235" s="9"/>
      <c r="D235" s="9"/>
      <c r="E235" s="9"/>
      <c r="F235" s="9"/>
      <c r="G235" s="9"/>
      <c r="H235" s="9"/>
      <c r="I235" s="9"/>
      <c r="J235" s="9"/>
      <c r="K235" s="9"/>
      <c r="L235" s="9"/>
      <c r="M235" s="9"/>
      <c r="N235" s="9"/>
      <c r="O235" s="9"/>
      <c r="P235" s="9"/>
      <c r="Q235" s="9"/>
      <c r="R235" s="9"/>
    </row>
    <row r="236" spans="1:18" ht="15.75" customHeight="1" x14ac:dyDescent="0.25">
      <c r="A236" s="9"/>
      <c r="B236" s="9"/>
      <c r="C236" s="9"/>
      <c r="D236" s="9"/>
      <c r="E236" s="9"/>
      <c r="F236" s="9"/>
      <c r="G236" s="9"/>
      <c r="H236" s="9"/>
      <c r="I236" s="9"/>
      <c r="J236" s="9"/>
      <c r="K236" s="9"/>
      <c r="L236" s="9"/>
      <c r="M236" s="9"/>
      <c r="N236" s="9"/>
      <c r="O236" s="9"/>
      <c r="P236" s="9"/>
      <c r="Q236" s="9"/>
      <c r="R236" s="9"/>
    </row>
    <row r="237" spans="1:18" ht="15.75" customHeight="1" x14ac:dyDescent="0.25">
      <c r="A237" s="9"/>
      <c r="B237" s="12"/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2"/>
      <c r="N237" s="12"/>
      <c r="O237" s="12"/>
      <c r="P237" s="12"/>
      <c r="Q237" s="12"/>
      <c r="R237" s="12"/>
    </row>
    <row r="238" spans="1:18" ht="15.75" customHeight="1" x14ac:dyDescent="0.25">
      <c r="A238" s="9"/>
      <c r="B238" s="15" t="s">
        <v>56</v>
      </c>
      <c r="C238" s="16">
        <v>0</v>
      </c>
      <c r="D238" s="16">
        <v>0</v>
      </c>
      <c r="E238" s="17">
        <f>IFERROR(C238/D238,0%)</f>
        <v>0</v>
      </c>
      <c r="F238" s="16">
        <v>69</v>
      </c>
      <c r="G238" s="16">
        <v>86</v>
      </c>
      <c r="H238" s="17">
        <f>IFERROR(F238/G238,0%)</f>
        <v>0.80232558139534882</v>
      </c>
      <c r="I238" s="16">
        <v>100</v>
      </c>
      <c r="J238" s="16">
        <v>424</v>
      </c>
      <c r="K238" s="17">
        <f>IFERROR(I238/J238,0%)</f>
        <v>0.23584905660377359</v>
      </c>
      <c r="L238" s="16">
        <v>45</v>
      </c>
      <c r="M238" s="16">
        <v>112</v>
      </c>
      <c r="N238" s="17">
        <f>IFERROR(L238/M238,0%)</f>
        <v>0.4017857142857143</v>
      </c>
      <c r="O238" s="16">
        <v>26</v>
      </c>
      <c r="P238" s="16">
        <v>81</v>
      </c>
      <c r="Q238" s="17">
        <f>IFERROR(O238/P238,0%)</f>
        <v>0.32098765432098764</v>
      </c>
      <c r="R238" s="16" t="str">
        <f>IF(AND(E238&gt;0%,H238&gt;0%,K238&gt;0%,N238&gt;0%,Q238&gt;0%),"MEMENUHI","TIDAK MEMENUHI")</f>
        <v>TIDAK MEMENUHI</v>
      </c>
    </row>
    <row r="239" spans="1:18" ht="15.75" customHeight="1" x14ac:dyDescent="0.25">
      <c r="A239" s="9"/>
      <c r="B239" s="9"/>
      <c r="C239" s="9"/>
      <c r="D239" s="9"/>
      <c r="E239" s="9"/>
      <c r="F239" s="9"/>
      <c r="G239" s="9"/>
      <c r="H239" s="9"/>
      <c r="I239" s="9"/>
      <c r="J239" s="9"/>
      <c r="K239" s="9"/>
      <c r="L239" s="9"/>
      <c r="M239" s="9"/>
      <c r="N239" s="9"/>
      <c r="O239" s="9"/>
      <c r="P239" s="9"/>
      <c r="Q239" s="9"/>
      <c r="R239" s="9"/>
    </row>
    <row r="240" spans="1:18" ht="15.75" customHeight="1" x14ac:dyDescent="0.25">
      <c r="A240" s="9"/>
      <c r="B240" s="9"/>
      <c r="C240" s="9"/>
      <c r="D240" s="9"/>
      <c r="E240" s="9"/>
      <c r="F240" s="9"/>
      <c r="G240" s="9"/>
      <c r="H240" s="9"/>
      <c r="I240" s="9"/>
      <c r="J240" s="9"/>
      <c r="K240" s="9"/>
      <c r="L240" s="9"/>
      <c r="M240" s="9"/>
      <c r="N240" s="9"/>
      <c r="O240" s="9"/>
      <c r="P240" s="9"/>
      <c r="Q240" s="9"/>
      <c r="R240" s="9"/>
    </row>
    <row r="241" spans="1:18" ht="15.75" customHeight="1" x14ac:dyDescent="0.25">
      <c r="A241" s="9"/>
      <c r="B241" s="9"/>
      <c r="C241" s="9"/>
      <c r="D241" s="9"/>
      <c r="E241" s="9"/>
      <c r="F241" s="9"/>
      <c r="G241" s="9"/>
      <c r="H241" s="9"/>
      <c r="I241" s="9"/>
      <c r="J241" s="9"/>
      <c r="K241" s="9"/>
      <c r="L241" s="9"/>
      <c r="M241" s="9"/>
      <c r="N241" s="9"/>
      <c r="O241" s="9"/>
      <c r="P241" s="9"/>
      <c r="Q241" s="9"/>
      <c r="R241" s="9"/>
    </row>
    <row r="242" spans="1:18" ht="15.75" customHeight="1" x14ac:dyDescent="0.25">
      <c r="A242" s="9"/>
      <c r="B242" s="9"/>
      <c r="C242" s="9"/>
      <c r="D242" s="9"/>
      <c r="E242" s="9"/>
      <c r="F242" s="9"/>
      <c r="G242" s="9"/>
      <c r="H242" s="9"/>
      <c r="I242" s="9"/>
      <c r="J242" s="9"/>
      <c r="K242" s="9"/>
      <c r="L242" s="9"/>
      <c r="M242" s="9"/>
      <c r="N242" s="9"/>
      <c r="O242" s="9"/>
      <c r="P242" s="9"/>
      <c r="Q242" s="9"/>
      <c r="R242" s="9"/>
    </row>
    <row r="243" spans="1:18" ht="15.75" customHeight="1" x14ac:dyDescent="0.25">
      <c r="A243" s="9"/>
      <c r="B243" s="9"/>
      <c r="C243" s="9"/>
      <c r="D243" s="9"/>
      <c r="E243" s="9"/>
      <c r="F243" s="9"/>
      <c r="G243" s="9"/>
      <c r="H243" s="9"/>
      <c r="I243" s="9"/>
      <c r="J243" s="9"/>
      <c r="K243" s="9"/>
      <c r="L243" s="9"/>
      <c r="M243" s="9"/>
      <c r="N243" s="9"/>
      <c r="O243" s="9"/>
      <c r="P243" s="9"/>
      <c r="Q243" s="9"/>
      <c r="R243" s="9"/>
    </row>
    <row r="244" spans="1:18" ht="15.75" customHeight="1" x14ac:dyDescent="0.25">
      <c r="A244" s="9"/>
      <c r="B244" s="12"/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2"/>
      <c r="N244" s="12"/>
      <c r="O244" s="12"/>
      <c r="P244" s="12"/>
      <c r="Q244" s="12"/>
      <c r="R244" s="12"/>
    </row>
    <row r="245" spans="1:18" ht="15.75" customHeight="1" x14ac:dyDescent="0.25">
      <c r="A245" s="9"/>
      <c r="B245" s="15" t="s">
        <v>57</v>
      </c>
      <c r="C245" s="16">
        <v>3</v>
      </c>
      <c r="D245" s="16">
        <v>3</v>
      </c>
      <c r="E245" s="17">
        <f>IFERROR(C245/D245,0%)</f>
        <v>1</v>
      </c>
      <c r="F245" s="16">
        <v>53</v>
      </c>
      <c r="G245" s="16">
        <v>53</v>
      </c>
      <c r="H245" s="17">
        <f>IFERROR(F245/G245,0%)</f>
        <v>1</v>
      </c>
      <c r="I245" s="16">
        <v>1</v>
      </c>
      <c r="J245" s="16">
        <v>101</v>
      </c>
      <c r="K245" s="17">
        <f>IFERROR(I245/J245,0%)</f>
        <v>9.9009900990099011E-3</v>
      </c>
      <c r="L245" s="16">
        <v>8</v>
      </c>
      <c r="M245" s="16">
        <v>350</v>
      </c>
      <c r="N245" s="17">
        <f>IFERROR(L245/M245,0%)</f>
        <v>2.2857142857142857E-2</v>
      </c>
      <c r="O245" s="16">
        <v>3</v>
      </c>
      <c r="P245" s="16">
        <v>107</v>
      </c>
      <c r="Q245" s="17">
        <f>IFERROR(O245/P245,0%)</f>
        <v>2.8037383177570093E-2</v>
      </c>
      <c r="R245" s="16" t="str">
        <f>IF(AND(E245&gt;0%,H245&gt;0%,K245&gt;0%,N245&gt;0%,Q245&gt;0%),"MEMENUHI","TIDAK MEMENUHI")</f>
        <v>MEMENUHI</v>
      </c>
    </row>
    <row r="246" spans="1:18" ht="15.75" customHeight="1" x14ac:dyDescent="0.25">
      <c r="A246" s="9"/>
      <c r="B246" s="9"/>
      <c r="C246" s="9"/>
      <c r="D246" s="9"/>
      <c r="E246" s="9"/>
      <c r="F246" s="9"/>
      <c r="G246" s="9"/>
      <c r="H246" s="9"/>
      <c r="I246" s="9"/>
      <c r="J246" s="9"/>
      <c r="K246" s="9"/>
      <c r="L246" s="9"/>
      <c r="M246" s="9"/>
      <c r="N246" s="9"/>
      <c r="O246" s="9"/>
      <c r="P246" s="9"/>
      <c r="Q246" s="9"/>
      <c r="R246" s="9"/>
    </row>
    <row r="247" spans="1:18" ht="15.75" customHeight="1" x14ac:dyDescent="0.25">
      <c r="A247" s="9"/>
      <c r="B247" s="9"/>
      <c r="C247" s="9"/>
      <c r="D247" s="9"/>
      <c r="E247" s="9"/>
      <c r="F247" s="9"/>
      <c r="G247" s="9"/>
      <c r="H247" s="9"/>
      <c r="I247" s="9"/>
      <c r="J247" s="9"/>
      <c r="K247" s="9"/>
      <c r="L247" s="9"/>
      <c r="M247" s="9"/>
      <c r="N247" s="9"/>
      <c r="O247" s="9"/>
      <c r="P247" s="9"/>
      <c r="Q247" s="9"/>
      <c r="R247" s="9"/>
    </row>
    <row r="248" spans="1:18" ht="15.75" customHeight="1" x14ac:dyDescent="0.25">
      <c r="A248" s="9"/>
      <c r="B248" s="9"/>
      <c r="C248" s="9"/>
      <c r="D248" s="9"/>
      <c r="E248" s="9"/>
      <c r="F248" s="9"/>
      <c r="G248" s="9"/>
      <c r="H248" s="9"/>
      <c r="I248" s="9"/>
      <c r="J248" s="9"/>
      <c r="K248" s="9"/>
      <c r="L248" s="9"/>
      <c r="M248" s="9"/>
      <c r="N248" s="9"/>
      <c r="O248" s="9"/>
      <c r="P248" s="9"/>
      <c r="Q248" s="9"/>
      <c r="R248" s="9"/>
    </row>
    <row r="249" spans="1:18" ht="15.75" customHeight="1" x14ac:dyDescent="0.25">
      <c r="A249" s="9"/>
      <c r="B249" s="9"/>
      <c r="C249" s="9"/>
      <c r="D249" s="9"/>
      <c r="E249" s="9"/>
      <c r="F249" s="9"/>
      <c r="G249" s="9"/>
      <c r="H249" s="9"/>
      <c r="I249" s="9"/>
      <c r="J249" s="9"/>
      <c r="K249" s="9"/>
      <c r="L249" s="9"/>
      <c r="M249" s="9"/>
      <c r="N249" s="9"/>
      <c r="O249" s="9"/>
      <c r="P249" s="9"/>
      <c r="Q249" s="9"/>
      <c r="R249" s="9"/>
    </row>
    <row r="250" spans="1:18" ht="15.75" customHeight="1" x14ac:dyDescent="0.25">
      <c r="A250" s="9"/>
      <c r="B250" s="9"/>
      <c r="C250" s="9"/>
      <c r="D250" s="9"/>
      <c r="E250" s="9"/>
      <c r="F250" s="9"/>
      <c r="G250" s="9"/>
      <c r="H250" s="9"/>
      <c r="I250" s="9"/>
      <c r="J250" s="9"/>
      <c r="K250" s="9"/>
      <c r="L250" s="9"/>
      <c r="M250" s="9"/>
      <c r="N250" s="9"/>
      <c r="O250" s="9"/>
      <c r="P250" s="9"/>
      <c r="Q250" s="9"/>
      <c r="R250" s="9"/>
    </row>
    <row r="251" spans="1:18" ht="15.75" customHeight="1" x14ac:dyDescent="0.25">
      <c r="A251" s="9"/>
      <c r="B251" s="12"/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2"/>
      <c r="N251" s="12"/>
      <c r="O251" s="12"/>
      <c r="P251" s="12"/>
      <c r="Q251" s="12"/>
      <c r="R251" s="12"/>
    </row>
    <row r="252" spans="1:18" ht="15.75" customHeight="1" x14ac:dyDescent="0.25">
      <c r="A252" s="9"/>
      <c r="B252" s="15" t="s">
        <v>58</v>
      </c>
      <c r="C252" s="16">
        <v>4</v>
      </c>
      <c r="D252" s="16">
        <v>4</v>
      </c>
      <c r="E252" s="17">
        <f>IFERROR(C252/D252,0%)</f>
        <v>1</v>
      </c>
      <c r="F252" s="16">
        <v>55</v>
      </c>
      <c r="G252" s="16">
        <v>55</v>
      </c>
      <c r="H252" s="17">
        <f>IFERROR(F252/G252,0%)</f>
        <v>1</v>
      </c>
      <c r="I252" s="16">
        <v>44</v>
      </c>
      <c r="J252" s="16">
        <v>113</v>
      </c>
      <c r="K252" s="17">
        <f>IFERROR(I252/J252,0%)</f>
        <v>0.38938053097345132</v>
      </c>
      <c r="L252" s="16">
        <v>80</v>
      </c>
      <c r="M252" s="16">
        <v>120</v>
      </c>
      <c r="N252" s="17">
        <f>IFERROR(L252/M252,0%)</f>
        <v>0.66666666666666663</v>
      </c>
      <c r="O252" s="16">
        <v>39</v>
      </c>
      <c r="P252" s="16">
        <v>85</v>
      </c>
      <c r="Q252" s="17">
        <f>IFERROR(O252/P252,0%)</f>
        <v>0.45882352941176469</v>
      </c>
      <c r="R252" s="16" t="str">
        <f>IF(AND(E252&gt;0%,H252&gt;0%,K252&gt;0%,N252&gt;0%,Q252&gt;0%),"MEMENUHI","TIDAK MEMENUHI")</f>
        <v>MEMENUHI</v>
      </c>
    </row>
    <row r="253" spans="1:18" ht="15.75" customHeight="1" x14ac:dyDescent="0.25">
      <c r="A253" s="9"/>
      <c r="B253" s="9"/>
      <c r="C253" s="9"/>
      <c r="D253" s="9"/>
      <c r="E253" s="9"/>
      <c r="F253" s="9"/>
      <c r="G253" s="9"/>
      <c r="H253" s="9"/>
      <c r="I253" s="9"/>
      <c r="J253" s="9"/>
      <c r="K253" s="9"/>
      <c r="L253" s="9"/>
      <c r="M253" s="9"/>
      <c r="N253" s="9"/>
      <c r="O253" s="9"/>
      <c r="P253" s="9"/>
      <c r="Q253" s="9"/>
      <c r="R253" s="9"/>
    </row>
    <row r="254" spans="1:18" ht="15.75" customHeight="1" x14ac:dyDescent="0.25">
      <c r="A254" s="9"/>
      <c r="B254" s="9"/>
      <c r="C254" s="9"/>
      <c r="D254" s="9"/>
      <c r="E254" s="9"/>
      <c r="F254" s="9"/>
      <c r="G254" s="9"/>
      <c r="H254" s="9"/>
      <c r="I254" s="9"/>
      <c r="J254" s="9"/>
      <c r="K254" s="9"/>
      <c r="L254" s="9"/>
      <c r="M254" s="9"/>
      <c r="N254" s="9"/>
      <c r="O254" s="9"/>
      <c r="P254" s="9"/>
      <c r="Q254" s="9"/>
      <c r="R254" s="9"/>
    </row>
    <row r="255" spans="1:18" ht="15.75" customHeight="1" x14ac:dyDescent="0.25">
      <c r="A255" s="9"/>
      <c r="B255" s="9"/>
      <c r="C255" s="9"/>
      <c r="D255" s="9"/>
      <c r="E255" s="9"/>
      <c r="F255" s="9"/>
      <c r="G255" s="9"/>
      <c r="H255" s="9"/>
      <c r="I255" s="9"/>
      <c r="J255" s="9"/>
      <c r="K255" s="9"/>
      <c r="L255" s="9"/>
      <c r="M255" s="9"/>
      <c r="N255" s="9"/>
      <c r="O255" s="9"/>
      <c r="P255" s="9"/>
      <c r="Q255" s="9"/>
      <c r="R255" s="9"/>
    </row>
    <row r="256" spans="1:18" ht="15.75" customHeight="1" x14ac:dyDescent="0.25">
      <c r="A256" s="9"/>
      <c r="B256" s="9"/>
      <c r="C256" s="9"/>
      <c r="D256" s="9"/>
      <c r="E256" s="9"/>
      <c r="F256" s="9"/>
      <c r="G256" s="9"/>
      <c r="H256" s="9"/>
      <c r="I256" s="9"/>
      <c r="J256" s="9"/>
      <c r="K256" s="9"/>
      <c r="L256" s="9"/>
      <c r="M256" s="9"/>
      <c r="N256" s="9"/>
      <c r="O256" s="9"/>
      <c r="P256" s="9"/>
      <c r="Q256" s="9"/>
      <c r="R256" s="9"/>
    </row>
    <row r="257" spans="1:18" ht="15.75" customHeight="1" x14ac:dyDescent="0.25">
      <c r="A257" s="9"/>
      <c r="B257" s="9"/>
      <c r="C257" s="9"/>
      <c r="D257" s="9"/>
      <c r="E257" s="9"/>
      <c r="F257" s="9"/>
      <c r="G257" s="9"/>
      <c r="H257" s="9"/>
      <c r="I257" s="9"/>
      <c r="J257" s="9"/>
      <c r="K257" s="9"/>
      <c r="L257" s="9"/>
      <c r="M257" s="9"/>
      <c r="N257" s="9"/>
      <c r="O257" s="9"/>
      <c r="P257" s="9"/>
      <c r="Q257" s="9"/>
      <c r="R257" s="9"/>
    </row>
    <row r="258" spans="1:18" ht="15.75" customHeight="1" x14ac:dyDescent="0.25">
      <c r="A258" s="9"/>
      <c r="B258" s="12"/>
      <c r="C258" s="12"/>
      <c r="D258" s="12"/>
      <c r="E258" s="12"/>
      <c r="F258" s="12"/>
      <c r="G258" s="12"/>
      <c r="H258" s="12"/>
      <c r="I258" s="12"/>
      <c r="J258" s="12"/>
      <c r="K258" s="12"/>
      <c r="L258" s="12"/>
      <c r="M258" s="12"/>
      <c r="N258" s="12"/>
      <c r="O258" s="12"/>
      <c r="P258" s="12"/>
      <c r="Q258" s="12"/>
      <c r="R258" s="12"/>
    </row>
    <row r="259" spans="1:18" ht="15.75" customHeight="1" x14ac:dyDescent="0.25">
      <c r="A259" s="9"/>
      <c r="B259" s="15" t="s">
        <v>59</v>
      </c>
      <c r="C259" s="16">
        <v>2</v>
      </c>
      <c r="D259" s="16">
        <v>2</v>
      </c>
      <c r="E259" s="17">
        <f>IFERROR(C259/D259,0%)</f>
        <v>1</v>
      </c>
      <c r="F259" s="16">
        <v>40</v>
      </c>
      <c r="G259" s="16">
        <v>40</v>
      </c>
      <c r="H259" s="17">
        <f>IFERROR(F259/G259,0%)</f>
        <v>1</v>
      </c>
      <c r="I259" s="16">
        <v>42</v>
      </c>
      <c r="J259" s="16">
        <v>68</v>
      </c>
      <c r="K259" s="17">
        <f>IFERROR(I259/J259,0%)</f>
        <v>0.61764705882352944</v>
      </c>
      <c r="L259" s="16">
        <v>47</v>
      </c>
      <c r="M259" s="16">
        <v>67</v>
      </c>
      <c r="N259" s="17">
        <f>IFERROR(L259/M259,0%)</f>
        <v>0.70149253731343286</v>
      </c>
      <c r="O259" s="16">
        <v>36</v>
      </c>
      <c r="P259" s="16">
        <v>61</v>
      </c>
      <c r="Q259" s="17">
        <f>IFERROR(O259/P259,0%)</f>
        <v>0.5901639344262295</v>
      </c>
      <c r="R259" s="16" t="str">
        <f>IF(AND(E259&gt;0%,H259&gt;0%,K259&gt;0%,N259&gt;0%,Q259&gt;0%),"MEMENUHI","TIDAK MEMENUHI")</f>
        <v>MEMENUHI</v>
      </c>
    </row>
    <row r="260" spans="1:18" ht="15.75" customHeight="1" x14ac:dyDescent="0.25">
      <c r="A260" s="9"/>
      <c r="B260" s="9"/>
      <c r="C260" s="9"/>
      <c r="D260" s="9"/>
      <c r="E260" s="9"/>
      <c r="F260" s="9"/>
      <c r="G260" s="9"/>
      <c r="H260" s="9"/>
      <c r="I260" s="9"/>
      <c r="J260" s="9"/>
      <c r="K260" s="9"/>
      <c r="L260" s="9"/>
      <c r="M260" s="9"/>
      <c r="N260" s="9"/>
      <c r="O260" s="9"/>
      <c r="P260" s="9"/>
      <c r="Q260" s="9"/>
      <c r="R260" s="9"/>
    </row>
    <row r="261" spans="1:18" ht="15.75" customHeight="1" x14ac:dyDescent="0.25">
      <c r="A261" s="9"/>
      <c r="B261" s="9"/>
      <c r="C261" s="9"/>
      <c r="D261" s="9"/>
      <c r="E261" s="9"/>
      <c r="F261" s="9"/>
      <c r="G261" s="9"/>
      <c r="H261" s="9"/>
      <c r="I261" s="9"/>
      <c r="J261" s="9"/>
      <c r="K261" s="9"/>
      <c r="L261" s="9"/>
      <c r="M261" s="9"/>
      <c r="N261" s="9"/>
      <c r="O261" s="9"/>
      <c r="P261" s="9"/>
      <c r="Q261" s="9"/>
      <c r="R261" s="9"/>
    </row>
    <row r="262" spans="1:18" ht="15.75" customHeight="1" x14ac:dyDescent="0.25">
      <c r="A262" s="9"/>
      <c r="B262" s="9"/>
      <c r="C262" s="9"/>
      <c r="D262" s="9"/>
      <c r="E262" s="9"/>
      <c r="F262" s="9"/>
      <c r="G262" s="9"/>
      <c r="H262" s="9"/>
      <c r="I262" s="9"/>
      <c r="J262" s="9"/>
      <c r="K262" s="9"/>
      <c r="L262" s="9"/>
      <c r="M262" s="9"/>
      <c r="N262" s="9"/>
      <c r="O262" s="9"/>
      <c r="P262" s="9"/>
      <c r="Q262" s="9"/>
      <c r="R262" s="9"/>
    </row>
    <row r="263" spans="1:18" ht="15.75" customHeight="1" x14ac:dyDescent="0.25">
      <c r="A263" s="9"/>
      <c r="B263" s="9"/>
      <c r="C263" s="9"/>
      <c r="D263" s="9"/>
      <c r="E263" s="9"/>
      <c r="F263" s="9"/>
      <c r="G263" s="9"/>
      <c r="H263" s="9"/>
      <c r="I263" s="9"/>
      <c r="J263" s="9"/>
      <c r="K263" s="9"/>
      <c r="L263" s="9"/>
      <c r="M263" s="9"/>
      <c r="N263" s="9"/>
      <c r="O263" s="9"/>
      <c r="P263" s="9"/>
      <c r="Q263" s="9"/>
      <c r="R263" s="9"/>
    </row>
    <row r="264" spans="1:18" ht="15.75" customHeight="1" x14ac:dyDescent="0.25">
      <c r="A264" s="9"/>
      <c r="B264" s="9"/>
      <c r="C264" s="9"/>
      <c r="D264" s="9"/>
      <c r="E264" s="9"/>
      <c r="F264" s="9"/>
      <c r="G264" s="9"/>
      <c r="H264" s="9"/>
      <c r="I264" s="9"/>
      <c r="J264" s="9"/>
      <c r="K264" s="9"/>
      <c r="L264" s="9"/>
      <c r="M264" s="9"/>
      <c r="N264" s="9"/>
      <c r="O264" s="9"/>
      <c r="P264" s="9"/>
      <c r="Q264" s="9"/>
      <c r="R264" s="9"/>
    </row>
    <row r="265" spans="1:18" ht="15.75" customHeight="1" x14ac:dyDescent="0.25">
      <c r="A265" s="9"/>
      <c r="B265" s="12"/>
      <c r="C265" s="12"/>
      <c r="D265" s="12"/>
      <c r="E265" s="12"/>
      <c r="F265" s="12"/>
      <c r="G265" s="12"/>
      <c r="H265" s="12"/>
      <c r="I265" s="12"/>
      <c r="J265" s="12"/>
      <c r="K265" s="12"/>
      <c r="L265" s="12"/>
      <c r="M265" s="12"/>
      <c r="N265" s="12"/>
      <c r="O265" s="12"/>
      <c r="P265" s="12"/>
      <c r="Q265" s="12"/>
      <c r="R265" s="12"/>
    </row>
    <row r="266" spans="1:18" ht="15.75" customHeight="1" x14ac:dyDescent="0.25">
      <c r="A266" s="9"/>
      <c r="B266" s="15" t="s">
        <v>60</v>
      </c>
      <c r="C266" s="16">
        <v>5</v>
      </c>
      <c r="D266" s="16">
        <v>5</v>
      </c>
      <c r="E266" s="17">
        <f>IFERROR(C266/D266,0%)</f>
        <v>1</v>
      </c>
      <c r="F266" s="16">
        <v>68</v>
      </c>
      <c r="G266" s="16">
        <v>68</v>
      </c>
      <c r="H266" s="17">
        <f>IFERROR(F266/G266,0%)</f>
        <v>1</v>
      </c>
      <c r="I266" s="16">
        <v>110</v>
      </c>
      <c r="J266" s="16">
        <v>110</v>
      </c>
      <c r="K266" s="17">
        <f>IFERROR(I266/J266,0%)</f>
        <v>1</v>
      </c>
      <c r="L266" s="16">
        <v>55</v>
      </c>
      <c r="M266" s="16">
        <v>372</v>
      </c>
      <c r="N266" s="17">
        <f>IFERROR(L266/M266,0%)</f>
        <v>0.14784946236559141</v>
      </c>
      <c r="O266" s="16">
        <v>50</v>
      </c>
      <c r="P266" s="16">
        <v>139</v>
      </c>
      <c r="Q266" s="17">
        <f>IFERROR(O266/P266,0%)</f>
        <v>0.35971223021582732</v>
      </c>
      <c r="R266" s="16" t="str">
        <f>IF(AND(E266&gt;0%,H266&gt;0%,K266&gt;0%,N266&gt;0%,Q266&gt;0%),"MEMENUHI","TIDAK MEMENUHI")</f>
        <v>MEMENUHI</v>
      </c>
    </row>
    <row r="267" spans="1:18" ht="15.75" customHeight="1" x14ac:dyDescent="0.25">
      <c r="A267" s="9"/>
      <c r="B267" s="9"/>
      <c r="C267" s="9"/>
      <c r="D267" s="9"/>
      <c r="E267" s="9"/>
      <c r="F267" s="9"/>
      <c r="G267" s="9"/>
      <c r="H267" s="9"/>
      <c r="I267" s="9"/>
      <c r="J267" s="9"/>
      <c r="K267" s="9"/>
      <c r="L267" s="9"/>
      <c r="M267" s="9"/>
      <c r="N267" s="9"/>
      <c r="O267" s="9"/>
      <c r="P267" s="9"/>
      <c r="Q267" s="9"/>
      <c r="R267" s="9"/>
    </row>
    <row r="268" spans="1:18" ht="15.75" customHeight="1" x14ac:dyDescent="0.25">
      <c r="A268" s="9"/>
      <c r="B268" s="9"/>
      <c r="C268" s="9"/>
      <c r="D268" s="9"/>
      <c r="E268" s="9"/>
      <c r="F268" s="9"/>
      <c r="G268" s="9"/>
      <c r="H268" s="9"/>
      <c r="I268" s="9"/>
      <c r="J268" s="9"/>
      <c r="K268" s="9"/>
      <c r="L268" s="9"/>
      <c r="M268" s="9"/>
      <c r="N268" s="9"/>
      <c r="O268" s="9"/>
      <c r="P268" s="9"/>
      <c r="Q268" s="9"/>
      <c r="R268" s="9"/>
    </row>
    <row r="269" spans="1:18" ht="15.75" customHeight="1" x14ac:dyDescent="0.25">
      <c r="A269" s="9"/>
      <c r="B269" s="9"/>
      <c r="C269" s="9"/>
      <c r="D269" s="9"/>
      <c r="E269" s="9"/>
      <c r="F269" s="9"/>
      <c r="G269" s="9"/>
      <c r="H269" s="9"/>
      <c r="I269" s="9"/>
      <c r="J269" s="9"/>
      <c r="K269" s="9"/>
      <c r="L269" s="9"/>
      <c r="M269" s="9"/>
      <c r="N269" s="9"/>
      <c r="O269" s="9"/>
      <c r="P269" s="9"/>
      <c r="Q269" s="9"/>
      <c r="R269" s="9"/>
    </row>
    <row r="270" spans="1:18" ht="15.75" customHeight="1" x14ac:dyDescent="0.25">
      <c r="A270" s="9"/>
      <c r="B270" s="9"/>
      <c r="C270" s="9"/>
      <c r="D270" s="9"/>
      <c r="E270" s="9"/>
      <c r="F270" s="9"/>
      <c r="G270" s="9"/>
      <c r="H270" s="9"/>
      <c r="I270" s="9"/>
      <c r="J270" s="9"/>
      <c r="K270" s="9"/>
      <c r="L270" s="9"/>
      <c r="M270" s="9"/>
      <c r="N270" s="9"/>
      <c r="O270" s="9"/>
      <c r="P270" s="9"/>
      <c r="Q270" s="9"/>
      <c r="R270" s="9"/>
    </row>
    <row r="271" spans="1:18" ht="15.75" customHeight="1" x14ac:dyDescent="0.25">
      <c r="A271" s="9"/>
      <c r="B271" s="9"/>
      <c r="C271" s="9"/>
      <c r="D271" s="9"/>
      <c r="E271" s="9"/>
      <c r="F271" s="9"/>
      <c r="G271" s="9"/>
      <c r="H271" s="9"/>
      <c r="I271" s="9"/>
      <c r="J271" s="9"/>
      <c r="K271" s="9"/>
      <c r="L271" s="9"/>
      <c r="M271" s="9"/>
      <c r="N271" s="9"/>
      <c r="O271" s="9"/>
      <c r="P271" s="9"/>
      <c r="Q271" s="9"/>
      <c r="R271" s="9"/>
    </row>
    <row r="272" spans="1:18" ht="15.75" customHeight="1" x14ac:dyDescent="0.25">
      <c r="A272" s="9"/>
      <c r="B272" s="12"/>
      <c r="C272" s="12"/>
      <c r="D272" s="12"/>
      <c r="E272" s="12"/>
      <c r="F272" s="12"/>
      <c r="G272" s="12"/>
      <c r="H272" s="12"/>
      <c r="I272" s="12"/>
      <c r="J272" s="12"/>
      <c r="K272" s="12"/>
      <c r="L272" s="12"/>
      <c r="M272" s="12"/>
      <c r="N272" s="12"/>
      <c r="O272" s="12"/>
      <c r="P272" s="12"/>
      <c r="Q272" s="12"/>
      <c r="R272" s="12"/>
    </row>
    <row r="273" spans="1:18" ht="15.75" customHeight="1" x14ac:dyDescent="0.25">
      <c r="A273" s="9"/>
      <c r="B273" s="15" t="s">
        <v>61</v>
      </c>
      <c r="C273" s="16">
        <v>3</v>
      </c>
      <c r="D273" s="16">
        <v>3</v>
      </c>
      <c r="E273" s="17">
        <f>IFERROR(C273/D273,0%)</f>
        <v>1</v>
      </c>
      <c r="F273" s="16">
        <v>133</v>
      </c>
      <c r="G273" s="16">
        <v>146</v>
      </c>
      <c r="H273" s="17">
        <f>IFERROR(F273/G273,0%)</f>
        <v>0.91095890410958902</v>
      </c>
      <c r="I273" s="16">
        <v>424</v>
      </c>
      <c r="J273" s="16">
        <v>424</v>
      </c>
      <c r="K273" s="17">
        <f>IFERROR(I273/J273,0%)</f>
        <v>1</v>
      </c>
      <c r="L273" s="16">
        <v>580</v>
      </c>
      <c r="M273" s="16">
        <v>580</v>
      </c>
      <c r="N273" s="17">
        <f>IFERROR(L273/M273,0%)</f>
        <v>1</v>
      </c>
      <c r="O273" s="16">
        <v>93</v>
      </c>
      <c r="P273" s="16">
        <v>93</v>
      </c>
      <c r="Q273" s="17">
        <f>IFERROR(O273/P273,0%)</f>
        <v>1</v>
      </c>
      <c r="R273" s="16" t="str">
        <f>IF(AND(E273&gt;0%,H273&gt;0%,K273&gt;0%,N273&gt;0%,Q273&gt;0%),"MEMENUHI","TIDAK MEMENUHI")</f>
        <v>MEMENUHI</v>
      </c>
    </row>
    <row r="274" spans="1:18" ht="15.75" customHeight="1" x14ac:dyDescent="0.25">
      <c r="A274" s="9"/>
      <c r="B274" s="9"/>
      <c r="C274" s="9"/>
      <c r="D274" s="9"/>
      <c r="E274" s="9"/>
      <c r="F274" s="9"/>
      <c r="G274" s="9"/>
      <c r="H274" s="9"/>
      <c r="I274" s="9"/>
      <c r="J274" s="9"/>
      <c r="K274" s="9"/>
      <c r="L274" s="9"/>
      <c r="M274" s="9"/>
      <c r="N274" s="9"/>
      <c r="O274" s="9"/>
      <c r="P274" s="9"/>
      <c r="Q274" s="9"/>
      <c r="R274" s="9"/>
    </row>
    <row r="275" spans="1:18" ht="15.75" customHeight="1" x14ac:dyDescent="0.25">
      <c r="A275" s="9"/>
      <c r="B275" s="9"/>
      <c r="C275" s="9"/>
      <c r="D275" s="9"/>
      <c r="E275" s="9"/>
      <c r="F275" s="9"/>
      <c r="G275" s="9"/>
      <c r="H275" s="9"/>
      <c r="I275" s="9"/>
      <c r="J275" s="9"/>
      <c r="K275" s="9"/>
      <c r="L275" s="9"/>
      <c r="M275" s="9"/>
      <c r="N275" s="9"/>
      <c r="O275" s="9"/>
      <c r="P275" s="9"/>
      <c r="Q275" s="9"/>
      <c r="R275" s="9"/>
    </row>
    <row r="276" spans="1:18" ht="15.75" customHeight="1" x14ac:dyDescent="0.25">
      <c r="A276" s="9"/>
      <c r="B276" s="9"/>
      <c r="C276" s="9"/>
      <c r="D276" s="9"/>
      <c r="E276" s="9"/>
      <c r="F276" s="9"/>
      <c r="G276" s="9"/>
      <c r="H276" s="9"/>
      <c r="I276" s="9"/>
      <c r="J276" s="9"/>
      <c r="K276" s="9"/>
      <c r="L276" s="9"/>
      <c r="M276" s="9"/>
      <c r="N276" s="9"/>
      <c r="O276" s="9"/>
      <c r="P276" s="9"/>
      <c r="Q276" s="9"/>
      <c r="R276" s="9"/>
    </row>
    <row r="277" spans="1:18" ht="15.75" customHeight="1" x14ac:dyDescent="0.25">
      <c r="A277" s="9"/>
      <c r="B277" s="9"/>
      <c r="C277" s="9"/>
      <c r="D277" s="9"/>
      <c r="E277" s="9"/>
      <c r="F277" s="9"/>
      <c r="G277" s="9"/>
      <c r="H277" s="9"/>
      <c r="I277" s="9"/>
      <c r="J277" s="9"/>
      <c r="K277" s="9"/>
      <c r="L277" s="9"/>
      <c r="M277" s="9"/>
      <c r="N277" s="9"/>
      <c r="O277" s="9"/>
      <c r="P277" s="9"/>
      <c r="Q277" s="9"/>
      <c r="R277" s="9"/>
    </row>
    <row r="278" spans="1:18" ht="15.75" customHeight="1" x14ac:dyDescent="0.25">
      <c r="A278" s="9"/>
      <c r="B278" s="9"/>
      <c r="C278" s="9"/>
      <c r="D278" s="9"/>
      <c r="E278" s="9"/>
      <c r="F278" s="9"/>
      <c r="G278" s="9"/>
      <c r="H278" s="9"/>
      <c r="I278" s="9"/>
      <c r="J278" s="9"/>
      <c r="K278" s="9"/>
      <c r="L278" s="9"/>
      <c r="M278" s="9"/>
      <c r="N278" s="9"/>
      <c r="O278" s="9"/>
      <c r="P278" s="9"/>
      <c r="Q278" s="9"/>
      <c r="R278" s="9"/>
    </row>
    <row r="279" spans="1:18" ht="15.75" customHeight="1" x14ac:dyDescent="0.25">
      <c r="A279" s="9"/>
      <c r="B279" s="12"/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12"/>
      <c r="N279" s="12"/>
      <c r="O279" s="12"/>
      <c r="P279" s="12"/>
      <c r="Q279" s="12"/>
      <c r="R279" s="12"/>
    </row>
    <row r="280" spans="1:18" ht="15.75" customHeight="1" x14ac:dyDescent="0.25">
      <c r="A280" s="9"/>
      <c r="B280" s="15" t="s">
        <v>62</v>
      </c>
      <c r="C280" s="16">
        <v>5</v>
      </c>
      <c r="D280" s="16">
        <v>5</v>
      </c>
      <c r="E280" s="17">
        <f>IFERROR(C280/D280,0%)</f>
        <v>1</v>
      </c>
      <c r="F280" s="16">
        <v>84</v>
      </c>
      <c r="G280" s="16">
        <v>84</v>
      </c>
      <c r="H280" s="17">
        <f>IFERROR(F280/G280,0%)</f>
        <v>1</v>
      </c>
      <c r="I280" s="16">
        <v>307</v>
      </c>
      <c r="J280" s="16">
        <v>425</v>
      </c>
      <c r="K280" s="17">
        <f>IFERROR(I280/J280,0%)</f>
        <v>0.72235294117647064</v>
      </c>
      <c r="L280" s="16">
        <v>408</v>
      </c>
      <c r="M280" s="16">
        <v>582</v>
      </c>
      <c r="N280" s="17">
        <f>IFERROR(L280/M280,0%)</f>
        <v>0.7010309278350515</v>
      </c>
      <c r="O280" s="16">
        <v>90</v>
      </c>
      <c r="P280" s="16">
        <v>90</v>
      </c>
      <c r="Q280" s="17">
        <f>IFERROR(O280/P280,0%)</f>
        <v>1</v>
      </c>
      <c r="R280" s="16" t="str">
        <f>IF(AND(E280&gt;0%,H280&gt;0%,K280&gt;0%,N280&gt;0%,Q280&gt;0%),"MEMENUHI","TIDAK MEMENUHI")</f>
        <v>MEMENUHI</v>
      </c>
    </row>
    <row r="281" spans="1:18" ht="15.75" customHeight="1" x14ac:dyDescent="0.25">
      <c r="A281" s="9"/>
      <c r="B281" s="9"/>
      <c r="C281" s="9"/>
      <c r="D281" s="9"/>
      <c r="E281" s="9"/>
      <c r="F281" s="9"/>
      <c r="G281" s="9"/>
      <c r="H281" s="9"/>
      <c r="I281" s="9"/>
      <c r="J281" s="9"/>
      <c r="K281" s="9"/>
      <c r="L281" s="9"/>
      <c r="M281" s="9"/>
      <c r="N281" s="9"/>
      <c r="O281" s="9"/>
      <c r="P281" s="9"/>
      <c r="Q281" s="9"/>
      <c r="R281" s="9"/>
    </row>
    <row r="282" spans="1:18" ht="15.75" customHeight="1" x14ac:dyDescent="0.25">
      <c r="A282" s="9"/>
      <c r="B282" s="9"/>
      <c r="C282" s="9"/>
      <c r="D282" s="9"/>
      <c r="E282" s="9"/>
      <c r="F282" s="9"/>
      <c r="G282" s="9"/>
      <c r="H282" s="9"/>
      <c r="I282" s="9"/>
      <c r="J282" s="9"/>
      <c r="K282" s="9"/>
      <c r="L282" s="9"/>
      <c r="M282" s="9"/>
      <c r="N282" s="9"/>
      <c r="O282" s="9"/>
      <c r="P282" s="9"/>
      <c r="Q282" s="9"/>
      <c r="R282" s="9"/>
    </row>
    <row r="283" spans="1:18" ht="15.75" customHeight="1" x14ac:dyDescent="0.25">
      <c r="A283" s="9"/>
      <c r="B283" s="9"/>
      <c r="C283" s="9"/>
      <c r="D283" s="9"/>
      <c r="E283" s="9"/>
      <c r="F283" s="9"/>
      <c r="G283" s="9"/>
      <c r="H283" s="9"/>
      <c r="I283" s="9"/>
      <c r="J283" s="9"/>
      <c r="K283" s="9"/>
      <c r="L283" s="9"/>
      <c r="M283" s="9"/>
      <c r="N283" s="9"/>
      <c r="O283" s="9"/>
      <c r="P283" s="9"/>
      <c r="Q283" s="9"/>
      <c r="R283" s="9"/>
    </row>
    <row r="284" spans="1:18" ht="15.75" customHeight="1" x14ac:dyDescent="0.25">
      <c r="A284" s="9"/>
      <c r="B284" s="9"/>
      <c r="C284" s="9"/>
      <c r="D284" s="9"/>
      <c r="E284" s="9"/>
      <c r="F284" s="9"/>
      <c r="G284" s="9"/>
      <c r="H284" s="9"/>
      <c r="I284" s="9"/>
      <c r="J284" s="9"/>
      <c r="K284" s="9"/>
      <c r="L284" s="9"/>
      <c r="M284" s="9"/>
      <c r="N284" s="9"/>
      <c r="O284" s="9"/>
      <c r="P284" s="9"/>
      <c r="Q284" s="9"/>
      <c r="R284" s="9"/>
    </row>
    <row r="285" spans="1:18" ht="15.75" customHeight="1" x14ac:dyDescent="0.25">
      <c r="A285" s="9"/>
      <c r="B285" s="9"/>
      <c r="C285" s="9"/>
      <c r="D285" s="9"/>
      <c r="E285" s="9"/>
      <c r="F285" s="9"/>
      <c r="G285" s="9"/>
      <c r="H285" s="9"/>
      <c r="I285" s="9"/>
      <c r="J285" s="9"/>
      <c r="K285" s="9"/>
      <c r="L285" s="9"/>
      <c r="M285" s="9"/>
      <c r="N285" s="9"/>
      <c r="O285" s="9"/>
      <c r="P285" s="9"/>
      <c r="Q285" s="9"/>
      <c r="R285" s="9"/>
    </row>
    <row r="286" spans="1:18" ht="15.75" customHeight="1" x14ac:dyDescent="0.25">
      <c r="A286" s="9"/>
      <c r="B286" s="12"/>
      <c r="C286" s="12"/>
      <c r="D286" s="12"/>
      <c r="E286" s="12"/>
      <c r="F286" s="12"/>
      <c r="G286" s="12"/>
      <c r="H286" s="12"/>
      <c r="I286" s="12"/>
      <c r="J286" s="12"/>
      <c r="K286" s="12"/>
      <c r="L286" s="12"/>
      <c r="M286" s="12"/>
      <c r="N286" s="12"/>
      <c r="O286" s="12"/>
      <c r="P286" s="12"/>
      <c r="Q286" s="12"/>
      <c r="R286" s="12"/>
    </row>
    <row r="287" spans="1:18" ht="15.75" customHeight="1" x14ac:dyDescent="0.25">
      <c r="A287" s="9"/>
      <c r="B287" s="15" t="s">
        <v>63</v>
      </c>
      <c r="C287" s="16">
        <v>7</v>
      </c>
      <c r="D287" s="16">
        <v>7</v>
      </c>
      <c r="E287" s="17">
        <f>IFERROR(C287/D287,0%)</f>
        <v>1</v>
      </c>
      <c r="F287" s="16">
        <v>129</v>
      </c>
      <c r="G287" s="16">
        <v>145</v>
      </c>
      <c r="H287" s="17">
        <f>IFERROR(F287/G287,0%)</f>
        <v>0.8896551724137931</v>
      </c>
      <c r="I287" s="16">
        <v>60</v>
      </c>
      <c r="J287" s="16">
        <v>275</v>
      </c>
      <c r="K287" s="17">
        <f>IFERROR(I287/J287,0%)</f>
        <v>0.21818181818181817</v>
      </c>
      <c r="L287" s="16">
        <v>47</v>
      </c>
      <c r="M287" s="16">
        <v>251</v>
      </c>
      <c r="N287" s="17">
        <f>IFERROR(L287/M287,0%)</f>
        <v>0.18725099601593626</v>
      </c>
      <c r="O287" s="16">
        <v>20</v>
      </c>
      <c r="P287" s="16">
        <v>155</v>
      </c>
      <c r="Q287" s="17">
        <f>IFERROR(O287/P287,0%)</f>
        <v>0.12903225806451613</v>
      </c>
      <c r="R287" s="16" t="str">
        <f>IF(AND(E287&gt;0%,H287&gt;0%,K287&gt;0%,N287&gt;0%,Q287&gt;0%),"MEMENUHI","TIDAK MEMENUHI")</f>
        <v>MEMENUHI</v>
      </c>
    </row>
    <row r="288" spans="1:18" ht="15.75" customHeight="1" x14ac:dyDescent="0.25">
      <c r="A288" s="9"/>
      <c r="B288" s="9"/>
      <c r="C288" s="9"/>
      <c r="D288" s="9"/>
      <c r="E288" s="9"/>
      <c r="F288" s="9"/>
      <c r="G288" s="9"/>
      <c r="H288" s="9"/>
      <c r="I288" s="9"/>
      <c r="J288" s="9"/>
      <c r="K288" s="9"/>
      <c r="L288" s="9"/>
      <c r="M288" s="9"/>
      <c r="N288" s="9"/>
      <c r="O288" s="9"/>
      <c r="P288" s="9"/>
      <c r="Q288" s="9"/>
      <c r="R288" s="9"/>
    </row>
    <row r="289" spans="1:18" ht="15.75" customHeight="1" x14ac:dyDescent="0.25">
      <c r="A289" s="9"/>
      <c r="B289" s="9"/>
      <c r="C289" s="9"/>
      <c r="D289" s="9"/>
      <c r="E289" s="9"/>
      <c r="F289" s="9"/>
      <c r="G289" s="9"/>
      <c r="H289" s="9"/>
      <c r="I289" s="9"/>
      <c r="J289" s="9"/>
      <c r="K289" s="9"/>
      <c r="L289" s="9"/>
      <c r="M289" s="9"/>
      <c r="N289" s="9"/>
      <c r="O289" s="9"/>
      <c r="P289" s="9"/>
      <c r="Q289" s="9"/>
      <c r="R289" s="9"/>
    </row>
    <row r="290" spans="1:18" ht="15.75" customHeight="1" x14ac:dyDescent="0.25">
      <c r="A290" s="9"/>
      <c r="B290" s="9"/>
      <c r="C290" s="9"/>
      <c r="D290" s="9"/>
      <c r="E290" s="9"/>
      <c r="F290" s="9"/>
      <c r="G290" s="9"/>
      <c r="H290" s="9"/>
      <c r="I290" s="9"/>
      <c r="J290" s="9"/>
      <c r="K290" s="9"/>
      <c r="L290" s="9"/>
      <c r="M290" s="9"/>
      <c r="N290" s="9"/>
      <c r="O290" s="9"/>
      <c r="P290" s="9"/>
      <c r="Q290" s="9"/>
      <c r="R290" s="9"/>
    </row>
    <row r="291" spans="1:18" ht="15.75" customHeight="1" x14ac:dyDescent="0.25">
      <c r="A291" s="9"/>
      <c r="B291" s="9"/>
      <c r="C291" s="9"/>
      <c r="D291" s="9"/>
      <c r="E291" s="9"/>
      <c r="F291" s="9"/>
      <c r="G291" s="9"/>
      <c r="H291" s="9"/>
      <c r="I291" s="9"/>
      <c r="J291" s="9"/>
      <c r="K291" s="9"/>
      <c r="L291" s="9"/>
      <c r="M291" s="9"/>
      <c r="N291" s="9"/>
      <c r="O291" s="9"/>
      <c r="P291" s="9"/>
      <c r="Q291" s="9"/>
      <c r="R291" s="9"/>
    </row>
    <row r="292" spans="1:18" ht="15.75" customHeight="1" x14ac:dyDescent="0.25">
      <c r="A292" s="9"/>
      <c r="B292" s="9"/>
      <c r="C292" s="9"/>
      <c r="D292" s="9"/>
      <c r="E292" s="9"/>
      <c r="F292" s="9"/>
      <c r="G292" s="9"/>
      <c r="H292" s="9"/>
      <c r="I292" s="9"/>
      <c r="J292" s="9"/>
      <c r="K292" s="9"/>
      <c r="L292" s="9"/>
      <c r="M292" s="9"/>
      <c r="N292" s="9"/>
      <c r="O292" s="9"/>
      <c r="P292" s="9"/>
      <c r="Q292" s="9"/>
      <c r="R292" s="9"/>
    </row>
    <row r="293" spans="1:18" ht="15.75" customHeight="1" x14ac:dyDescent="0.25">
      <c r="A293" s="12"/>
      <c r="B293" s="12"/>
      <c r="C293" s="12"/>
      <c r="D293" s="12"/>
      <c r="E293" s="12"/>
      <c r="F293" s="12"/>
      <c r="G293" s="12"/>
      <c r="H293" s="12"/>
      <c r="I293" s="12"/>
      <c r="J293" s="12"/>
      <c r="K293" s="12"/>
      <c r="L293" s="12"/>
      <c r="M293" s="12"/>
      <c r="N293" s="12"/>
      <c r="O293" s="12"/>
      <c r="P293" s="12"/>
      <c r="Q293" s="12"/>
      <c r="R293" s="12"/>
    </row>
    <row r="294" spans="1:18" ht="15.75" customHeight="1" x14ac:dyDescent="0.25">
      <c r="A294" s="18" t="s">
        <v>64</v>
      </c>
      <c r="B294" s="15" t="s">
        <v>65</v>
      </c>
      <c r="C294" s="16">
        <v>1</v>
      </c>
      <c r="D294" s="16">
        <v>1</v>
      </c>
      <c r="E294" s="17">
        <f>IFERROR(C294/D294,0%)</f>
        <v>1</v>
      </c>
      <c r="F294" s="16">
        <v>14</v>
      </c>
      <c r="G294" s="16">
        <v>26</v>
      </c>
      <c r="H294" s="17">
        <f>IFERROR(F294/G294,0%)</f>
        <v>0.53846153846153844</v>
      </c>
      <c r="I294" s="16">
        <v>10</v>
      </c>
      <c r="J294" s="16">
        <v>93</v>
      </c>
      <c r="K294" s="17">
        <f>IFERROR(I294/J294,0%)</f>
        <v>0.10752688172043011</v>
      </c>
      <c r="L294" s="16">
        <v>10</v>
      </c>
      <c r="M294" s="16">
        <v>350</v>
      </c>
      <c r="N294" s="17">
        <f>IFERROR(L294/M294,0%)</f>
        <v>2.8571428571428571E-2</v>
      </c>
      <c r="O294" s="16">
        <v>15</v>
      </c>
      <c r="P294" s="16">
        <v>88</v>
      </c>
      <c r="Q294" s="17">
        <f>IFERROR(O294/P294,0%)</f>
        <v>0.17045454545454544</v>
      </c>
      <c r="R294" s="16" t="str">
        <f>IF(AND(E294&gt;0%,H294&gt;0%,K294&gt;0%,N294&gt;0%,Q294&gt;0%),"MEMENUHI","TIDAK MEMENUHI")</f>
        <v>MEMENUHI</v>
      </c>
    </row>
    <row r="295" spans="1:18" ht="15.75" customHeight="1" x14ac:dyDescent="0.25">
      <c r="A295" s="9"/>
      <c r="B295" s="9"/>
      <c r="C295" s="9"/>
      <c r="D295" s="9"/>
      <c r="E295" s="9"/>
      <c r="F295" s="9"/>
      <c r="G295" s="9"/>
      <c r="H295" s="9"/>
      <c r="I295" s="9"/>
      <c r="J295" s="9"/>
      <c r="K295" s="9"/>
      <c r="L295" s="9"/>
      <c r="M295" s="9"/>
      <c r="N295" s="9"/>
      <c r="O295" s="9"/>
      <c r="P295" s="9"/>
      <c r="Q295" s="9"/>
      <c r="R295" s="9"/>
    </row>
    <row r="296" spans="1:18" ht="15.75" customHeight="1" x14ac:dyDescent="0.25">
      <c r="A296" s="9"/>
      <c r="B296" s="9"/>
      <c r="C296" s="9"/>
      <c r="D296" s="9"/>
      <c r="E296" s="9"/>
      <c r="F296" s="9"/>
      <c r="G296" s="9"/>
      <c r="H296" s="9"/>
      <c r="I296" s="9"/>
      <c r="J296" s="9"/>
      <c r="K296" s="9"/>
      <c r="L296" s="9"/>
      <c r="M296" s="9"/>
      <c r="N296" s="9"/>
      <c r="O296" s="9"/>
      <c r="P296" s="9"/>
      <c r="Q296" s="9"/>
      <c r="R296" s="9"/>
    </row>
    <row r="297" spans="1:18" ht="15.75" customHeight="1" x14ac:dyDescent="0.25">
      <c r="A297" s="9"/>
      <c r="B297" s="9"/>
      <c r="C297" s="9"/>
      <c r="D297" s="9"/>
      <c r="E297" s="9"/>
      <c r="F297" s="9"/>
      <c r="G297" s="9"/>
      <c r="H297" s="9"/>
      <c r="I297" s="9"/>
      <c r="J297" s="9"/>
      <c r="K297" s="9"/>
      <c r="L297" s="9"/>
      <c r="M297" s="9"/>
      <c r="N297" s="9"/>
      <c r="O297" s="9"/>
      <c r="P297" s="9"/>
      <c r="Q297" s="9"/>
      <c r="R297" s="9"/>
    </row>
    <row r="298" spans="1:18" ht="15.75" customHeight="1" x14ac:dyDescent="0.25">
      <c r="A298" s="9"/>
      <c r="B298" s="9"/>
      <c r="C298" s="9"/>
      <c r="D298" s="9"/>
      <c r="E298" s="9"/>
      <c r="F298" s="9"/>
      <c r="G298" s="9"/>
      <c r="H298" s="9"/>
      <c r="I298" s="9"/>
      <c r="J298" s="9"/>
      <c r="K298" s="9"/>
      <c r="L298" s="9"/>
      <c r="M298" s="9"/>
      <c r="N298" s="9"/>
      <c r="O298" s="9"/>
      <c r="P298" s="9"/>
      <c r="Q298" s="9"/>
      <c r="R298" s="9"/>
    </row>
    <row r="299" spans="1:18" ht="15.75" customHeight="1" x14ac:dyDescent="0.25">
      <c r="A299" s="9"/>
      <c r="B299" s="9"/>
      <c r="C299" s="9"/>
      <c r="D299" s="9"/>
      <c r="E299" s="9"/>
      <c r="F299" s="9"/>
      <c r="G299" s="9"/>
      <c r="H299" s="9"/>
      <c r="I299" s="9"/>
      <c r="J299" s="9"/>
      <c r="K299" s="9"/>
      <c r="L299" s="9"/>
      <c r="M299" s="9"/>
      <c r="N299" s="9"/>
      <c r="O299" s="9"/>
      <c r="P299" s="9"/>
      <c r="Q299" s="9"/>
      <c r="R299" s="9"/>
    </row>
    <row r="300" spans="1:18" ht="15.75" customHeight="1" x14ac:dyDescent="0.25">
      <c r="A300" s="9"/>
      <c r="B300" s="12"/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2"/>
      <c r="N300" s="12"/>
      <c r="O300" s="12"/>
      <c r="P300" s="12"/>
      <c r="Q300" s="12"/>
      <c r="R300" s="12"/>
    </row>
    <row r="301" spans="1:18" ht="15.75" customHeight="1" x14ac:dyDescent="0.25">
      <c r="A301" s="9"/>
      <c r="B301" s="15" t="s">
        <v>66</v>
      </c>
      <c r="C301" s="16">
        <v>2</v>
      </c>
      <c r="D301" s="16">
        <v>3</v>
      </c>
      <c r="E301" s="17">
        <f>IFERROR(C301/D301,0%)</f>
        <v>0.66666666666666663</v>
      </c>
      <c r="F301" s="16">
        <v>73</v>
      </c>
      <c r="G301" s="16">
        <v>115</v>
      </c>
      <c r="H301" s="17">
        <f>IFERROR(F301/G301,0%)</f>
        <v>0.63478260869565217</v>
      </c>
      <c r="I301" s="16">
        <v>118</v>
      </c>
      <c r="J301" s="16">
        <v>205</v>
      </c>
      <c r="K301" s="17">
        <f>IFERROR(I301/J301,0%)</f>
        <v>0.57560975609756093</v>
      </c>
      <c r="L301" s="16">
        <v>152</v>
      </c>
      <c r="M301" s="16">
        <v>269</v>
      </c>
      <c r="N301" s="17">
        <f>IFERROR(L301/M301,0%)</f>
        <v>0.56505576208178443</v>
      </c>
      <c r="O301" s="16">
        <v>80</v>
      </c>
      <c r="P301" s="16">
        <v>118</v>
      </c>
      <c r="Q301" s="17">
        <f>IFERROR(O301/P301,0%)</f>
        <v>0.67796610169491522</v>
      </c>
      <c r="R301" s="16" t="str">
        <f>IF(AND(E301&gt;0%,H301&gt;0%,K301&gt;0%,N301&gt;0%,Q301&gt;0%),"MEMENUHI","TIDAK MEMENUHI")</f>
        <v>MEMENUHI</v>
      </c>
    </row>
    <row r="302" spans="1:18" ht="15.75" customHeight="1" x14ac:dyDescent="0.25">
      <c r="A302" s="9"/>
      <c r="B302" s="9"/>
      <c r="C302" s="9"/>
      <c r="D302" s="9"/>
      <c r="E302" s="9"/>
      <c r="F302" s="9"/>
      <c r="G302" s="9"/>
      <c r="H302" s="9"/>
      <c r="I302" s="9"/>
      <c r="J302" s="9"/>
      <c r="K302" s="9"/>
      <c r="L302" s="9"/>
      <c r="M302" s="9"/>
      <c r="N302" s="9"/>
      <c r="O302" s="9"/>
      <c r="P302" s="9"/>
      <c r="Q302" s="9"/>
      <c r="R302" s="9"/>
    </row>
    <row r="303" spans="1:18" ht="15.75" customHeight="1" x14ac:dyDescent="0.25">
      <c r="A303" s="9"/>
      <c r="B303" s="9"/>
      <c r="C303" s="9"/>
      <c r="D303" s="9"/>
      <c r="E303" s="9"/>
      <c r="F303" s="9"/>
      <c r="G303" s="9"/>
      <c r="H303" s="9"/>
      <c r="I303" s="9"/>
      <c r="J303" s="9"/>
      <c r="K303" s="9"/>
      <c r="L303" s="9"/>
      <c r="M303" s="9"/>
      <c r="N303" s="9"/>
      <c r="O303" s="9"/>
      <c r="P303" s="9"/>
      <c r="Q303" s="9"/>
      <c r="R303" s="9"/>
    </row>
    <row r="304" spans="1:18" ht="15.75" customHeight="1" x14ac:dyDescent="0.25">
      <c r="A304" s="9"/>
      <c r="B304" s="9"/>
      <c r="C304" s="9"/>
      <c r="D304" s="9"/>
      <c r="E304" s="9"/>
      <c r="F304" s="9"/>
      <c r="G304" s="9"/>
      <c r="H304" s="9"/>
      <c r="I304" s="9"/>
      <c r="J304" s="9"/>
      <c r="K304" s="9"/>
      <c r="L304" s="9"/>
      <c r="M304" s="9"/>
      <c r="N304" s="9"/>
      <c r="O304" s="9"/>
      <c r="P304" s="9"/>
      <c r="Q304" s="9"/>
      <c r="R304" s="9"/>
    </row>
    <row r="305" spans="1:18" ht="15.75" customHeight="1" x14ac:dyDescent="0.25">
      <c r="A305" s="9"/>
      <c r="B305" s="9"/>
      <c r="C305" s="9"/>
      <c r="D305" s="9"/>
      <c r="E305" s="9"/>
      <c r="F305" s="9"/>
      <c r="G305" s="9"/>
      <c r="H305" s="9"/>
      <c r="I305" s="9"/>
      <c r="J305" s="9"/>
      <c r="K305" s="9"/>
      <c r="L305" s="9"/>
      <c r="M305" s="9"/>
      <c r="N305" s="9"/>
      <c r="O305" s="9"/>
      <c r="P305" s="9"/>
      <c r="Q305" s="9"/>
      <c r="R305" s="9"/>
    </row>
    <row r="306" spans="1:18" ht="15.75" customHeight="1" x14ac:dyDescent="0.25">
      <c r="A306" s="9"/>
      <c r="B306" s="9"/>
      <c r="C306" s="9"/>
      <c r="D306" s="9"/>
      <c r="E306" s="9"/>
      <c r="F306" s="9"/>
      <c r="G306" s="9"/>
      <c r="H306" s="9"/>
      <c r="I306" s="9"/>
      <c r="J306" s="9"/>
      <c r="K306" s="9"/>
      <c r="L306" s="9"/>
      <c r="M306" s="9"/>
      <c r="N306" s="9"/>
      <c r="O306" s="9"/>
      <c r="P306" s="9"/>
      <c r="Q306" s="9"/>
      <c r="R306" s="9"/>
    </row>
    <row r="307" spans="1:18" ht="15.75" customHeight="1" x14ac:dyDescent="0.25">
      <c r="A307" s="9"/>
      <c r="B307" s="12"/>
      <c r="C307" s="12"/>
      <c r="D307" s="12"/>
      <c r="E307" s="12"/>
      <c r="F307" s="12"/>
      <c r="G307" s="12"/>
      <c r="H307" s="12"/>
      <c r="I307" s="12"/>
      <c r="J307" s="12"/>
      <c r="K307" s="12"/>
      <c r="L307" s="12"/>
      <c r="M307" s="12"/>
      <c r="N307" s="12"/>
      <c r="O307" s="12"/>
      <c r="P307" s="12"/>
      <c r="Q307" s="12"/>
      <c r="R307" s="12"/>
    </row>
    <row r="308" spans="1:18" ht="15.75" customHeight="1" x14ac:dyDescent="0.25">
      <c r="A308" s="9"/>
      <c r="B308" s="15" t="s">
        <v>67</v>
      </c>
      <c r="C308" s="16">
        <v>4</v>
      </c>
      <c r="D308" s="16">
        <v>4</v>
      </c>
      <c r="E308" s="17">
        <f>IFERROR(C308/D308,0%)</f>
        <v>1</v>
      </c>
      <c r="F308" s="16">
        <v>96</v>
      </c>
      <c r="G308" s="16">
        <v>96</v>
      </c>
      <c r="H308" s="17">
        <f>IFERROR(F308/G308,0%)</f>
        <v>1</v>
      </c>
      <c r="I308" s="16">
        <v>169</v>
      </c>
      <c r="J308" s="16">
        <v>169</v>
      </c>
      <c r="K308" s="17">
        <f>IFERROR(I308/J308,0%)</f>
        <v>1</v>
      </c>
      <c r="L308" s="16">
        <v>193</v>
      </c>
      <c r="M308" s="16">
        <v>193</v>
      </c>
      <c r="N308" s="17">
        <f>IFERROR(L308/M308,0%)</f>
        <v>1</v>
      </c>
      <c r="O308" s="16">
        <v>79</v>
      </c>
      <c r="P308" s="16">
        <v>79</v>
      </c>
      <c r="Q308" s="17">
        <f>IFERROR(O308/P308,0%)</f>
        <v>1</v>
      </c>
      <c r="R308" s="16" t="str">
        <f>IF(AND(E308&gt;0%,H308&gt;0%,K308&gt;0%,N308&gt;0%,Q308&gt;0%),"MEMENUHI","TIDAK MEMENUHI")</f>
        <v>MEMENUHI</v>
      </c>
    </row>
    <row r="309" spans="1:18" ht="15.75" customHeight="1" x14ac:dyDescent="0.25">
      <c r="A309" s="9"/>
      <c r="B309" s="9"/>
      <c r="C309" s="9"/>
      <c r="D309" s="9"/>
      <c r="E309" s="9"/>
      <c r="F309" s="9"/>
      <c r="G309" s="9"/>
      <c r="H309" s="9"/>
      <c r="I309" s="9"/>
      <c r="J309" s="9"/>
      <c r="K309" s="9"/>
      <c r="L309" s="9"/>
      <c r="M309" s="9"/>
      <c r="N309" s="9"/>
      <c r="O309" s="9"/>
      <c r="P309" s="9"/>
      <c r="Q309" s="9"/>
      <c r="R309" s="9"/>
    </row>
    <row r="310" spans="1:18" ht="15.75" customHeight="1" x14ac:dyDescent="0.25">
      <c r="A310" s="9"/>
      <c r="B310" s="9"/>
      <c r="C310" s="9"/>
      <c r="D310" s="9"/>
      <c r="E310" s="9"/>
      <c r="F310" s="9"/>
      <c r="G310" s="9"/>
      <c r="H310" s="9"/>
      <c r="I310" s="9"/>
      <c r="J310" s="9"/>
      <c r="K310" s="9"/>
      <c r="L310" s="9"/>
      <c r="M310" s="9"/>
      <c r="N310" s="9"/>
      <c r="O310" s="9"/>
      <c r="P310" s="9"/>
      <c r="Q310" s="9"/>
      <c r="R310" s="9"/>
    </row>
    <row r="311" spans="1:18" ht="15.75" customHeight="1" x14ac:dyDescent="0.25">
      <c r="A311" s="9"/>
      <c r="B311" s="9"/>
      <c r="C311" s="9"/>
      <c r="D311" s="9"/>
      <c r="E311" s="9"/>
      <c r="F311" s="9"/>
      <c r="G311" s="9"/>
      <c r="H311" s="9"/>
      <c r="I311" s="9"/>
      <c r="J311" s="9"/>
      <c r="K311" s="9"/>
      <c r="L311" s="9"/>
      <c r="M311" s="9"/>
      <c r="N311" s="9"/>
      <c r="O311" s="9"/>
      <c r="P311" s="9"/>
      <c r="Q311" s="9"/>
      <c r="R311" s="9"/>
    </row>
    <row r="312" spans="1:18" ht="15.75" customHeight="1" x14ac:dyDescent="0.25">
      <c r="A312" s="9"/>
      <c r="B312" s="9"/>
      <c r="C312" s="9"/>
      <c r="D312" s="9"/>
      <c r="E312" s="9"/>
      <c r="F312" s="9"/>
      <c r="G312" s="9"/>
      <c r="H312" s="9"/>
      <c r="I312" s="9"/>
      <c r="J312" s="9"/>
      <c r="K312" s="9"/>
      <c r="L312" s="9"/>
      <c r="M312" s="9"/>
      <c r="N312" s="9"/>
      <c r="O312" s="9"/>
      <c r="P312" s="9"/>
      <c r="Q312" s="9"/>
      <c r="R312" s="9"/>
    </row>
    <row r="313" spans="1:18" ht="15.75" customHeight="1" x14ac:dyDescent="0.25">
      <c r="A313" s="9"/>
      <c r="B313" s="9"/>
      <c r="C313" s="9"/>
      <c r="D313" s="9"/>
      <c r="E313" s="9"/>
      <c r="F313" s="9"/>
      <c r="G313" s="9"/>
      <c r="H313" s="9"/>
      <c r="I313" s="9"/>
      <c r="J313" s="9"/>
      <c r="K313" s="9"/>
      <c r="L313" s="9"/>
      <c r="M313" s="9"/>
      <c r="N313" s="9"/>
      <c r="O313" s="9"/>
      <c r="P313" s="9"/>
      <c r="Q313" s="9"/>
      <c r="R313" s="9"/>
    </row>
    <row r="314" spans="1:18" ht="15.75" customHeight="1" x14ac:dyDescent="0.25">
      <c r="A314" s="9"/>
      <c r="B314" s="12"/>
      <c r="C314" s="12"/>
      <c r="D314" s="12"/>
      <c r="E314" s="12"/>
      <c r="F314" s="12"/>
      <c r="G314" s="12"/>
      <c r="H314" s="12"/>
      <c r="I314" s="12"/>
      <c r="J314" s="12"/>
      <c r="K314" s="12"/>
      <c r="L314" s="12"/>
      <c r="M314" s="12"/>
      <c r="N314" s="12"/>
      <c r="O314" s="12"/>
      <c r="P314" s="12"/>
      <c r="Q314" s="12"/>
      <c r="R314" s="12"/>
    </row>
    <row r="315" spans="1:18" ht="15.75" customHeight="1" x14ac:dyDescent="0.25">
      <c r="A315" s="9"/>
      <c r="B315" s="15" t="s">
        <v>68</v>
      </c>
      <c r="C315" s="16">
        <v>7</v>
      </c>
      <c r="D315" s="16">
        <v>7</v>
      </c>
      <c r="E315" s="17">
        <f>IFERROR(C315/D315,0%)</f>
        <v>1</v>
      </c>
      <c r="F315" s="16">
        <v>177</v>
      </c>
      <c r="G315" s="16">
        <v>186</v>
      </c>
      <c r="H315" s="17">
        <f>IFERROR(F315/G315,0%)</f>
        <v>0.95161290322580649</v>
      </c>
      <c r="I315" s="16">
        <v>105</v>
      </c>
      <c r="J315" s="16">
        <v>303</v>
      </c>
      <c r="K315" s="17">
        <f>IFERROR(I315/J315,0%)</f>
        <v>0.34653465346534651</v>
      </c>
      <c r="L315" s="16">
        <v>103</v>
      </c>
      <c r="M315" s="16">
        <v>303</v>
      </c>
      <c r="N315" s="17">
        <f>IFERROR(L315/M315,0%)</f>
        <v>0.33993399339933994</v>
      </c>
      <c r="O315" s="16">
        <v>36</v>
      </c>
      <c r="P315" s="16">
        <v>111</v>
      </c>
      <c r="Q315" s="17">
        <f>IFERROR(O315/P315,0%)</f>
        <v>0.32432432432432434</v>
      </c>
      <c r="R315" s="16" t="str">
        <f>IF(AND(E315&gt;0%,H315&gt;0%,K315&gt;0%,N315&gt;0%,Q315&gt;0%),"MEMENUHI","TIDAK MEMENUHI")</f>
        <v>MEMENUHI</v>
      </c>
    </row>
    <row r="316" spans="1:18" ht="15.75" customHeight="1" x14ac:dyDescent="0.25">
      <c r="A316" s="9"/>
      <c r="B316" s="9"/>
      <c r="C316" s="9"/>
      <c r="D316" s="9"/>
      <c r="E316" s="9"/>
      <c r="F316" s="9"/>
      <c r="G316" s="9"/>
      <c r="H316" s="9"/>
      <c r="I316" s="9"/>
      <c r="J316" s="9"/>
      <c r="K316" s="9"/>
      <c r="L316" s="9"/>
      <c r="M316" s="9"/>
      <c r="N316" s="9"/>
      <c r="O316" s="9"/>
      <c r="P316" s="9"/>
      <c r="Q316" s="9"/>
      <c r="R316" s="9"/>
    </row>
    <row r="317" spans="1:18" ht="15.75" customHeight="1" x14ac:dyDescent="0.25">
      <c r="A317" s="9"/>
      <c r="B317" s="9"/>
      <c r="C317" s="9"/>
      <c r="D317" s="9"/>
      <c r="E317" s="9"/>
      <c r="F317" s="9"/>
      <c r="G317" s="9"/>
      <c r="H317" s="9"/>
      <c r="I317" s="9"/>
      <c r="J317" s="9"/>
      <c r="K317" s="9"/>
      <c r="L317" s="9"/>
      <c r="M317" s="9"/>
      <c r="N317" s="9"/>
      <c r="O317" s="9"/>
      <c r="P317" s="9"/>
      <c r="Q317" s="9"/>
      <c r="R317" s="9"/>
    </row>
    <row r="318" spans="1:18" ht="15.75" customHeight="1" x14ac:dyDescent="0.25">
      <c r="A318" s="9"/>
      <c r="B318" s="9"/>
      <c r="C318" s="9"/>
      <c r="D318" s="9"/>
      <c r="E318" s="9"/>
      <c r="F318" s="9"/>
      <c r="G318" s="9"/>
      <c r="H318" s="9"/>
      <c r="I318" s="9"/>
      <c r="J318" s="9"/>
      <c r="K318" s="9"/>
      <c r="L318" s="9"/>
      <c r="M318" s="9"/>
      <c r="N318" s="9"/>
      <c r="O318" s="9"/>
      <c r="P318" s="9"/>
      <c r="Q318" s="9"/>
      <c r="R318" s="9"/>
    </row>
    <row r="319" spans="1:18" ht="15.75" customHeight="1" x14ac:dyDescent="0.25">
      <c r="A319" s="9"/>
      <c r="B319" s="9"/>
      <c r="C319" s="9"/>
      <c r="D319" s="9"/>
      <c r="E319" s="9"/>
      <c r="F319" s="9"/>
      <c r="G319" s="9"/>
      <c r="H319" s="9"/>
      <c r="I319" s="9"/>
      <c r="J319" s="9"/>
      <c r="K319" s="9"/>
      <c r="L319" s="9"/>
      <c r="M319" s="9"/>
      <c r="N319" s="9"/>
      <c r="O319" s="9"/>
      <c r="P319" s="9"/>
      <c r="Q319" s="9"/>
      <c r="R319" s="9"/>
    </row>
    <row r="320" spans="1:18" ht="15.75" customHeight="1" x14ac:dyDescent="0.25">
      <c r="A320" s="9"/>
      <c r="B320" s="9"/>
      <c r="C320" s="9"/>
      <c r="D320" s="9"/>
      <c r="E320" s="9"/>
      <c r="F320" s="9"/>
      <c r="G320" s="9"/>
      <c r="H320" s="9"/>
      <c r="I320" s="9"/>
      <c r="J320" s="9"/>
      <c r="K320" s="9"/>
      <c r="L320" s="9"/>
      <c r="M320" s="9"/>
      <c r="N320" s="9"/>
      <c r="O320" s="9"/>
      <c r="P320" s="9"/>
      <c r="Q320" s="9"/>
      <c r="R320" s="9"/>
    </row>
    <row r="321" spans="1:18" ht="15.75" customHeight="1" x14ac:dyDescent="0.25">
      <c r="A321" s="9"/>
      <c r="B321" s="12"/>
      <c r="C321" s="12"/>
      <c r="D321" s="12"/>
      <c r="E321" s="12"/>
      <c r="F321" s="12"/>
      <c r="G321" s="12"/>
      <c r="H321" s="12"/>
      <c r="I321" s="12"/>
      <c r="J321" s="12"/>
      <c r="K321" s="12"/>
      <c r="L321" s="12"/>
      <c r="M321" s="12"/>
      <c r="N321" s="12"/>
      <c r="O321" s="12"/>
      <c r="P321" s="12"/>
      <c r="Q321" s="12"/>
      <c r="R321" s="12"/>
    </row>
    <row r="322" spans="1:18" ht="15.75" customHeight="1" x14ac:dyDescent="0.25">
      <c r="A322" s="9"/>
      <c r="B322" s="15" t="s">
        <v>69</v>
      </c>
      <c r="C322" s="16">
        <v>4</v>
      </c>
      <c r="D322" s="16">
        <v>4</v>
      </c>
      <c r="E322" s="17">
        <f>IFERROR(C322/D322,0%)</f>
        <v>1</v>
      </c>
      <c r="F322" s="16">
        <v>87</v>
      </c>
      <c r="G322" s="16">
        <v>87</v>
      </c>
      <c r="H322" s="17">
        <f>IFERROR(F322/G322,0%)</f>
        <v>1</v>
      </c>
      <c r="I322" s="16">
        <v>177</v>
      </c>
      <c r="J322" s="16">
        <v>177</v>
      </c>
      <c r="K322" s="17">
        <f>IFERROR(I322/J322,0%)</f>
        <v>1</v>
      </c>
      <c r="L322" s="16">
        <v>168</v>
      </c>
      <c r="M322" s="16">
        <v>322</v>
      </c>
      <c r="N322" s="17">
        <f>IFERROR(L322/M322,0%)</f>
        <v>0.52173913043478259</v>
      </c>
      <c r="O322" s="16">
        <v>54</v>
      </c>
      <c r="P322" s="16">
        <v>80</v>
      </c>
      <c r="Q322" s="17">
        <f>IFERROR(O322/P322,0%)</f>
        <v>0.67500000000000004</v>
      </c>
      <c r="R322" s="16" t="str">
        <f>IF(AND(E322&gt;0%,H322&gt;0%,K322&gt;0%,N322&gt;0%,Q322&gt;0%),"MEMENUHI","TIDAK MEMENUHI")</f>
        <v>MEMENUHI</v>
      </c>
    </row>
    <row r="323" spans="1:18" ht="15.75" customHeight="1" x14ac:dyDescent="0.25">
      <c r="A323" s="9"/>
      <c r="B323" s="9"/>
      <c r="C323" s="9"/>
      <c r="D323" s="9"/>
      <c r="E323" s="9"/>
      <c r="F323" s="9"/>
      <c r="G323" s="9"/>
      <c r="H323" s="9"/>
      <c r="I323" s="9"/>
      <c r="J323" s="9"/>
      <c r="K323" s="9"/>
      <c r="L323" s="9"/>
      <c r="M323" s="9"/>
      <c r="N323" s="9"/>
      <c r="O323" s="9"/>
      <c r="P323" s="9"/>
      <c r="Q323" s="9"/>
      <c r="R323" s="9"/>
    </row>
    <row r="324" spans="1:18" ht="15.75" customHeight="1" x14ac:dyDescent="0.25">
      <c r="A324" s="9"/>
      <c r="B324" s="9"/>
      <c r="C324" s="9"/>
      <c r="D324" s="9"/>
      <c r="E324" s="9"/>
      <c r="F324" s="9"/>
      <c r="G324" s="9"/>
      <c r="H324" s="9"/>
      <c r="I324" s="9"/>
      <c r="J324" s="9"/>
      <c r="K324" s="9"/>
      <c r="L324" s="9"/>
      <c r="M324" s="9"/>
      <c r="N324" s="9"/>
      <c r="O324" s="9"/>
      <c r="P324" s="9"/>
      <c r="Q324" s="9"/>
      <c r="R324" s="9"/>
    </row>
    <row r="325" spans="1:18" ht="15.75" customHeight="1" x14ac:dyDescent="0.25">
      <c r="A325" s="9"/>
      <c r="B325" s="9"/>
      <c r="C325" s="9"/>
      <c r="D325" s="9"/>
      <c r="E325" s="9"/>
      <c r="F325" s="9"/>
      <c r="G325" s="9"/>
      <c r="H325" s="9"/>
      <c r="I325" s="9"/>
      <c r="J325" s="9"/>
      <c r="K325" s="9"/>
      <c r="L325" s="9"/>
      <c r="M325" s="9"/>
      <c r="N325" s="9"/>
      <c r="O325" s="9"/>
      <c r="P325" s="9"/>
      <c r="Q325" s="9"/>
      <c r="R325" s="9"/>
    </row>
    <row r="326" spans="1:18" ht="15.75" customHeight="1" x14ac:dyDescent="0.25">
      <c r="A326" s="9"/>
      <c r="B326" s="9"/>
      <c r="C326" s="9"/>
      <c r="D326" s="9"/>
      <c r="E326" s="9"/>
      <c r="F326" s="9"/>
      <c r="G326" s="9"/>
      <c r="H326" s="9"/>
      <c r="I326" s="9"/>
      <c r="J326" s="9"/>
      <c r="K326" s="9"/>
      <c r="L326" s="9"/>
      <c r="M326" s="9"/>
      <c r="N326" s="9"/>
      <c r="O326" s="9"/>
      <c r="P326" s="9"/>
      <c r="Q326" s="9"/>
      <c r="R326" s="9"/>
    </row>
    <row r="327" spans="1:18" ht="15.75" customHeight="1" x14ac:dyDescent="0.25">
      <c r="A327" s="9"/>
      <c r="B327" s="9"/>
      <c r="C327" s="9"/>
      <c r="D327" s="9"/>
      <c r="E327" s="9"/>
      <c r="F327" s="9"/>
      <c r="G327" s="9"/>
      <c r="H327" s="9"/>
      <c r="I327" s="9"/>
      <c r="J327" s="9"/>
      <c r="K327" s="9"/>
      <c r="L327" s="9"/>
      <c r="M327" s="9"/>
      <c r="N327" s="9"/>
      <c r="O327" s="9"/>
      <c r="P327" s="9"/>
      <c r="Q327" s="9"/>
      <c r="R327" s="9"/>
    </row>
    <row r="328" spans="1:18" ht="15.75" customHeight="1" x14ac:dyDescent="0.25">
      <c r="A328" s="9"/>
      <c r="B328" s="12"/>
      <c r="C328" s="12"/>
      <c r="D328" s="12"/>
      <c r="E328" s="12"/>
      <c r="F328" s="12"/>
      <c r="G328" s="12"/>
      <c r="H328" s="12"/>
      <c r="I328" s="12"/>
      <c r="J328" s="12"/>
      <c r="K328" s="12"/>
      <c r="L328" s="12"/>
      <c r="M328" s="12"/>
      <c r="N328" s="12"/>
      <c r="O328" s="12"/>
      <c r="P328" s="12"/>
      <c r="Q328" s="12"/>
      <c r="R328" s="12"/>
    </row>
    <row r="329" spans="1:18" ht="15.75" customHeight="1" x14ac:dyDescent="0.25">
      <c r="A329" s="9"/>
      <c r="B329" s="15" t="s">
        <v>70</v>
      </c>
      <c r="C329" s="16">
        <v>6</v>
      </c>
      <c r="D329" s="16">
        <v>6</v>
      </c>
      <c r="E329" s="17">
        <f>IFERROR(C329/D329,0%)</f>
        <v>1</v>
      </c>
      <c r="F329" s="16">
        <v>52</v>
      </c>
      <c r="G329" s="16">
        <v>86</v>
      </c>
      <c r="H329" s="17">
        <f>IFERROR(F329/G329,0%)</f>
        <v>0.60465116279069764</v>
      </c>
      <c r="I329" s="16">
        <v>65</v>
      </c>
      <c r="J329" s="16">
        <v>140</v>
      </c>
      <c r="K329" s="17">
        <f>IFERROR(I329/J329,0%)</f>
        <v>0.4642857142857143</v>
      </c>
      <c r="L329" s="16">
        <v>55</v>
      </c>
      <c r="M329" s="16">
        <v>230</v>
      </c>
      <c r="N329" s="17">
        <f>IFERROR(L329/M329,0%)</f>
        <v>0.2391304347826087</v>
      </c>
      <c r="O329" s="16">
        <v>20</v>
      </c>
      <c r="P329" s="16">
        <v>80</v>
      </c>
      <c r="Q329" s="17">
        <f>IFERROR(O329/P329,0%)</f>
        <v>0.25</v>
      </c>
      <c r="R329" s="16" t="str">
        <f>IF(AND(E329&gt;0%,H329&gt;0%,K329&gt;0%,N329&gt;0%,Q329&gt;0%),"MEMENUHI","TIDAK MEMENUHI")</f>
        <v>MEMENUHI</v>
      </c>
    </row>
    <row r="330" spans="1:18" ht="15.75" customHeight="1" x14ac:dyDescent="0.25">
      <c r="A330" s="9"/>
      <c r="B330" s="9"/>
      <c r="C330" s="9"/>
      <c r="D330" s="9"/>
      <c r="E330" s="9"/>
      <c r="F330" s="9"/>
      <c r="G330" s="9"/>
      <c r="H330" s="9"/>
      <c r="I330" s="9"/>
      <c r="J330" s="9"/>
      <c r="K330" s="9"/>
      <c r="L330" s="9"/>
      <c r="M330" s="9"/>
      <c r="N330" s="9"/>
      <c r="O330" s="9"/>
      <c r="P330" s="9"/>
      <c r="Q330" s="9"/>
      <c r="R330" s="9"/>
    </row>
    <row r="331" spans="1:18" ht="15.75" customHeight="1" x14ac:dyDescent="0.25">
      <c r="A331" s="9"/>
      <c r="B331" s="9"/>
      <c r="C331" s="9"/>
      <c r="D331" s="9"/>
      <c r="E331" s="9"/>
      <c r="F331" s="9"/>
      <c r="G331" s="9"/>
      <c r="H331" s="9"/>
      <c r="I331" s="9"/>
      <c r="J331" s="9"/>
      <c r="K331" s="9"/>
      <c r="L331" s="9"/>
      <c r="M331" s="9"/>
      <c r="N331" s="9"/>
      <c r="O331" s="9"/>
      <c r="P331" s="9"/>
      <c r="Q331" s="9"/>
      <c r="R331" s="9"/>
    </row>
    <row r="332" spans="1:18" ht="15.75" customHeight="1" x14ac:dyDescent="0.25">
      <c r="A332" s="9"/>
      <c r="B332" s="9"/>
      <c r="C332" s="9"/>
      <c r="D332" s="9"/>
      <c r="E332" s="9"/>
      <c r="F332" s="9"/>
      <c r="G332" s="9"/>
      <c r="H332" s="9"/>
      <c r="I332" s="9"/>
      <c r="J332" s="9"/>
      <c r="K332" s="9"/>
      <c r="L332" s="9"/>
      <c r="M332" s="9"/>
      <c r="N332" s="9"/>
      <c r="O332" s="9"/>
      <c r="P332" s="9"/>
      <c r="Q332" s="9"/>
      <c r="R332" s="9"/>
    </row>
    <row r="333" spans="1:18" ht="15.75" customHeight="1" x14ac:dyDescent="0.25">
      <c r="A333" s="9"/>
      <c r="B333" s="9"/>
      <c r="C333" s="9"/>
      <c r="D333" s="9"/>
      <c r="E333" s="9"/>
      <c r="F333" s="9"/>
      <c r="G333" s="9"/>
      <c r="H333" s="9"/>
      <c r="I333" s="9"/>
      <c r="J333" s="9"/>
      <c r="K333" s="9"/>
      <c r="L333" s="9"/>
      <c r="M333" s="9"/>
      <c r="N333" s="9"/>
      <c r="O333" s="9"/>
      <c r="P333" s="9"/>
      <c r="Q333" s="9"/>
      <c r="R333" s="9"/>
    </row>
    <row r="334" spans="1:18" ht="15.75" customHeight="1" x14ac:dyDescent="0.25">
      <c r="A334" s="9"/>
      <c r="B334" s="9"/>
      <c r="C334" s="9"/>
      <c r="D334" s="9"/>
      <c r="E334" s="9"/>
      <c r="F334" s="9"/>
      <c r="G334" s="9"/>
      <c r="H334" s="9"/>
      <c r="I334" s="9"/>
      <c r="J334" s="9"/>
      <c r="K334" s="9"/>
      <c r="L334" s="9"/>
      <c r="M334" s="9"/>
      <c r="N334" s="9"/>
      <c r="O334" s="9"/>
      <c r="P334" s="9"/>
      <c r="Q334" s="9"/>
      <c r="R334" s="9"/>
    </row>
    <row r="335" spans="1:18" ht="15.75" customHeight="1" x14ac:dyDescent="0.25">
      <c r="A335" s="9"/>
      <c r="B335" s="12"/>
      <c r="C335" s="12"/>
      <c r="D335" s="12"/>
      <c r="E335" s="12"/>
      <c r="F335" s="12"/>
      <c r="G335" s="12"/>
      <c r="H335" s="12"/>
      <c r="I335" s="12"/>
      <c r="J335" s="12"/>
      <c r="K335" s="12"/>
      <c r="L335" s="12"/>
      <c r="M335" s="12"/>
      <c r="N335" s="12"/>
      <c r="O335" s="12"/>
      <c r="P335" s="12"/>
      <c r="Q335" s="12"/>
      <c r="R335" s="12"/>
    </row>
    <row r="336" spans="1:18" ht="15.75" customHeight="1" x14ac:dyDescent="0.25">
      <c r="A336" s="9"/>
      <c r="B336" s="15" t="s">
        <v>71</v>
      </c>
      <c r="C336" s="16">
        <v>4</v>
      </c>
      <c r="D336" s="16">
        <v>4</v>
      </c>
      <c r="E336" s="17">
        <f>IFERROR(C336/D336,0%)</f>
        <v>1</v>
      </c>
      <c r="F336" s="16">
        <v>55</v>
      </c>
      <c r="G336" s="16">
        <v>55</v>
      </c>
      <c r="H336" s="17">
        <f>IFERROR(F336/G336,0%)</f>
        <v>1</v>
      </c>
      <c r="I336" s="16">
        <v>54</v>
      </c>
      <c r="J336" s="16">
        <v>54</v>
      </c>
      <c r="K336" s="17">
        <f>IFERROR(I336/J336,0%)</f>
        <v>1</v>
      </c>
      <c r="L336" s="16">
        <v>125</v>
      </c>
      <c r="M336" s="16">
        <v>125</v>
      </c>
      <c r="N336" s="17">
        <f>IFERROR(L336/M336,0%)</f>
        <v>1</v>
      </c>
      <c r="O336" s="16">
        <v>24</v>
      </c>
      <c r="P336" s="16">
        <v>24</v>
      </c>
      <c r="Q336" s="17">
        <f>IFERROR(O336/P336,0%)</f>
        <v>1</v>
      </c>
      <c r="R336" s="16" t="str">
        <f>IF(AND(E336&gt;0%,H336&gt;0%,K336&gt;0%,N336&gt;0%,Q336&gt;0%),"MEMENUHI","TIDAK MEMENUHI")</f>
        <v>MEMENUHI</v>
      </c>
    </row>
    <row r="337" spans="1:18" ht="15.75" customHeight="1" x14ac:dyDescent="0.25">
      <c r="A337" s="9"/>
      <c r="B337" s="9"/>
      <c r="C337" s="9"/>
      <c r="D337" s="9"/>
      <c r="E337" s="9"/>
      <c r="F337" s="9"/>
      <c r="G337" s="9"/>
      <c r="H337" s="9"/>
      <c r="I337" s="9"/>
      <c r="J337" s="9"/>
      <c r="K337" s="9"/>
      <c r="L337" s="9"/>
      <c r="M337" s="9"/>
      <c r="N337" s="9"/>
      <c r="O337" s="9"/>
      <c r="P337" s="9"/>
      <c r="Q337" s="9"/>
      <c r="R337" s="9"/>
    </row>
    <row r="338" spans="1:18" ht="15.75" customHeight="1" x14ac:dyDescent="0.25">
      <c r="A338" s="9"/>
      <c r="B338" s="9"/>
      <c r="C338" s="9"/>
      <c r="D338" s="9"/>
      <c r="E338" s="9"/>
      <c r="F338" s="9"/>
      <c r="G338" s="9"/>
      <c r="H338" s="9"/>
      <c r="I338" s="9"/>
      <c r="J338" s="9"/>
      <c r="K338" s="9"/>
      <c r="L338" s="9"/>
      <c r="M338" s="9"/>
      <c r="N338" s="9"/>
      <c r="O338" s="9"/>
      <c r="P338" s="9"/>
      <c r="Q338" s="9"/>
      <c r="R338" s="9"/>
    </row>
    <row r="339" spans="1:18" ht="15.75" customHeight="1" x14ac:dyDescent="0.25">
      <c r="A339" s="9"/>
      <c r="B339" s="9"/>
      <c r="C339" s="9"/>
      <c r="D339" s="9"/>
      <c r="E339" s="9"/>
      <c r="F339" s="9"/>
      <c r="G339" s="9"/>
      <c r="H339" s="9"/>
      <c r="I339" s="9"/>
      <c r="J339" s="9"/>
      <c r="K339" s="9"/>
      <c r="L339" s="9"/>
      <c r="M339" s="9"/>
      <c r="N339" s="9"/>
      <c r="O339" s="9"/>
      <c r="P339" s="9"/>
      <c r="Q339" s="9"/>
      <c r="R339" s="9"/>
    </row>
    <row r="340" spans="1:18" ht="15.75" customHeight="1" x14ac:dyDescent="0.25">
      <c r="A340" s="9"/>
      <c r="B340" s="9"/>
      <c r="C340" s="9"/>
      <c r="D340" s="9"/>
      <c r="E340" s="9"/>
      <c r="F340" s="9"/>
      <c r="G340" s="9"/>
      <c r="H340" s="9"/>
      <c r="I340" s="9"/>
      <c r="J340" s="9"/>
      <c r="K340" s="9"/>
      <c r="L340" s="9"/>
      <c r="M340" s="9"/>
      <c r="N340" s="9"/>
      <c r="O340" s="9"/>
      <c r="P340" s="9"/>
      <c r="Q340" s="9"/>
      <c r="R340" s="9"/>
    </row>
    <row r="341" spans="1:18" ht="15.75" customHeight="1" x14ac:dyDescent="0.25">
      <c r="A341" s="9"/>
      <c r="B341" s="9"/>
      <c r="C341" s="9"/>
      <c r="D341" s="9"/>
      <c r="E341" s="9"/>
      <c r="F341" s="9"/>
      <c r="G341" s="9"/>
      <c r="H341" s="9"/>
      <c r="I341" s="9"/>
      <c r="J341" s="9"/>
      <c r="K341" s="9"/>
      <c r="L341" s="9"/>
      <c r="M341" s="9"/>
      <c r="N341" s="9"/>
      <c r="O341" s="9"/>
      <c r="P341" s="9"/>
      <c r="Q341" s="9"/>
      <c r="R341" s="9"/>
    </row>
    <row r="342" spans="1:18" ht="15.75" customHeight="1" x14ac:dyDescent="0.25">
      <c r="A342" s="9"/>
      <c r="B342" s="12"/>
      <c r="C342" s="12"/>
      <c r="D342" s="12"/>
      <c r="E342" s="12"/>
      <c r="F342" s="12"/>
      <c r="G342" s="12"/>
      <c r="H342" s="12"/>
      <c r="I342" s="12"/>
      <c r="J342" s="12"/>
      <c r="K342" s="12"/>
      <c r="L342" s="12"/>
      <c r="M342" s="12"/>
      <c r="N342" s="12"/>
      <c r="O342" s="12"/>
      <c r="P342" s="12"/>
      <c r="Q342" s="12"/>
      <c r="R342" s="12"/>
    </row>
    <row r="343" spans="1:18" ht="15.75" customHeight="1" x14ac:dyDescent="0.25">
      <c r="A343" s="9"/>
      <c r="B343" s="15" t="s">
        <v>72</v>
      </c>
      <c r="C343" s="16">
        <v>0</v>
      </c>
      <c r="D343" s="16">
        <v>0</v>
      </c>
      <c r="E343" s="17">
        <f>IFERROR(C343/D343,0%)</f>
        <v>0</v>
      </c>
      <c r="F343" s="16">
        <v>21</v>
      </c>
      <c r="G343" s="16">
        <v>23</v>
      </c>
      <c r="H343" s="17">
        <f>IFERROR(F343/G343,0%)</f>
        <v>0.91304347826086951</v>
      </c>
      <c r="I343" s="16">
        <v>10</v>
      </c>
      <c r="J343" s="16">
        <v>42</v>
      </c>
      <c r="K343" s="17">
        <f>IFERROR(I343/J343,0%)</f>
        <v>0.23809523809523808</v>
      </c>
      <c r="L343" s="16">
        <v>20</v>
      </c>
      <c r="M343" s="16">
        <v>55</v>
      </c>
      <c r="N343" s="17">
        <f>IFERROR(L343/M343,0%)</f>
        <v>0.36363636363636365</v>
      </c>
      <c r="O343" s="16">
        <v>8</v>
      </c>
      <c r="P343" s="16">
        <v>33</v>
      </c>
      <c r="Q343" s="17">
        <f>IFERROR(O343/P343,0%)</f>
        <v>0.24242424242424243</v>
      </c>
      <c r="R343" s="16" t="str">
        <f>IF(AND(E343&gt;0%,H343&gt;0%,K343&gt;0%,N343&gt;0%,Q343&gt;0%),"MEMENUHI","TIDAK MEMENUHI")</f>
        <v>TIDAK MEMENUHI</v>
      </c>
    </row>
    <row r="344" spans="1:18" ht="15.75" customHeight="1" x14ac:dyDescent="0.25">
      <c r="A344" s="9"/>
      <c r="B344" s="9"/>
      <c r="C344" s="9"/>
      <c r="D344" s="9"/>
      <c r="E344" s="9"/>
      <c r="F344" s="9"/>
      <c r="G344" s="9"/>
      <c r="H344" s="9"/>
      <c r="I344" s="9"/>
      <c r="J344" s="9"/>
      <c r="K344" s="9"/>
      <c r="L344" s="9"/>
      <c r="M344" s="9"/>
      <c r="N344" s="9"/>
      <c r="O344" s="9"/>
      <c r="P344" s="9"/>
      <c r="Q344" s="9"/>
      <c r="R344" s="9"/>
    </row>
    <row r="345" spans="1:18" ht="15.75" customHeight="1" x14ac:dyDescent="0.25">
      <c r="A345" s="9"/>
      <c r="B345" s="9"/>
      <c r="C345" s="9"/>
      <c r="D345" s="9"/>
      <c r="E345" s="9"/>
      <c r="F345" s="9"/>
      <c r="G345" s="9"/>
      <c r="H345" s="9"/>
      <c r="I345" s="9"/>
      <c r="J345" s="9"/>
      <c r="K345" s="9"/>
      <c r="L345" s="9"/>
      <c r="M345" s="9"/>
      <c r="N345" s="9"/>
      <c r="O345" s="9"/>
      <c r="P345" s="9"/>
      <c r="Q345" s="9"/>
      <c r="R345" s="9"/>
    </row>
    <row r="346" spans="1:18" ht="15.75" customHeight="1" x14ac:dyDescent="0.25">
      <c r="A346" s="9"/>
      <c r="B346" s="9"/>
      <c r="C346" s="9"/>
      <c r="D346" s="9"/>
      <c r="E346" s="9"/>
      <c r="F346" s="9"/>
      <c r="G346" s="9"/>
      <c r="H346" s="9"/>
      <c r="I346" s="9"/>
      <c r="J346" s="9"/>
      <c r="K346" s="9"/>
      <c r="L346" s="9"/>
      <c r="M346" s="9"/>
      <c r="N346" s="9"/>
      <c r="O346" s="9"/>
      <c r="P346" s="9"/>
      <c r="Q346" s="9"/>
      <c r="R346" s="9"/>
    </row>
    <row r="347" spans="1:18" ht="15.75" customHeight="1" x14ac:dyDescent="0.25">
      <c r="A347" s="9"/>
      <c r="B347" s="9"/>
      <c r="C347" s="9"/>
      <c r="D347" s="9"/>
      <c r="E347" s="9"/>
      <c r="F347" s="9"/>
      <c r="G347" s="9"/>
      <c r="H347" s="9"/>
      <c r="I347" s="9"/>
      <c r="J347" s="9"/>
      <c r="K347" s="9"/>
      <c r="L347" s="9"/>
      <c r="M347" s="9"/>
      <c r="N347" s="9"/>
      <c r="O347" s="9"/>
      <c r="P347" s="9"/>
      <c r="Q347" s="9"/>
      <c r="R347" s="9"/>
    </row>
    <row r="348" spans="1:18" ht="15.75" customHeight="1" x14ac:dyDescent="0.25">
      <c r="A348" s="9"/>
      <c r="B348" s="9"/>
      <c r="C348" s="9"/>
      <c r="D348" s="9"/>
      <c r="E348" s="9"/>
      <c r="F348" s="9"/>
      <c r="G348" s="9"/>
      <c r="H348" s="9"/>
      <c r="I348" s="9"/>
      <c r="J348" s="9"/>
      <c r="K348" s="9"/>
      <c r="L348" s="9"/>
      <c r="M348" s="9"/>
      <c r="N348" s="9"/>
      <c r="O348" s="9"/>
      <c r="P348" s="9"/>
      <c r="Q348" s="9"/>
      <c r="R348" s="9"/>
    </row>
    <row r="349" spans="1:18" ht="15.75" customHeight="1" x14ac:dyDescent="0.25">
      <c r="A349" s="12"/>
      <c r="B349" s="12"/>
      <c r="C349" s="12"/>
      <c r="D349" s="12"/>
      <c r="E349" s="12"/>
      <c r="F349" s="12"/>
      <c r="G349" s="12"/>
      <c r="H349" s="12"/>
      <c r="I349" s="12"/>
      <c r="J349" s="12"/>
      <c r="K349" s="12"/>
      <c r="L349" s="12"/>
      <c r="M349" s="12"/>
      <c r="N349" s="12"/>
      <c r="O349" s="12"/>
      <c r="P349" s="12"/>
      <c r="Q349" s="12"/>
      <c r="R349" s="12"/>
    </row>
    <row r="350" spans="1:18" ht="15.75" customHeight="1" x14ac:dyDescent="0.25"/>
    <row r="351" spans="1:18" ht="15.75" customHeight="1" x14ac:dyDescent="0.25"/>
    <row r="352" spans="1:18" ht="15.75" customHeight="1" x14ac:dyDescent="0.25">
      <c r="B352" s="20" t="s">
        <v>73</v>
      </c>
    </row>
    <row r="353" spans="2:2" ht="15.75" customHeight="1" x14ac:dyDescent="0.25">
      <c r="B353" s="21">
        <v>1</v>
      </c>
    </row>
    <row r="354" spans="2:2" ht="15.75" customHeight="1" x14ac:dyDescent="0.25">
      <c r="B354" s="21">
        <v>2</v>
      </c>
    </row>
    <row r="355" spans="2:2" ht="15.75" customHeight="1" x14ac:dyDescent="0.25">
      <c r="B355" s="21">
        <v>3</v>
      </c>
    </row>
    <row r="356" spans="2:2" ht="15.75" customHeight="1" x14ac:dyDescent="0.25">
      <c r="B356" s="21"/>
    </row>
    <row r="357" spans="2:2" ht="15.75" customHeight="1" x14ac:dyDescent="0.25">
      <c r="B357" s="21"/>
    </row>
    <row r="358" spans="2:2" ht="15.75" customHeight="1" x14ac:dyDescent="0.25">
      <c r="B358" s="22"/>
    </row>
    <row r="359" spans="2:2" ht="15.75" customHeight="1" x14ac:dyDescent="0.25">
      <c r="B359" s="22"/>
    </row>
    <row r="360" spans="2:2" ht="15.75" customHeight="1" x14ac:dyDescent="0.25">
      <c r="B360" s="22"/>
    </row>
    <row r="361" spans="2:2" ht="15.75" customHeight="1" x14ac:dyDescent="0.25">
      <c r="B361" s="21"/>
    </row>
    <row r="362" spans="2:2" ht="15.75" customHeight="1" x14ac:dyDescent="0.25">
      <c r="B362" s="23"/>
    </row>
    <row r="363" spans="2:2" ht="15.75" customHeight="1" x14ac:dyDescent="0.25">
      <c r="B363" s="24"/>
    </row>
    <row r="364" spans="2:2" ht="15.75" customHeight="1" x14ac:dyDescent="0.25">
      <c r="B364" s="24"/>
    </row>
    <row r="365" spans="2:2" ht="15.75" customHeight="1" x14ac:dyDescent="0.25">
      <c r="B365" s="24"/>
    </row>
    <row r="366" spans="2:2" ht="15.75" customHeight="1" x14ac:dyDescent="0.25">
      <c r="B366" s="24"/>
    </row>
    <row r="367" spans="2:2" ht="15.75" customHeight="1" x14ac:dyDescent="0.25">
      <c r="B367" s="23"/>
    </row>
    <row r="368" spans="2:2" ht="15.75" customHeight="1" x14ac:dyDescent="0.25">
      <c r="B368" s="24"/>
    </row>
    <row r="369" spans="2:2" ht="15.75" customHeight="1" x14ac:dyDescent="0.25">
      <c r="B369" s="24"/>
    </row>
    <row r="370" spans="2:2" ht="15.75" customHeight="1" x14ac:dyDescent="0.25">
      <c r="B370" s="23"/>
    </row>
    <row r="371" spans="2:2" ht="15.75" customHeight="1" x14ac:dyDescent="0.25">
      <c r="B371" s="24"/>
    </row>
    <row r="372" spans="2:2" ht="15.75" customHeight="1" x14ac:dyDescent="0.25">
      <c r="B372" s="24"/>
    </row>
    <row r="373" spans="2:2" ht="15.75" customHeight="1" x14ac:dyDescent="0.25">
      <c r="B373" s="24"/>
    </row>
    <row r="374" spans="2:2" ht="15.75" customHeight="1" x14ac:dyDescent="0.25">
      <c r="B374" s="24"/>
    </row>
    <row r="375" spans="2:2" ht="15.75" customHeight="1" x14ac:dyDescent="0.25">
      <c r="B375" s="24"/>
    </row>
    <row r="376" spans="2:2" ht="15.75" customHeight="1" x14ac:dyDescent="0.25">
      <c r="B376" s="24"/>
    </row>
    <row r="377" spans="2:2" ht="15.75" customHeight="1" x14ac:dyDescent="0.25">
      <c r="B377" s="24"/>
    </row>
    <row r="378" spans="2:2" ht="15.75" customHeight="1" x14ac:dyDescent="0.25">
      <c r="B378" s="24"/>
    </row>
    <row r="379" spans="2:2" ht="15.75" customHeight="1" x14ac:dyDescent="0.25">
      <c r="B379" s="24"/>
    </row>
    <row r="380" spans="2:2" ht="15.75" customHeight="1" x14ac:dyDescent="0.25">
      <c r="B380" s="24"/>
    </row>
    <row r="381" spans="2:2" ht="15.75" customHeight="1" x14ac:dyDescent="0.25">
      <c r="B381" s="21"/>
    </row>
    <row r="382" spans="2:2" ht="15.75" customHeight="1" x14ac:dyDescent="0.25">
      <c r="B382" s="23"/>
    </row>
    <row r="383" spans="2:2" ht="15.75" customHeight="1" x14ac:dyDescent="0.25">
      <c r="B383" s="24"/>
    </row>
    <row r="384" spans="2:2" ht="15.75" customHeight="1" x14ac:dyDescent="0.25">
      <c r="B384" s="24"/>
    </row>
    <row r="385" spans="2:2" ht="15.75" customHeight="1" x14ac:dyDescent="0.25">
      <c r="B385" s="21"/>
    </row>
    <row r="386" spans="2:2" ht="15.75" customHeight="1" x14ac:dyDescent="0.25">
      <c r="B386" s="21"/>
    </row>
    <row r="387" spans="2:2" ht="15.75" customHeight="1" x14ac:dyDescent="0.25">
      <c r="B387" s="21"/>
    </row>
    <row r="388" spans="2:2" ht="15.75" customHeight="1" x14ac:dyDescent="0.25">
      <c r="B388" s="21"/>
    </row>
    <row r="389" spans="2:2" ht="15.75" customHeight="1" x14ac:dyDescent="0.25">
      <c r="B389" s="21"/>
    </row>
    <row r="390" spans="2:2" ht="15.75" customHeight="1" x14ac:dyDescent="0.25">
      <c r="B390" s="21"/>
    </row>
    <row r="391" spans="2:2" ht="15.75" customHeight="1" x14ac:dyDescent="0.25">
      <c r="B391" s="21"/>
    </row>
    <row r="392" spans="2:2" ht="15.75" customHeight="1" x14ac:dyDescent="0.25">
      <c r="B392" s="21"/>
    </row>
    <row r="393" spans="2:2" ht="15.75" customHeight="1" x14ac:dyDescent="0.25">
      <c r="B393" s="21"/>
    </row>
    <row r="394" spans="2:2" ht="15.75" customHeight="1" x14ac:dyDescent="0.25">
      <c r="B394" s="21"/>
    </row>
    <row r="395" spans="2:2" ht="15.75" customHeight="1" x14ac:dyDescent="0.25">
      <c r="B395" s="21"/>
    </row>
    <row r="396" spans="2:2" ht="15.75" customHeight="1" x14ac:dyDescent="0.25">
      <c r="B396" s="21"/>
    </row>
    <row r="397" spans="2:2" ht="15.75" customHeight="1" x14ac:dyDescent="0.25">
      <c r="B397" s="21"/>
    </row>
    <row r="398" spans="2:2" ht="15.75" customHeight="1" x14ac:dyDescent="0.25">
      <c r="B398" s="21"/>
    </row>
    <row r="399" spans="2:2" ht="15.75" customHeight="1" x14ac:dyDescent="0.25">
      <c r="B399" s="21"/>
    </row>
    <row r="400" spans="2:2" ht="15.75" customHeight="1" x14ac:dyDescent="0.25">
      <c r="B400" s="21"/>
    </row>
    <row r="401" spans="2:2" ht="15.75" customHeight="1" x14ac:dyDescent="0.25">
      <c r="B401" s="21"/>
    </row>
    <row r="402" spans="2:2" ht="15.75" customHeight="1" x14ac:dyDescent="0.25">
      <c r="B402" s="21"/>
    </row>
    <row r="403" spans="2:2" ht="15.75" customHeight="1" x14ac:dyDescent="0.25">
      <c r="B403" s="21"/>
    </row>
    <row r="404" spans="2:2" ht="15.75" customHeight="1" x14ac:dyDescent="0.25">
      <c r="B404" s="21"/>
    </row>
  </sheetData>
  <mergeCells count="834">
    <mergeCell ref="B362:B366"/>
    <mergeCell ref="B367:B369"/>
    <mergeCell ref="B370:B380"/>
    <mergeCell ref="B382:B384"/>
    <mergeCell ref="M343:M349"/>
    <mergeCell ref="N343:N349"/>
    <mergeCell ref="O343:O349"/>
    <mergeCell ref="P343:P349"/>
    <mergeCell ref="Q343:Q349"/>
    <mergeCell ref="R343:R349"/>
    <mergeCell ref="G343:G349"/>
    <mergeCell ref="H343:H349"/>
    <mergeCell ref="I343:I349"/>
    <mergeCell ref="J343:J349"/>
    <mergeCell ref="K343:K349"/>
    <mergeCell ref="L343:L349"/>
    <mergeCell ref="C343:C349"/>
    <mergeCell ref="D343:D349"/>
    <mergeCell ref="E343:E349"/>
    <mergeCell ref="F343:F349"/>
    <mergeCell ref="B343:B349"/>
    <mergeCell ref="N336:N342"/>
    <mergeCell ref="O336:O342"/>
    <mergeCell ref="P336:P342"/>
    <mergeCell ref="Q336:Q342"/>
    <mergeCell ref="R336:R342"/>
    <mergeCell ref="H336:H342"/>
    <mergeCell ref="I336:I342"/>
    <mergeCell ref="J336:J342"/>
    <mergeCell ref="K336:K342"/>
    <mergeCell ref="L336:L342"/>
    <mergeCell ref="M336:M342"/>
    <mergeCell ref="C336:C342"/>
    <mergeCell ref="D336:D342"/>
    <mergeCell ref="E336:E342"/>
    <mergeCell ref="F336:F342"/>
    <mergeCell ref="G336:G342"/>
    <mergeCell ref="B336:B342"/>
    <mergeCell ref="M329:M335"/>
    <mergeCell ref="N329:N335"/>
    <mergeCell ref="O329:O335"/>
    <mergeCell ref="P329:P335"/>
    <mergeCell ref="Q329:Q335"/>
    <mergeCell ref="R329:R335"/>
    <mergeCell ref="G329:G335"/>
    <mergeCell ref="H329:H335"/>
    <mergeCell ref="I329:I335"/>
    <mergeCell ref="J329:J335"/>
    <mergeCell ref="K329:K335"/>
    <mergeCell ref="L329:L335"/>
    <mergeCell ref="C329:C335"/>
    <mergeCell ref="D329:D335"/>
    <mergeCell ref="E329:E335"/>
    <mergeCell ref="F329:F335"/>
    <mergeCell ref="B329:B335"/>
    <mergeCell ref="N322:N328"/>
    <mergeCell ref="O322:O328"/>
    <mergeCell ref="P322:P328"/>
    <mergeCell ref="Q322:Q328"/>
    <mergeCell ref="R322:R328"/>
    <mergeCell ref="H322:H328"/>
    <mergeCell ref="I322:I328"/>
    <mergeCell ref="J322:J328"/>
    <mergeCell ref="K322:K328"/>
    <mergeCell ref="L322:L328"/>
    <mergeCell ref="M322:M328"/>
    <mergeCell ref="C322:C328"/>
    <mergeCell ref="D322:D328"/>
    <mergeCell ref="E322:E328"/>
    <mergeCell ref="F322:F328"/>
    <mergeCell ref="G322:G328"/>
    <mergeCell ref="B322:B328"/>
    <mergeCell ref="O315:O321"/>
    <mergeCell ref="P315:P321"/>
    <mergeCell ref="Q315:Q321"/>
    <mergeCell ref="R315:R321"/>
    <mergeCell ref="I315:I321"/>
    <mergeCell ref="J315:J321"/>
    <mergeCell ref="K315:K321"/>
    <mergeCell ref="L315:L321"/>
    <mergeCell ref="M315:M321"/>
    <mergeCell ref="N315:N321"/>
    <mergeCell ref="C315:C321"/>
    <mergeCell ref="D315:D321"/>
    <mergeCell ref="E315:E321"/>
    <mergeCell ref="F315:F321"/>
    <mergeCell ref="G315:G321"/>
    <mergeCell ref="H315:H321"/>
    <mergeCell ref="B315:B321"/>
    <mergeCell ref="P308:P314"/>
    <mergeCell ref="Q308:Q314"/>
    <mergeCell ref="R308:R314"/>
    <mergeCell ref="J308:J314"/>
    <mergeCell ref="K308:K314"/>
    <mergeCell ref="L308:L314"/>
    <mergeCell ref="M308:M314"/>
    <mergeCell ref="N308:N314"/>
    <mergeCell ref="O308:O314"/>
    <mergeCell ref="D308:D314"/>
    <mergeCell ref="E308:E314"/>
    <mergeCell ref="F308:F314"/>
    <mergeCell ref="G308:G314"/>
    <mergeCell ref="H308:H314"/>
    <mergeCell ref="I308:I314"/>
    <mergeCell ref="C308:C314"/>
    <mergeCell ref="B308:B314"/>
    <mergeCell ref="Q301:Q307"/>
    <mergeCell ref="R301:R307"/>
    <mergeCell ref="K301:K307"/>
    <mergeCell ref="L301:L307"/>
    <mergeCell ref="M301:M307"/>
    <mergeCell ref="N301:N307"/>
    <mergeCell ref="O301:O307"/>
    <mergeCell ref="P301:P307"/>
    <mergeCell ref="E301:E307"/>
    <mergeCell ref="F301:F307"/>
    <mergeCell ref="G301:G307"/>
    <mergeCell ref="H301:H307"/>
    <mergeCell ref="I301:I307"/>
    <mergeCell ref="J301:J307"/>
    <mergeCell ref="C301:C307"/>
    <mergeCell ref="D301:D307"/>
    <mergeCell ref="B301:B307"/>
    <mergeCell ref="R294:R300"/>
    <mergeCell ref="L294:L300"/>
    <mergeCell ref="M294:M300"/>
    <mergeCell ref="N294:N300"/>
    <mergeCell ref="O294:O300"/>
    <mergeCell ref="P294:P300"/>
    <mergeCell ref="Q294:Q300"/>
    <mergeCell ref="F294:F300"/>
    <mergeCell ref="G294:G300"/>
    <mergeCell ref="H294:H300"/>
    <mergeCell ref="I294:I300"/>
    <mergeCell ref="J294:J300"/>
    <mergeCell ref="K294:K300"/>
    <mergeCell ref="C294:C300"/>
    <mergeCell ref="D294:D300"/>
    <mergeCell ref="E294:E300"/>
    <mergeCell ref="A294:A349"/>
    <mergeCell ref="B294:B300"/>
    <mergeCell ref="N287:N293"/>
    <mergeCell ref="O287:O293"/>
    <mergeCell ref="P287:P293"/>
    <mergeCell ref="Q287:Q293"/>
    <mergeCell ref="R287:R293"/>
    <mergeCell ref="H287:H293"/>
    <mergeCell ref="I287:I293"/>
    <mergeCell ref="J287:J293"/>
    <mergeCell ref="K287:K293"/>
    <mergeCell ref="L287:L293"/>
    <mergeCell ref="M287:M293"/>
    <mergeCell ref="C287:C293"/>
    <mergeCell ref="D287:D293"/>
    <mergeCell ref="E287:E293"/>
    <mergeCell ref="F287:F293"/>
    <mergeCell ref="G287:G293"/>
    <mergeCell ref="B287:B293"/>
    <mergeCell ref="M280:M286"/>
    <mergeCell ref="N280:N286"/>
    <mergeCell ref="O280:O286"/>
    <mergeCell ref="P280:P286"/>
    <mergeCell ref="Q280:Q286"/>
    <mergeCell ref="R280:R286"/>
    <mergeCell ref="G280:G286"/>
    <mergeCell ref="H280:H286"/>
    <mergeCell ref="I280:I286"/>
    <mergeCell ref="J280:J286"/>
    <mergeCell ref="K280:K286"/>
    <mergeCell ref="L280:L286"/>
    <mergeCell ref="C280:C286"/>
    <mergeCell ref="D280:D286"/>
    <mergeCell ref="E280:E286"/>
    <mergeCell ref="F280:F286"/>
    <mergeCell ref="B280:B286"/>
    <mergeCell ref="N273:N279"/>
    <mergeCell ref="O273:O279"/>
    <mergeCell ref="P273:P279"/>
    <mergeCell ref="Q273:Q279"/>
    <mergeCell ref="R273:R279"/>
    <mergeCell ref="H273:H279"/>
    <mergeCell ref="I273:I279"/>
    <mergeCell ref="J273:J279"/>
    <mergeCell ref="K273:K279"/>
    <mergeCell ref="L273:L279"/>
    <mergeCell ref="M273:M279"/>
    <mergeCell ref="C273:C279"/>
    <mergeCell ref="D273:D279"/>
    <mergeCell ref="E273:E279"/>
    <mergeCell ref="F273:F279"/>
    <mergeCell ref="G273:G279"/>
    <mergeCell ref="B273:B279"/>
    <mergeCell ref="M266:M272"/>
    <mergeCell ref="N266:N272"/>
    <mergeCell ref="O266:O272"/>
    <mergeCell ref="P266:P272"/>
    <mergeCell ref="Q266:Q272"/>
    <mergeCell ref="R266:R272"/>
    <mergeCell ref="G266:G272"/>
    <mergeCell ref="H266:H272"/>
    <mergeCell ref="I266:I272"/>
    <mergeCell ref="J266:J272"/>
    <mergeCell ref="K266:K272"/>
    <mergeCell ref="L266:L272"/>
    <mergeCell ref="C266:C272"/>
    <mergeCell ref="D266:D272"/>
    <mergeCell ref="E266:E272"/>
    <mergeCell ref="F266:F272"/>
    <mergeCell ref="B266:B272"/>
    <mergeCell ref="N259:N265"/>
    <mergeCell ref="O259:O265"/>
    <mergeCell ref="P259:P265"/>
    <mergeCell ref="Q259:Q265"/>
    <mergeCell ref="R259:R265"/>
    <mergeCell ref="H259:H265"/>
    <mergeCell ref="I259:I265"/>
    <mergeCell ref="J259:J265"/>
    <mergeCell ref="K259:K265"/>
    <mergeCell ref="L259:L265"/>
    <mergeCell ref="M259:M265"/>
    <mergeCell ref="C259:C265"/>
    <mergeCell ref="D259:D265"/>
    <mergeCell ref="E259:E265"/>
    <mergeCell ref="F259:F265"/>
    <mergeCell ref="G259:G265"/>
    <mergeCell ref="B259:B265"/>
    <mergeCell ref="M252:M258"/>
    <mergeCell ref="N252:N258"/>
    <mergeCell ref="O252:O258"/>
    <mergeCell ref="P252:P258"/>
    <mergeCell ref="Q252:Q258"/>
    <mergeCell ref="R252:R258"/>
    <mergeCell ref="G252:G258"/>
    <mergeCell ref="H252:H258"/>
    <mergeCell ref="I252:I258"/>
    <mergeCell ref="J252:J258"/>
    <mergeCell ref="K252:K258"/>
    <mergeCell ref="L252:L258"/>
    <mergeCell ref="C252:C258"/>
    <mergeCell ref="D252:D258"/>
    <mergeCell ref="E252:E258"/>
    <mergeCell ref="F252:F258"/>
    <mergeCell ref="B252:B258"/>
    <mergeCell ref="N245:N251"/>
    <mergeCell ref="O245:O251"/>
    <mergeCell ref="P245:P251"/>
    <mergeCell ref="Q245:Q251"/>
    <mergeCell ref="R245:R251"/>
    <mergeCell ref="H245:H251"/>
    <mergeCell ref="I245:I251"/>
    <mergeCell ref="J245:J251"/>
    <mergeCell ref="K245:K251"/>
    <mergeCell ref="L245:L251"/>
    <mergeCell ref="M245:M251"/>
    <mergeCell ref="C245:C251"/>
    <mergeCell ref="D245:D251"/>
    <mergeCell ref="E245:E251"/>
    <mergeCell ref="F245:F251"/>
    <mergeCell ref="G245:G251"/>
    <mergeCell ref="B245:B251"/>
    <mergeCell ref="M238:M244"/>
    <mergeCell ref="N238:N244"/>
    <mergeCell ref="O238:O244"/>
    <mergeCell ref="P238:P244"/>
    <mergeCell ref="Q238:Q244"/>
    <mergeCell ref="R238:R244"/>
    <mergeCell ref="G238:G244"/>
    <mergeCell ref="H238:H244"/>
    <mergeCell ref="I238:I244"/>
    <mergeCell ref="J238:J244"/>
    <mergeCell ref="K238:K244"/>
    <mergeCell ref="L238:L244"/>
    <mergeCell ref="C238:C244"/>
    <mergeCell ref="D238:D244"/>
    <mergeCell ref="E238:E244"/>
    <mergeCell ref="F238:F244"/>
    <mergeCell ref="B238:B244"/>
    <mergeCell ref="N231:N237"/>
    <mergeCell ref="O231:O237"/>
    <mergeCell ref="P231:P237"/>
    <mergeCell ref="Q231:Q237"/>
    <mergeCell ref="R231:R237"/>
    <mergeCell ref="H231:H237"/>
    <mergeCell ref="I231:I237"/>
    <mergeCell ref="J231:J237"/>
    <mergeCell ref="K231:K237"/>
    <mergeCell ref="L231:L237"/>
    <mergeCell ref="M231:M237"/>
    <mergeCell ref="C231:C237"/>
    <mergeCell ref="D231:D237"/>
    <mergeCell ref="E231:E237"/>
    <mergeCell ref="F231:F237"/>
    <mergeCell ref="G231:G237"/>
    <mergeCell ref="B231:B237"/>
    <mergeCell ref="M224:M230"/>
    <mergeCell ref="N224:N230"/>
    <mergeCell ref="O224:O230"/>
    <mergeCell ref="P224:P230"/>
    <mergeCell ref="Q224:Q230"/>
    <mergeCell ref="R224:R230"/>
    <mergeCell ref="G224:G230"/>
    <mergeCell ref="H224:H230"/>
    <mergeCell ref="I224:I230"/>
    <mergeCell ref="J224:J230"/>
    <mergeCell ref="K224:K230"/>
    <mergeCell ref="L224:L230"/>
    <mergeCell ref="C224:C230"/>
    <mergeCell ref="D224:D230"/>
    <mergeCell ref="E224:E230"/>
    <mergeCell ref="F224:F230"/>
    <mergeCell ref="B224:B230"/>
    <mergeCell ref="N217:N223"/>
    <mergeCell ref="O217:O223"/>
    <mergeCell ref="P217:P223"/>
    <mergeCell ref="Q217:Q223"/>
    <mergeCell ref="R217:R223"/>
    <mergeCell ref="H217:H223"/>
    <mergeCell ref="I217:I223"/>
    <mergeCell ref="J217:J223"/>
    <mergeCell ref="K217:K223"/>
    <mergeCell ref="L217:L223"/>
    <mergeCell ref="M217:M223"/>
    <mergeCell ref="C217:C223"/>
    <mergeCell ref="D217:D223"/>
    <mergeCell ref="E217:E223"/>
    <mergeCell ref="F217:F223"/>
    <mergeCell ref="G217:G223"/>
    <mergeCell ref="B217:B223"/>
    <mergeCell ref="M210:M216"/>
    <mergeCell ref="N210:N216"/>
    <mergeCell ref="O210:O216"/>
    <mergeCell ref="P210:P216"/>
    <mergeCell ref="Q210:Q216"/>
    <mergeCell ref="R210:R216"/>
    <mergeCell ref="G210:G216"/>
    <mergeCell ref="H210:H216"/>
    <mergeCell ref="I210:I216"/>
    <mergeCell ref="J210:J216"/>
    <mergeCell ref="K210:K216"/>
    <mergeCell ref="L210:L216"/>
    <mergeCell ref="C210:C216"/>
    <mergeCell ref="D210:D216"/>
    <mergeCell ref="E210:E216"/>
    <mergeCell ref="F210:F216"/>
    <mergeCell ref="B210:B216"/>
    <mergeCell ref="N203:N209"/>
    <mergeCell ref="O203:O209"/>
    <mergeCell ref="P203:P209"/>
    <mergeCell ref="Q203:Q209"/>
    <mergeCell ref="R203:R209"/>
    <mergeCell ref="H203:H209"/>
    <mergeCell ref="I203:I209"/>
    <mergeCell ref="J203:J209"/>
    <mergeCell ref="K203:K209"/>
    <mergeCell ref="L203:L209"/>
    <mergeCell ref="M203:M209"/>
    <mergeCell ref="C203:C209"/>
    <mergeCell ref="D203:D209"/>
    <mergeCell ref="E203:E209"/>
    <mergeCell ref="F203:F209"/>
    <mergeCell ref="G203:G209"/>
    <mergeCell ref="B203:B209"/>
    <mergeCell ref="M196:M202"/>
    <mergeCell ref="N196:N202"/>
    <mergeCell ref="O196:O202"/>
    <mergeCell ref="P196:P202"/>
    <mergeCell ref="Q196:Q202"/>
    <mergeCell ref="R196:R202"/>
    <mergeCell ref="G196:G202"/>
    <mergeCell ref="H196:H202"/>
    <mergeCell ref="I196:I202"/>
    <mergeCell ref="J196:J202"/>
    <mergeCell ref="K196:K202"/>
    <mergeCell ref="L196:L202"/>
    <mergeCell ref="C196:C202"/>
    <mergeCell ref="D196:D202"/>
    <mergeCell ref="E196:E202"/>
    <mergeCell ref="F196:F202"/>
    <mergeCell ref="B196:B202"/>
    <mergeCell ref="N189:N195"/>
    <mergeCell ref="O189:O195"/>
    <mergeCell ref="P189:P195"/>
    <mergeCell ref="Q189:Q195"/>
    <mergeCell ref="R189:R195"/>
    <mergeCell ref="H189:H195"/>
    <mergeCell ref="I189:I195"/>
    <mergeCell ref="J189:J195"/>
    <mergeCell ref="K189:K195"/>
    <mergeCell ref="L189:L195"/>
    <mergeCell ref="M189:M195"/>
    <mergeCell ref="C189:C195"/>
    <mergeCell ref="D189:D195"/>
    <mergeCell ref="E189:E195"/>
    <mergeCell ref="F189:F195"/>
    <mergeCell ref="G189:G195"/>
    <mergeCell ref="B189:B195"/>
    <mergeCell ref="O182:O188"/>
    <mergeCell ref="P182:P188"/>
    <mergeCell ref="Q182:Q188"/>
    <mergeCell ref="R182:R188"/>
    <mergeCell ref="I182:I188"/>
    <mergeCell ref="J182:J188"/>
    <mergeCell ref="K182:K188"/>
    <mergeCell ref="L182:L188"/>
    <mergeCell ref="M182:M188"/>
    <mergeCell ref="N182:N188"/>
    <mergeCell ref="C182:C188"/>
    <mergeCell ref="D182:D188"/>
    <mergeCell ref="E182:E188"/>
    <mergeCell ref="F182:F188"/>
    <mergeCell ref="G182:G188"/>
    <mergeCell ref="H182:H188"/>
    <mergeCell ref="B182:B188"/>
    <mergeCell ref="P175:P181"/>
    <mergeCell ref="Q175:Q181"/>
    <mergeCell ref="R175:R181"/>
    <mergeCell ref="J175:J181"/>
    <mergeCell ref="K175:K181"/>
    <mergeCell ref="L175:L181"/>
    <mergeCell ref="M175:M181"/>
    <mergeCell ref="N175:N181"/>
    <mergeCell ref="O175:O181"/>
    <mergeCell ref="D175:D181"/>
    <mergeCell ref="E175:E181"/>
    <mergeCell ref="F175:F181"/>
    <mergeCell ref="G175:G181"/>
    <mergeCell ref="H175:H181"/>
    <mergeCell ref="I175:I181"/>
    <mergeCell ref="C175:C181"/>
    <mergeCell ref="B175:B181"/>
    <mergeCell ref="Q168:Q174"/>
    <mergeCell ref="R168:R174"/>
    <mergeCell ref="K168:K174"/>
    <mergeCell ref="L168:L174"/>
    <mergeCell ref="M168:M174"/>
    <mergeCell ref="N168:N174"/>
    <mergeCell ref="O168:O174"/>
    <mergeCell ref="P168:P174"/>
    <mergeCell ref="E168:E174"/>
    <mergeCell ref="F168:F174"/>
    <mergeCell ref="G168:G174"/>
    <mergeCell ref="H168:H174"/>
    <mergeCell ref="I168:I174"/>
    <mergeCell ref="J168:J174"/>
    <mergeCell ref="C168:C174"/>
    <mergeCell ref="D168:D174"/>
    <mergeCell ref="B168:B174"/>
    <mergeCell ref="R161:R167"/>
    <mergeCell ref="L161:L167"/>
    <mergeCell ref="M161:M167"/>
    <mergeCell ref="N161:N167"/>
    <mergeCell ref="O161:O167"/>
    <mergeCell ref="P161:P167"/>
    <mergeCell ref="Q161:Q167"/>
    <mergeCell ref="F161:F167"/>
    <mergeCell ref="G161:G167"/>
    <mergeCell ref="H161:H167"/>
    <mergeCell ref="I161:I167"/>
    <mergeCell ref="J161:J167"/>
    <mergeCell ref="K161:K167"/>
    <mergeCell ref="C161:C167"/>
    <mergeCell ref="D161:D167"/>
    <mergeCell ref="E161:E167"/>
    <mergeCell ref="A161:A293"/>
    <mergeCell ref="B161:B167"/>
    <mergeCell ref="N154:N160"/>
    <mergeCell ref="O154:O160"/>
    <mergeCell ref="P154:P160"/>
    <mergeCell ref="Q154:Q160"/>
    <mergeCell ref="R154:R160"/>
    <mergeCell ref="H154:H160"/>
    <mergeCell ref="I154:I160"/>
    <mergeCell ref="J154:J160"/>
    <mergeCell ref="K154:K160"/>
    <mergeCell ref="L154:L160"/>
    <mergeCell ref="M154:M160"/>
    <mergeCell ref="C154:C160"/>
    <mergeCell ref="D154:D160"/>
    <mergeCell ref="E154:E160"/>
    <mergeCell ref="F154:F160"/>
    <mergeCell ref="G154:G160"/>
    <mergeCell ref="B154:B160"/>
    <mergeCell ref="M147:M153"/>
    <mergeCell ref="N147:N153"/>
    <mergeCell ref="O147:O153"/>
    <mergeCell ref="P147:P153"/>
    <mergeCell ref="Q147:Q153"/>
    <mergeCell ref="R147:R153"/>
    <mergeCell ref="G147:G153"/>
    <mergeCell ref="H147:H153"/>
    <mergeCell ref="I147:I153"/>
    <mergeCell ref="J147:J153"/>
    <mergeCell ref="K147:K153"/>
    <mergeCell ref="L147:L153"/>
    <mergeCell ref="C147:C153"/>
    <mergeCell ref="D147:D153"/>
    <mergeCell ref="E147:E153"/>
    <mergeCell ref="F147:F153"/>
    <mergeCell ref="B147:B153"/>
    <mergeCell ref="N140:N146"/>
    <mergeCell ref="O140:O146"/>
    <mergeCell ref="P140:P146"/>
    <mergeCell ref="Q140:Q146"/>
    <mergeCell ref="R140:R146"/>
    <mergeCell ref="H140:H146"/>
    <mergeCell ref="I140:I146"/>
    <mergeCell ref="J140:J146"/>
    <mergeCell ref="K140:K146"/>
    <mergeCell ref="L140:L146"/>
    <mergeCell ref="M140:M146"/>
    <mergeCell ref="C140:C146"/>
    <mergeCell ref="D140:D146"/>
    <mergeCell ref="E140:E146"/>
    <mergeCell ref="F140:F146"/>
    <mergeCell ref="G140:G146"/>
    <mergeCell ref="B140:B146"/>
    <mergeCell ref="M133:M139"/>
    <mergeCell ref="N133:N139"/>
    <mergeCell ref="O133:O139"/>
    <mergeCell ref="P133:P139"/>
    <mergeCell ref="Q133:Q139"/>
    <mergeCell ref="R133:R139"/>
    <mergeCell ref="G133:G139"/>
    <mergeCell ref="H133:H139"/>
    <mergeCell ref="I133:I139"/>
    <mergeCell ref="J133:J139"/>
    <mergeCell ref="K133:K139"/>
    <mergeCell ref="L133:L139"/>
    <mergeCell ref="C133:C139"/>
    <mergeCell ref="D133:D139"/>
    <mergeCell ref="E133:E139"/>
    <mergeCell ref="F133:F139"/>
    <mergeCell ref="B133:B139"/>
    <mergeCell ref="N126:N132"/>
    <mergeCell ref="O126:O132"/>
    <mergeCell ref="P126:P132"/>
    <mergeCell ref="Q126:Q132"/>
    <mergeCell ref="R126:R132"/>
    <mergeCell ref="H126:H132"/>
    <mergeCell ref="I126:I132"/>
    <mergeCell ref="J126:J132"/>
    <mergeCell ref="K126:K132"/>
    <mergeCell ref="L126:L132"/>
    <mergeCell ref="M126:M132"/>
    <mergeCell ref="C126:C132"/>
    <mergeCell ref="D126:D132"/>
    <mergeCell ref="E126:E132"/>
    <mergeCell ref="F126:F132"/>
    <mergeCell ref="G126:G132"/>
    <mergeCell ref="B126:B132"/>
    <mergeCell ref="M119:M125"/>
    <mergeCell ref="N119:N125"/>
    <mergeCell ref="O119:O125"/>
    <mergeCell ref="P119:P125"/>
    <mergeCell ref="Q119:Q125"/>
    <mergeCell ref="R119:R125"/>
    <mergeCell ref="G119:G125"/>
    <mergeCell ref="H119:H125"/>
    <mergeCell ref="I119:I125"/>
    <mergeCell ref="J119:J125"/>
    <mergeCell ref="K119:K125"/>
    <mergeCell ref="L119:L125"/>
    <mergeCell ref="C119:C125"/>
    <mergeCell ref="D119:D125"/>
    <mergeCell ref="E119:E125"/>
    <mergeCell ref="F119:F125"/>
    <mergeCell ref="B119:B125"/>
    <mergeCell ref="N112:N118"/>
    <mergeCell ref="O112:O118"/>
    <mergeCell ref="P112:P118"/>
    <mergeCell ref="Q112:Q118"/>
    <mergeCell ref="R112:R118"/>
    <mergeCell ref="H112:H118"/>
    <mergeCell ref="I112:I118"/>
    <mergeCell ref="J112:J118"/>
    <mergeCell ref="K112:K118"/>
    <mergeCell ref="L112:L118"/>
    <mergeCell ref="M112:M118"/>
    <mergeCell ref="C112:C118"/>
    <mergeCell ref="D112:D118"/>
    <mergeCell ref="E112:E118"/>
    <mergeCell ref="F112:F118"/>
    <mergeCell ref="G112:G118"/>
    <mergeCell ref="B112:B118"/>
    <mergeCell ref="O105:O111"/>
    <mergeCell ref="P105:P111"/>
    <mergeCell ref="Q105:Q111"/>
    <mergeCell ref="R105:R111"/>
    <mergeCell ref="I105:I111"/>
    <mergeCell ref="J105:J111"/>
    <mergeCell ref="K105:K111"/>
    <mergeCell ref="L105:L111"/>
    <mergeCell ref="M105:M111"/>
    <mergeCell ref="N105:N111"/>
    <mergeCell ref="C105:C111"/>
    <mergeCell ref="D105:D111"/>
    <mergeCell ref="E105:E111"/>
    <mergeCell ref="F105:F111"/>
    <mergeCell ref="G105:G111"/>
    <mergeCell ref="H105:H111"/>
    <mergeCell ref="B105:B111"/>
    <mergeCell ref="P98:P104"/>
    <mergeCell ref="Q98:Q104"/>
    <mergeCell ref="R98:R104"/>
    <mergeCell ref="J98:J104"/>
    <mergeCell ref="K98:K104"/>
    <mergeCell ref="L98:L104"/>
    <mergeCell ref="M98:M104"/>
    <mergeCell ref="N98:N104"/>
    <mergeCell ref="O98:O104"/>
    <mergeCell ref="D98:D104"/>
    <mergeCell ref="E98:E104"/>
    <mergeCell ref="F98:F104"/>
    <mergeCell ref="G98:G104"/>
    <mergeCell ref="H98:H104"/>
    <mergeCell ref="I98:I104"/>
    <mergeCell ref="C98:C104"/>
    <mergeCell ref="B98:B104"/>
    <mergeCell ref="Q91:Q97"/>
    <mergeCell ref="R91:R97"/>
    <mergeCell ref="K91:K97"/>
    <mergeCell ref="L91:L97"/>
    <mergeCell ref="M91:M97"/>
    <mergeCell ref="N91:N97"/>
    <mergeCell ref="O91:O97"/>
    <mergeCell ref="P91:P97"/>
    <mergeCell ref="E91:E97"/>
    <mergeCell ref="F91:F97"/>
    <mergeCell ref="G91:G97"/>
    <mergeCell ref="H91:H97"/>
    <mergeCell ref="I91:I97"/>
    <mergeCell ref="J91:J97"/>
    <mergeCell ref="C91:C97"/>
    <mergeCell ref="D91:D97"/>
    <mergeCell ref="B91:B97"/>
    <mergeCell ref="R84:R90"/>
    <mergeCell ref="L84:L90"/>
    <mergeCell ref="M84:M90"/>
    <mergeCell ref="N84:N90"/>
    <mergeCell ref="O84:O90"/>
    <mergeCell ref="P84:P90"/>
    <mergeCell ref="Q84:Q90"/>
    <mergeCell ref="F84:F90"/>
    <mergeCell ref="G84:G90"/>
    <mergeCell ref="H84:H90"/>
    <mergeCell ref="I84:I90"/>
    <mergeCell ref="J84:J90"/>
    <mergeCell ref="K84:K90"/>
    <mergeCell ref="C84:C90"/>
    <mergeCell ref="D84:D90"/>
    <mergeCell ref="E84:E90"/>
    <mergeCell ref="A84:A160"/>
    <mergeCell ref="B84:B90"/>
    <mergeCell ref="N77:N83"/>
    <mergeCell ref="O77:O83"/>
    <mergeCell ref="P77:P83"/>
    <mergeCell ref="Q77:Q83"/>
    <mergeCell ref="R77:R83"/>
    <mergeCell ref="H77:H83"/>
    <mergeCell ref="I77:I83"/>
    <mergeCell ref="J77:J83"/>
    <mergeCell ref="K77:K83"/>
    <mergeCell ref="L77:L83"/>
    <mergeCell ref="M77:M83"/>
    <mergeCell ref="C77:C83"/>
    <mergeCell ref="D77:D83"/>
    <mergeCell ref="E77:E83"/>
    <mergeCell ref="F77:F83"/>
    <mergeCell ref="G77:G83"/>
    <mergeCell ref="B77:B83"/>
    <mergeCell ref="M70:M76"/>
    <mergeCell ref="N70:N76"/>
    <mergeCell ref="O70:O76"/>
    <mergeCell ref="P70:P76"/>
    <mergeCell ref="Q70:Q76"/>
    <mergeCell ref="R70:R76"/>
    <mergeCell ref="G70:G76"/>
    <mergeCell ref="H70:H76"/>
    <mergeCell ref="I70:I76"/>
    <mergeCell ref="J70:J76"/>
    <mergeCell ref="K70:K76"/>
    <mergeCell ref="L70:L76"/>
    <mergeCell ref="C70:C76"/>
    <mergeCell ref="D70:D76"/>
    <mergeCell ref="E70:E76"/>
    <mergeCell ref="F70:F76"/>
    <mergeCell ref="B70:B76"/>
    <mergeCell ref="N63:N69"/>
    <mergeCell ref="O63:O69"/>
    <mergeCell ref="P63:P69"/>
    <mergeCell ref="Q63:Q69"/>
    <mergeCell ref="R63:R69"/>
    <mergeCell ref="H63:H69"/>
    <mergeCell ref="I63:I69"/>
    <mergeCell ref="J63:J69"/>
    <mergeCell ref="K63:K69"/>
    <mergeCell ref="L63:L69"/>
    <mergeCell ref="M63:M69"/>
    <mergeCell ref="C63:C69"/>
    <mergeCell ref="D63:D69"/>
    <mergeCell ref="E63:E69"/>
    <mergeCell ref="F63:F69"/>
    <mergeCell ref="G63:G69"/>
    <mergeCell ref="B63:B69"/>
    <mergeCell ref="M56:M62"/>
    <mergeCell ref="N56:N62"/>
    <mergeCell ref="O56:O62"/>
    <mergeCell ref="P56:P62"/>
    <mergeCell ref="Q56:Q62"/>
    <mergeCell ref="R56:R62"/>
    <mergeCell ref="G56:G62"/>
    <mergeCell ref="H56:H62"/>
    <mergeCell ref="I56:I62"/>
    <mergeCell ref="J56:J62"/>
    <mergeCell ref="K56:K62"/>
    <mergeCell ref="L56:L62"/>
    <mergeCell ref="C56:C62"/>
    <mergeCell ref="D56:D62"/>
    <mergeCell ref="E56:E62"/>
    <mergeCell ref="F56:F62"/>
    <mergeCell ref="B56:B62"/>
    <mergeCell ref="N49:N55"/>
    <mergeCell ref="O49:O55"/>
    <mergeCell ref="P49:P55"/>
    <mergeCell ref="Q49:Q55"/>
    <mergeCell ref="R49:R55"/>
    <mergeCell ref="H49:H55"/>
    <mergeCell ref="I49:I55"/>
    <mergeCell ref="J49:J55"/>
    <mergeCell ref="K49:K55"/>
    <mergeCell ref="L49:L55"/>
    <mergeCell ref="M49:M55"/>
    <mergeCell ref="C49:C55"/>
    <mergeCell ref="D49:D55"/>
    <mergeCell ref="E49:E55"/>
    <mergeCell ref="F49:F55"/>
    <mergeCell ref="G49:G55"/>
    <mergeCell ref="B49:B55"/>
    <mergeCell ref="O42:O48"/>
    <mergeCell ref="P42:P48"/>
    <mergeCell ref="Q42:Q48"/>
    <mergeCell ref="R42:R48"/>
    <mergeCell ref="I42:I48"/>
    <mergeCell ref="J42:J48"/>
    <mergeCell ref="K42:K48"/>
    <mergeCell ref="L42:L48"/>
    <mergeCell ref="M42:M48"/>
    <mergeCell ref="N42:N48"/>
    <mergeCell ref="C42:C48"/>
    <mergeCell ref="D42:D48"/>
    <mergeCell ref="E42:E48"/>
    <mergeCell ref="F42:F48"/>
    <mergeCell ref="G42:G48"/>
    <mergeCell ref="H42:H48"/>
    <mergeCell ref="B42:B48"/>
    <mergeCell ref="P35:P41"/>
    <mergeCell ref="Q35:Q41"/>
    <mergeCell ref="R35:R41"/>
    <mergeCell ref="J35:J41"/>
    <mergeCell ref="K35:K41"/>
    <mergeCell ref="L35:L41"/>
    <mergeCell ref="M35:M41"/>
    <mergeCell ref="N35:N41"/>
    <mergeCell ref="O35:O41"/>
    <mergeCell ref="D35:D41"/>
    <mergeCell ref="E35:E41"/>
    <mergeCell ref="F35:F41"/>
    <mergeCell ref="G35:G41"/>
    <mergeCell ref="H35:H41"/>
    <mergeCell ref="I35:I41"/>
    <mergeCell ref="C35:C41"/>
    <mergeCell ref="B35:B41"/>
    <mergeCell ref="Q28:Q34"/>
    <mergeCell ref="R28:R34"/>
    <mergeCell ref="K28:K34"/>
    <mergeCell ref="L28:L34"/>
    <mergeCell ref="M28:M34"/>
    <mergeCell ref="N28:N34"/>
    <mergeCell ref="O28:O34"/>
    <mergeCell ref="P28:P34"/>
    <mergeCell ref="E28:E34"/>
    <mergeCell ref="F28:F34"/>
    <mergeCell ref="G28:G34"/>
    <mergeCell ref="H28:H34"/>
    <mergeCell ref="I28:I34"/>
    <mergeCell ref="J28:J34"/>
    <mergeCell ref="C28:C34"/>
    <mergeCell ref="D28:D34"/>
    <mergeCell ref="B28:B34"/>
    <mergeCell ref="R21:R27"/>
    <mergeCell ref="L21:L27"/>
    <mergeCell ref="M21:M27"/>
    <mergeCell ref="N21:N27"/>
    <mergeCell ref="O21:O27"/>
    <mergeCell ref="P21:P27"/>
    <mergeCell ref="Q21:Q27"/>
    <mergeCell ref="F21:F27"/>
    <mergeCell ref="G21:G27"/>
    <mergeCell ref="H21:H27"/>
    <mergeCell ref="I21:I27"/>
    <mergeCell ref="J21:J27"/>
    <mergeCell ref="K21:K27"/>
    <mergeCell ref="C21:C27"/>
    <mergeCell ref="D21:D27"/>
    <mergeCell ref="E21:E27"/>
    <mergeCell ref="M14:M20"/>
    <mergeCell ref="N14:N20"/>
    <mergeCell ref="O14:O20"/>
    <mergeCell ref="P14:P20"/>
    <mergeCell ref="Q14:Q20"/>
    <mergeCell ref="R14:R20"/>
    <mergeCell ref="G14:G20"/>
    <mergeCell ref="H14:H20"/>
    <mergeCell ref="I14:I20"/>
    <mergeCell ref="J14:J20"/>
    <mergeCell ref="K14:K20"/>
    <mergeCell ref="L14:L20"/>
    <mergeCell ref="C14:C20"/>
    <mergeCell ref="D14:D20"/>
    <mergeCell ref="E14:E20"/>
    <mergeCell ref="F14:F20"/>
    <mergeCell ref="A14:A83"/>
    <mergeCell ref="B14:B20"/>
    <mergeCell ref="B21:B27"/>
    <mergeCell ref="C13:R13"/>
    <mergeCell ref="C11:E11"/>
    <mergeCell ref="F11:H11"/>
    <mergeCell ref="I11:K11"/>
    <mergeCell ref="L11:N11"/>
    <mergeCell ref="O11:Q11"/>
    <mergeCell ref="C10:Q10"/>
    <mergeCell ref="R10:R12"/>
    <mergeCell ref="A10:A13"/>
    <mergeCell ref="B10:B13"/>
  </mergeCells>
  <conditionalFormatting sqref="I70:J70 P203">
    <cfRule type="cellIs" dxfId="138" priority="2" operator="greaterThan">
      <formula>0</formula>
    </cfRule>
  </conditionalFormatting>
  <conditionalFormatting sqref="I70:J70 P203">
    <cfRule type="cellIs" dxfId="137" priority="3" operator="equal">
      <formula>0</formula>
    </cfRule>
  </conditionalFormatting>
  <conditionalFormatting sqref="R14:R349">
    <cfRule type="containsText" dxfId="136" priority="4" operator="containsText" text="TIDAK MEMENUHI">
      <formula>NOT(ISERROR(SEARCH(("TIDAK MEMENUHI"),(R14))))</formula>
    </cfRule>
  </conditionalFormatting>
  <conditionalFormatting sqref="R14:R349">
    <cfRule type="containsText" dxfId="135" priority="5" operator="containsText" text="MEMENUHI">
      <formula>NOT(ISERROR(SEARCH(("MEMENUHI"),(R14))))</formula>
    </cfRule>
  </conditionalFormatting>
  <conditionalFormatting sqref="I70:J70 P203">
    <cfRule type="expression" dxfId="134" priority="6">
      <formula>#REF!="TERCAPAI"</formula>
    </cfRule>
  </conditionalFormatting>
  <conditionalFormatting sqref="R10">
    <cfRule type="expression" dxfId="133" priority="7">
      <formula>#REF!="TERCAPAI"</formula>
    </cfRule>
  </conditionalFormatting>
  <conditionalFormatting sqref="R11">
    <cfRule type="expression" dxfId="132" priority="8">
      <formula>#REF!="TERCAPAI"</formula>
    </cfRule>
  </conditionalFormatting>
  <conditionalFormatting sqref="R12">
    <cfRule type="expression" dxfId="131" priority="9">
      <formula>#REF!="TERCAPAI"</formula>
    </cfRule>
  </conditionalFormatting>
  <conditionalFormatting sqref="I70:J70 P203">
    <cfRule type="cellIs" dxfId="130" priority="10" operator="greaterThan">
      <formula>0</formula>
    </cfRule>
  </conditionalFormatting>
  <conditionalFormatting sqref="I70:J70 P203">
    <cfRule type="cellIs" dxfId="129" priority="11" operator="equal">
      <formula>0</formula>
    </cfRule>
  </conditionalFormatting>
  <conditionalFormatting sqref="I70:J70 P203">
    <cfRule type="expression" dxfId="128" priority="12">
      <formula>#REF!="TERCAPAI"</formula>
    </cfRule>
  </conditionalFormatting>
  <conditionalFormatting sqref="O203:P203">
    <cfRule type="cellIs" dxfId="127" priority="13" operator="greaterThan">
      <formula>0</formula>
    </cfRule>
  </conditionalFormatting>
  <conditionalFormatting sqref="O203:P203">
    <cfRule type="cellIs" dxfId="126" priority="14" operator="equal">
      <formula>0</formula>
    </cfRule>
  </conditionalFormatting>
  <conditionalFormatting sqref="O203:P203">
    <cfRule type="expression" dxfId="125" priority="15">
      <formula>#REF!="TERCAPAI"</formula>
    </cfRule>
  </conditionalFormatting>
  <conditionalFormatting sqref="L70:M70 O203:P203">
    <cfRule type="cellIs" dxfId="124" priority="16" operator="greaterThan">
      <formula>0</formula>
    </cfRule>
  </conditionalFormatting>
  <conditionalFormatting sqref="L70:M70 O203:P203">
    <cfRule type="cellIs" dxfId="123" priority="17" operator="equal">
      <formula>0</formula>
    </cfRule>
  </conditionalFormatting>
  <conditionalFormatting sqref="L70:M70 O203:P203">
    <cfRule type="expression" dxfId="122" priority="18">
      <formula>#REF!="TERCAPAI"</formula>
    </cfRule>
  </conditionalFormatting>
  <conditionalFormatting sqref="O203:P203">
    <cfRule type="cellIs" dxfId="121" priority="19" operator="greaterThan">
      <formula>0</formula>
    </cfRule>
  </conditionalFormatting>
  <conditionalFormatting sqref="O203:P203">
    <cfRule type="cellIs" dxfId="120" priority="20" operator="equal">
      <formula>0</formula>
    </cfRule>
  </conditionalFormatting>
  <conditionalFormatting sqref="O203:P203">
    <cfRule type="expression" dxfId="119" priority="21">
      <formula>#REF!="TERCAPAI"</formula>
    </cfRule>
  </conditionalFormatting>
  <conditionalFormatting sqref="O203:P203">
    <cfRule type="cellIs" dxfId="118" priority="22" operator="greaterThan">
      <formula>0</formula>
    </cfRule>
  </conditionalFormatting>
  <conditionalFormatting sqref="O203:P203">
    <cfRule type="cellIs" dxfId="117" priority="23" operator="equal">
      <formula>0</formula>
    </cfRule>
  </conditionalFormatting>
  <conditionalFormatting sqref="O203:P203">
    <cfRule type="expression" dxfId="108" priority="32">
      <formula>#REF!="TERCAPAI"</formula>
    </cfRule>
  </conditionalFormatting>
  <conditionalFormatting sqref="C14:D14 F14:G14 I14:J14 L14:M14 O14:P14 C21:D21 F21:G21 I21:J21 L21:M21 O21:P21 C28:D28 F28:G28 I28:J28 L28:M28 O28:P28 C35:D35 F35:G35 I35:J35 L35:M35 O35:P35 C42:D42 F42:G42 I42:J42 L42:M42 O42:P42 C49:D49 F49:G49 I49:J49 L49:M49 O49:P49 C56:D56 F56:G56 I56:J56 L56:M56 O56:P56 C63:D63 F63:G63 I63:J63 L63:M63 O63:P63 C70:D70 F70:G70 I70:J70 L70:M70 O70:P70 C77:D77 F77:G77 I77:J77 L77:M77 O77:P77 C84:D84 F84:G84 I84:J84 L84:M84 O84:P84 C91:D91 F91:G91 I91:J91 L91:M91 O91:P91 C98:D98 F98:G98 I98:J98 L98:M98 O98:P98 C105:D105 F105:G105 I105:J105 L105:M105 O105:P105 C112:D112 F112:G112 I112:J112 L112:M112 O112:P112 C119:D119 F119:G119 I119:J119 L119:M119 O119:P119 C126:D126 F126:G126 I126:J126 L126:M126 O126:P126 C133:D133 F133:G133 I133:J133 L133:M133 O133:P133 C140:D140 F140:G140 I140:J140 L140:M140 O140:P140 C147:D147 F147:G147 I147:J147 L147:M147 O147:P147 C154:D154 F154:G154 I154:J154 L154:M154 O154:P154 C161:D161 F161:G161 I161:J161 L161:M161 O161:P161 C168:D168 F168:G168 I168:J168 L168:M168 O168:P168 C175:D175 F175:G175 I175:J175 L175:M175 O175:P175 C182:D182 F182:G182 I182:J182 L182:M182 O182:P182 C189:D189 F189:G189 I189:J189 L189:M189 O189:P189 C196:D196 F196:G196 I196:J196 L196:M196 O196:P196 C203:D203 F203:G203 I203:J203 L203:M203 O203:P203 C210:D210 F210:G210 I210:J210 L210:M210 O210:P210 C217:D217 F217:G217 I217:J217 L217:M217 O217:P217 C224:D224 F224:G224 I224:J224 L224:M224 O224:P224 C231:D231 F231:G231 I231:J231 L231:M231 O231:P231 C238:D238 F238:G238 I238:J238 L238:M238 O238:P238 C245:D245 F245:G245 I245:J245 L245:M245 O245:P245 C252:D252 F252:G252 I252:J252 L252:M252 O252:P252 C259:D259 F259:G259 I259:J259 L259:M259 O259:P259 C266:D266 F266:G266 I266:J266 L266:M266 O266:P266 C273:D273 F273:G273 I273:J273 L273:M273 O273:P273 C280:D280 F280:G280 I280:J280 L280:M280 O280:P280 C287:D287 F287:G287 I287:J287 L287:M287 O287:P287 C294:D294 F294:G294 I294:J294 L294:M294 O294:P294 C301:D301 F301:G301 I301:J301 L301:M301 O301:P301 C308:D308 F308:G308 I308:J308 L308:M308 O308:P308 C315:D315 F315:G315 I315:J315 L315:M315 O315:P315 C322:D322 F322:G322 I322:J322 L322:M322 O322:P322 C329:D329 F329:G329 I329:J329 L329:M329 O329:P329 C336:D336 F336:G336 I336:J336 L336:M336 O336:P336 C343:D343 F343:G343 I343:J343 L343:M343 O343:P343">
    <cfRule type="cellIs" dxfId="67" priority="73" operator="greaterThan">
      <formula>0</formula>
    </cfRule>
  </conditionalFormatting>
  <conditionalFormatting sqref="C14:D14 F14:G14 I14:J14 L14:M14 O14:P14 C21:D21 F21:G21 I21:J21 L21:M21 O21:P21 C28:D28 F28:G28 I28:J28 L28:M28 O28:P28 C35:D35 F35:G35 I35:J35 L35:M35 O35:P35 C42:D42 F42:G42 I42:J42 L42:M42 O42:P42 C49:D49 F49:G49 I49:J49 L49:M49 O49:P49 C56:D56 F56:G56 I56:J56 L56:M56 O56:P56 C63:D63 F63:G63 I63:J63 L63:M63 O63:P63 C70:D70 F70:G70 I70:J70 L70:M70 O70:P70 C77:D77 F77:G77 I77:J77 L77:M77 O77:P77 C84:D84 F84:G84 I84:J84 L84:M84 O84:P84 C91:D91 F91:G91 I91:J91 L91:M91 O91:P91 C98:D98 F98:G98 I98:J98 L98:M98 O98:P98 C105:D105 F105:G105 I105:J105 L105:M105 O105:P105 C112:D112 F112:G112 I112:J112 L112:M112 O112:P112 C119:D119 F119:G119 I119:J119 L119:M119 O119:P119 C126:D126 F126:G126 I126:J126 L126:M126 O126:P126 C133:D133 F133:G133 I133:J133 L133:M133 O133:P133 C140:D140 F140:G140 I140:J140 L140:M140 O140:P140 C147:D147 F147:G147 I147:J147 L147:M147 O147:P147 C154:D154 F154:G154 I154:J154 L154:M154 O154:P154 C161:D161 F161:G161 I161:J161 L161:M161 O161:P161 C168:D168 F168:G168 I168:J168 L168:M168 O168:P168 C175:D175 F175:G175 I175:J175 L175:M175 O175:P175 C182:D182 F182:G182 I182:J182 L182:M182 O182:P182 C189:D189 F189:G189 I189:J189 L189:M189 O189:P189 C196:D196 F196:G196 I196:J196 L196:M196 O196:P196 C203:D203 F203:G203 I203:J203 L203:M203 O203:P203 C210:D210 F210:G210 I210:J210 L210:M210 O210:P210 C217:D217 F217:G217 I217:J217 L217:M217 O217:P217 C224:D224 F224:G224 I224:J224 L224:M224 O224:P224 C231:D231 F231:G231 I231:J231 L231:M231 O231:P231 C238:D238 F238:G238 I238:J238 L238:M238 O238:P238 C245:D245 F245:G245 I245:J245 L245:M245 O245:P245 C252:D252 F252:G252 I252:J252 L252:M252 O252:P252 C259:D259 F259:G259 I259:J259 L259:M259 O259:P259 C266:D266 F266:G266 I266:J266 L266:M266 O266:P266 C273:D273 F273:G273 I273:J273 L273:M273 O273:P273 C280:D280 F280:G280 I280:J280 L280:M280 O280:P280 C287:D287 F287:G287 I287:J287 L287:M287 O287:P287 C294:D294 F294:G294 I294:J294 L294:M294 O294:P294 C301:D301 F301:G301 I301:J301 L301:M301 O301:P301 C308:D308 F308:G308 I308:J308 L308:M308 O308:P308 C315:D315 F315:G315 I315:J315 L315:M315 O315:P315 C322:D322 F322:G322 I322:J322 L322:M322 O322:P322 C329:D329 F329:G329 I329:J329 L329:M329 O329:P329 C336:D336 F336:G336 I336:J336 L336:M336 O336:P336 C343:D343 F343:G343 I343:J343 L343:M343 O343:P343">
    <cfRule type="cellIs" dxfId="66" priority="74" operator="equal">
      <formula>0</formula>
    </cfRule>
  </conditionalFormatting>
  <conditionalFormatting sqref="C10">
    <cfRule type="expression" dxfId="65" priority="75">
      <formula>#REF!="TERCAPAI"</formula>
    </cfRule>
  </conditionalFormatting>
  <conditionalFormatting sqref="C11:D11">
    <cfRule type="expression" dxfId="64" priority="76">
      <formula>#REF!="TERCAPAI"</formula>
    </cfRule>
  </conditionalFormatting>
  <conditionalFormatting sqref="C14:D14 C21:D21 C28:D28 C35:D35 C42:D42 C49:D49 C56:D56 C63:D63 C70:D70 C77:D77 C84:D84 C91:D91 C98:D98 C105:D105 C112:D112 C119:D119 C126:D126 C133:D133 C140:D140 C147:D147 C154:D154 C161:D161 C168:D168 C175:D175 C182:D182 C189:D189 C196:D196 C203:D203 C210:D210 C217:D217 C224:D224 C231:D231 C238:D238 C245:D245 C252:D252 C259:D259 C266:D266 C273:D273 C280:D280 C287:D287 C294:D294 C301:D301 C308:D308 C315:D315 C322:D322 C329:D329 C336:D336 C343:D343">
    <cfRule type="expression" dxfId="63" priority="77">
      <formula>#REF!="TERCAPAI"</formula>
    </cfRule>
  </conditionalFormatting>
  <conditionalFormatting sqref="E12">
    <cfRule type="expression" dxfId="62" priority="78">
      <formula>#REF!="TERCAPAI"</formula>
    </cfRule>
  </conditionalFormatting>
  <conditionalFormatting sqref="H12">
    <cfRule type="expression" dxfId="61" priority="79">
      <formula>#REF!="TERCAPAI"</formula>
    </cfRule>
  </conditionalFormatting>
  <conditionalFormatting sqref="C12:D12">
    <cfRule type="expression" dxfId="60" priority="80">
      <formula>#REF!="TERCAPAI"</formula>
    </cfRule>
  </conditionalFormatting>
  <conditionalFormatting sqref="C13">
    <cfRule type="expression" dxfId="59" priority="81">
      <formula>#REF!="TERCAPAI"</formula>
    </cfRule>
  </conditionalFormatting>
  <conditionalFormatting sqref="F11">
    <cfRule type="expression" dxfId="58" priority="82">
      <formula>#REF!="TERCAPAI"</formula>
    </cfRule>
  </conditionalFormatting>
  <conditionalFormatting sqref="F14:G14 I14:J14 L14:M14 O14:P14 F21:G21 I21:J21 L21:M21 O21:P21 F28:G28 I28:J28 L28:M28 O28:P28 F35:G35 I35:J35 L35:M35 O35:P35 F42:G42 I42:J42 L42:M42 O42:P42 F49:G49 I49:J49 L49:M49 O49:P49 F56:G56 I56:J56 L56:M56 O56:P56 F63:G63 I63:J63 L63:M63 O63:P63 F70:G70 I70:J70 L70:M70 O70:P70 F77:G77 I77:J77 L77:M77 O77:P77 F84:G84 I84:J84 L84:M84 O84:P84 F91:G91 I91:J91 L91:M91 O91:P91 F98:G98 I98:J98 L98:M98 O98:P98 F105:G105 I105:J105 L105:M105 O105:P105 F112:G112 I112:J112 L112:M112 O112:P112 F119:G119 I119:J119 L119:M119 O119:P119 F126:G126 I126:J126 L126:M126 O126:P126 F133:G133 I133:J133 L133:M133 O133:P133 F140:G140 I140:J140 L140:M140 O140:P140 F147:G147 I147:J147 L147:M147 O147:P147 F154:G154 I154:J154 L154:M154 O154:P154 F161:G161 I161:J161 L161:M161 O161:P161 F168:G168 I168:J168 L168:M168 O168:P168 F175:G175 I175:J175 L175:M175 O175:P175 F182:G182 I182:J182 L182:M182 O182:P182 F189:G189 I189:J189 L189:M189 O189:P189 F196:G196 I196:J196 L196:M196 O196:P196 F203:G203 I203:J203 L203:M203 O203:P203 F210:G210 I210:J210 L210:M210 O210:P210 F217:G217 I217:J217 L217:M217 O217:P217 F224:G224 I224:J224 L224:M224 O224:P224 F231:G231 I231:J231 L231:M231 O231:P231 F238:G238 I238:J238 L238:M238 O238:P238 F245:G245 I245:J245 L245:M245 O245:P245 F252:G252 I252:J252 L252:M252 O252:P252 F259:G259 I259:J259 L259:M259 O259:P259 F266:G266 I266:J266 L266:M266 O266:P266 F273:G273 I273:J273 L273:M273 O273:P273 F280:G280 I280:J280 L280:M280 O280:P280 F287:G287 I287:J287 L287:M287 O287:P287 F294:G294 I294:J294 L294:M294 O294:P294 F301:G301 I301:J301 L301:M301 O301:P301 F308:G308 I308:J308 L308:M308 O308:P308 F315:G315 I315:J315 L315:M315 O315:P315 F322:G322 I322:J322 L322:M322 O322:P322 F329:G329 I329:J329 L329:M329 O329:P329 F336:G336 I336:J336 L336:M336 O336:P336 F343:G343 I343:J343 L343:M343 O343:P343">
    <cfRule type="expression" dxfId="57" priority="83">
      <formula>#REF!="TERCAPAI"</formula>
    </cfRule>
  </conditionalFormatting>
  <conditionalFormatting sqref="K12">
    <cfRule type="expression" dxfId="56" priority="84">
      <formula>#REF!="TERCAPAI"</formula>
    </cfRule>
  </conditionalFormatting>
  <conditionalFormatting sqref="I11:J11">
    <cfRule type="expression" dxfId="55" priority="85">
      <formula>#REF!="TERCAPAI"</formula>
    </cfRule>
  </conditionalFormatting>
  <conditionalFormatting sqref="L11:M11 O11:P11">
    <cfRule type="expression" dxfId="54" priority="86">
      <formula>#REF!="TERCAPAI"</formula>
    </cfRule>
  </conditionalFormatting>
  <conditionalFormatting sqref="N12 Q12">
    <cfRule type="expression" dxfId="53" priority="87">
      <formula>#REF!="TERCAPAI"</formula>
    </cfRule>
  </conditionalFormatting>
  <conditionalFormatting sqref="F12:G12 I12:J12 L12:M12 O12:P12">
    <cfRule type="expression" dxfId="52" priority="88">
      <formula>#REF!="TERCAPAI"</formula>
    </cfRule>
  </conditionalFormatting>
  <conditionalFormatting sqref="G11">
    <cfRule type="expression" dxfId="51" priority="89">
      <formula>#REF!="TERCAPAI"</formula>
    </cfRule>
  </conditionalFormatting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 POSYANDU AKTIF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 I N D O W S</dc:creator>
  <cp:lastModifiedBy>W I N D O W S</cp:lastModifiedBy>
  <dcterms:created xsi:type="dcterms:W3CDTF">2024-01-08T10:00:14Z</dcterms:created>
  <dcterms:modified xsi:type="dcterms:W3CDTF">2024-01-08T10:06:09Z</dcterms:modified>
</cp:coreProperties>
</file>