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TU DATA 2024\KOMDAT\"/>
    </mc:Choice>
  </mc:AlternateContent>
  <xr:revisionPtr revIDLastSave="0" documentId="8_{653C6F93-4121-42F4-8B63-16CDFB901796}" xr6:coauthVersionLast="47" xr6:coauthVersionMax="47" xr10:uidLastSave="{00000000-0000-0000-0000-000000000000}"/>
  <bookViews>
    <workbookView xWindow="-120" yWindow="-120" windowWidth="20730" windowHeight="11310" xr2:uid="{207001E2-6673-4861-9362-49A54D059AC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80" i="1" l="1"/>
  <c r="P80" i="1" s="1"/>
  <c r="O73" i="1"/>
  <c r="P73" i="1" s="1"/>
  <c r="O66" i="1"/>
  <c r="P66" i="1" s="1"/>
  <c r="O59" i="1"/>
  <c r="P59" i="1" s="1"/>
  <c r="O52" i="1"/>
  <c r="P52" i="1" s="1"/>
  <c r="O45" i="1"/>
  <c r="P45" i="1" s="1"/>
  <c r="O38" i="1"/>
  <c r="P38" i="1" s="1"/>
  <c r="O31" i="1"/>
  <c r="P31" i="1" s="1"/>
  <c r="O24" i="1"/>
  <c r="P24" i="1" s="1"/>
  <c r="O17" i="1"/>
  <c r="P17" i="1" s="1"/>
  <c r="O10" i="1"/>
  <c r="P10" i="1" s="1"/>
</calcChain>
</file>

<file path=xl/sharedStrings.xml><?xml version="1.0" encoding="utf-8"?>
<sst xmlns="http://schemas.openxmlformats.org/spreadsheetml/2006/main" count="164" uniqueCount="33">
  <si>
    <t>DATA KOMDAT JUMLAH BUKA POSYANDU PUSKESMAS ARJOWINANGUN</t>
  </si>
  <si>
    <t>NAMA
KELURAHAN</t>
  </si>
  <si>
    <t>NAMA
POSYANDU</t>
  </si>
  <si>
    <t>JUMLAH
BUKA POSYANDU</t>
  </si>
  <si>
    <t>JAN</t>
  </si>
  <si>
    <t>FEB</t>
  </si>
  <si>
    <t>MAR</t>
  </si>
  <si>
    <t>APR</t>
  </si>
  <si>
    <t>MEI</t>
  </si>
  <si>
    <t>JUN</t>
  </si>
  <si>
    <t>JUL</t>
  </si>
  <si>
    <t>AGT</t>
  </si>
  <si>
    <t>SEPT</t>
  </si>
  <si>
    <t>OKT</t>
  </si>
  <si>
    <t>NOV</t>
  </si>
  <si>
    <t>DES</t>
  </si>
  <si>
    <t>JUMLAH</t>
  </si>
  <si>
    <t>STATUS</t>
  </si>
  <si>
    <t>(1)</t>
  </si>
  <si>
    <t>BUKA</t>
  </si>
  <si>
    <t>BUMIAYU</t>
  </si>
  <si>
    <t>MAWAR KUNING 1</t>
  </si>
  <si>
    <t>MAWAR KUNING 2</t>
  </si>
  <si>
    <t>MATAHARI 1</t>
  </si>
  <si>
    <t>MATAHARI 2</t>
  </si>
  <si>
    <t>ANGGREK 1</t>
  </si>
  <si>
    <t>ANGGREK 2</t>
  </si>
  <si>
    <t>MAWAR 1</t>
  </si>
  <si>
    <t>MAWAR 2</t>
  </si>
  <si>
    <t>TURI PUTIH 1</t>
  </si>
  <si>
    <t>TURI PUTIH 2</t>
  </si>
  <si>
    <t>KEMUNING</t>
  </si>
  <si>
    <t>KELURAHAN BUMIAYU TAHUN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</si>
</sst>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Bookman Old Style"/>
    </font>
    <font>
      <sz val="12"/>
      <name val="Calibri"/>
    </font>
    <font>
      <sz val="10"/>
      <color theme="1"/>
      <name val="Bookman Old Style"/>
    </font>
    <font>
      <sz val="11"/>
      <color theme="1"/>
      <name val="Bookman Old Style"/>
    </font>
    <font>
      <i/>
      <sz val="10"/>
      <color theme="1"/>
      <name val="Bookman Old Style"/>
    </font>
  </fonts>
  <fills count="3">
    <fill>
      <patternFill patternType="none"/>
    </fill>
    <fill>
      <patternFill patternType="gray125"/>
    </fill>
    <fill>
      <patternFill patternType="solid">
        <fgColor rgb="FFF7CAAC"/>
        <bgColor rgb="FFF7CAAC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4" xfId="0" applyFont="1" applyBorder="1"/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9" xfId="0" applyFont="1" applyBorder="1"/>
    <xf numFmtId="49" fontId="6" fillId="2" borderId="10" xfId="0" applyNumberFormat="1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9" fontId="6" fillId="2" borderId="11" xfId="0" applyNumberFormat="1" applyFont="1" applyFill="1" applyBorder="1" applyAlignment="1">
      <alignment horizontal="center" vertical="center" wrapText="1"/>
    </xf>
    <xf numFmtId="49" fontId="6" fillId="2" borderId="7" xfId="0" applyNumberFormat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42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987241-E937-4CFB-BD62-26071F229455}">
  <sheetPr>
    <tabColor rgb="FFFF9900"/>
  </sheetPr>
  <dimension ref="A2:P86"/>
  <sheetViews>
    <sheetView tabSelected="1" view="pageBreakPreview" zoomScale="60" zoomScaleNormal="100" workbookViewId="0">
      <selection activeCell="A3" sqref="A3:P3"/>
    </sheetView>
  </sheetViews>
  <sheetFormatPr defaultRowHeight="15.75" x14ac:dyDescent="0.25"/>
  <cols>
    <col min="1" max="1" width="12.375" customWidth="1"/>
    <col min="2" max="2" width="17.375" customWidth="1"/>
    <col min="16" max="16" width="14" customWidth="1"/>
  </cols>
  <sheetData>
    <row r="2" spans="1:16" ht="21" x14ac:dyDescent="0.3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ht="21" x14ac:dyDescent="0.35">
      <c r="A3" s="1" t="s">
        <v>32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6" spans="1:16" ht="15.75" customHeight="1" x14ac:dyDescent="0.25">
      <c r="A6" s="2" t="s">
        <v>1</v>
      </c>
      <c r="B6" s="2" t="s">
        <v>2</v>
      </c>
      <c r="C6" s="20" t="s">
        <v>3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21"/>
    </row>
    <row r="7" spans="1:16" x14ac:dyDescent="0.25">
      <c r="A7" s="25"/>
      <c r="B7" s="25"/>
      <c r="C7" s="22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4"/>
    </row>
    <row r="8" spans="1:16" x14ac:dyDescent="0.25">
      <c r="A8" s="25"/>
      <c r="B8" s="25"/>
      <c r="C8" s="5" t="s">
        <v>4</v>
      </c>
      <c r="D8" s="6" t="s">
        <v>5</v>
      </c>
      <c r="E8" s="6" t="s">
        <v>6</v>
      </c>
      <c r="F8" s="6" t="s">
        <v>7</v>
      </c>
      <c r="G8" s="6" t="s">
        <v>8</v>
      </c>
      <c r="H8" s="6" t="s">
        <v>9</v>
      </c>
      <c r="I8" s="6" t="s">
        <v>10</v>
      </c>
      <c r="J8" s="6" t="s">
        <v>11</v>
      </c>
      <c r="K8" s="6" t="s">
        <v>12</v>
      </c>
      <c r="L8" s="6" t="s">
        <v>13</v>
      </c>
      <c r="M8" s="6" t="s">
        <v>14</v>
      </c>
      <c r="N8" s="6" t="s">
        <v>15</v>
      </c>
      <c r="O8" s="7" t="s">
        <v>16</v>
      </c>
      <c r="P8" s="8" t="s">
        <v>17</v>
      </c>
    </row>
    <row r="9" spans="1:16" x14ac:dyDescent="0.25">
      <c r="A9" s="26"/>
      <c r="B9" s="26"/>
      <c r="C9" s="16" t="s">
        <v>18</v>
      </c>
      <c r="D9" s="10"/>
      <c r="E9" s="10"/>
      <c r="F9" s="10"/>
      <c r="G9" s="10"/>
      <c r="H9" s="10"/>
      <c r="I9" s="10"/>
      <c r="J9" s="10"/>
      <c r="K9" s="10"/>
      <c r="L9" s="10"/>
      <c r="M9" s="10"/>
      <c r="N9" s="17"/>
      <c r="O9" s="19"/>
      <c r="P9" s="18"/>
    </row>
    <row r="10" spans="1:16" x14ac:dyDescent="0.25">
      <c r="A10" s="14" t="s">
        <v>20</v>
      </c>
      <c r="B10" s="11" t="s">
        <v>21</v>
      </c>
      <c r="C10" s="12" t="s">
        <v>19</v>
      </c>
      <c r="D10" s="12" t="s">
        <v>19</v>
      </c>
      <c r="E10" s="12" t="s">
        <v>19</v>
      </c>
      <c r="F10" s="12" t="s">
        <v>19</v>
      </c>
      <c r="G10" s="12" t="s">
        <v>19</v>
      </c>
      <c r="H10" s="12" t="s">
        <v>19</v>
      </c>
      <c r="I10" s="12" t="s">
        <v>19</v>
      </c>
      <c r="J10" s="12" t="s">
        <v>19</v>
      </c>
      <c r="K10" s="12" t="s">
        <v>19</v>
      </c>
      <c r="L10" s="15" t="s">
        <v>19</v>
      </c>
      <c r="M10" s="15" t="s">
        <v>19</v>
      </c>
      <c r="N10" s="15" t="s">
        <v>19</v>
      </c>
      <c r="O10" s="12">
        <f>COUNTIF(C10:N16,"BUKA")</f>
        <v>12</v>
      </c>
      <c r="P10" s="15" t="str">
        <f>IF(O10&gt;=8,"MEMENUHI","TIDAK MEMENUHI")</f>
        <v>MEMENUHI</v>
      </c>
    </row>
    <row r="11" spans="1:16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</row>
    <row r="12" spans="1:16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</row>
    <row r="13" spans="1:16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</row>
    <row r="14" spans="1:16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</row>
    <row r="15" spans="1:16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</row>
    <row r="16" spans="1:16" x14ac:dyDescent="0.25">
      <c r="A16" s="4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</row>
    <row r="17" spans="1:16" x14ac:dyDescent="0.25">
      <c r="A17" s="4"/>
      <c r="B17" s="13" t="s">
        <v>22</v>
      </c>
      <c r="C17" s="12" t="s">
        <v>19</v>
      </c>
      <c r="D17" s="12" t="s">
        <v>19</v>
      </c>
      <c r="E17" s="12" t="s">
        <v>19</v>
      </c>
      <c r="F17" s="12" t="s">
        <v>19</v>
      </c>
      <c r="G17" s="12" t="s">
        <v>19</v>
      </c>
      <c r="H17" s="12" t="s">
        <v>19</v>
      </c>
      <c r="I17" s="12" t="s">
        <v>19</v>
      </c>
      <c r="J17" s="12" t="s">
        <v>19</v>
      </c>
      <c r="K17" s="12" t="s">
        <v>19</v>
      </c>
      <c r="L17" s="15" t="s">
        <v>19</v>
      </c>
      <c r="M17" s="15" t="s">
        <v>19</v>
      </c>
      <c r="N17" s="15" t="s">
        <v>19</v>
      </c>
      <c r="O17" s="12">
        <f>COUNTIF(C17:N23,"BUKA")</f>
        <v>12</v>
      </c>
      <c r="P17" s="12" t="str">
        <f>IF(O17&gt;=8,"MEMENUHI","TIDAK MEMENUHI")</f>
        <v>MEMENUHI</v>
      </c>
    </row>
    <row r="18" spans="1:16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</row>
    <row r="19" spans="1:16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</row>
    <row r="20" spans="1:16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</row>
    <row r="21" spans="1:16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</row>
    <row r="22" spans="1:16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</row>
    <row r="23" spans="1:16" x14ac:dyDescent="0.25">
      <c r="A23" s="4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</row>
    <row r="24" spans="1:16" x14ac:dyDescent="0.25">
      <c r="A24" s="4"/>
      <c r="B24" s="13" t="s">
        <v>23</v>
      </c>
      <c r="C24" s="12" t="s">
        <v>19</v>
      </c>
      <c r="D24" s="12" t="s">
        <v>19</v>
      </c>
      <c r="E24" s="12" t="s">
        <v>19</v>
      </c>
      <c r="F24" s="12" t="s">
        <v>19</v>
      </c>
      <c r="G24" s="12" t="s">
        <v>19</v>
      </c>
      <c r="H24" s="12" t="s">
        <v>19</v>
      </c>
      <c r="I24" s="12" t="s">
        <v>19</v>
      </c>
      <c r="J24" s="12" t="s">
        <v>19</v>
      </c>
      <c r="K24" s="12" t="s">
        <v>19</v>
      </c>
      <c r="L24" s="15" t="s">
        <v>19</v>
      </c>
      <c r="M24" s="15" t="s">
        <v>19</v>
      </c>
      <c r="N24" s="15" t="s">
        <v>19</v>
      </c>
      <c r="O24" s="12">
        <f>COUNTIF(C24:N30,"BUKA")</f>
        <v>12</v>
      </c>
      <c r="P24" s="12" t="str">
        <f>IF(O24&gt;=8,"MEMENUHI","TIDAK MEMENUHI")</f>
        <v>MEMENUHI</v>
      </c>
    </row>
    <row r="25" spans="1:16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</row>
    <row r="29" spans="1:16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</row>
    <row r="30" spans="1:16" x14ac:dyDescent="0.25">
      <c r="A30" s="4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</row>
    <row r="31" spans="1:16" x14ac:dyDescent="0.25">
      <c r="A31" s="4"/>
      <c r="B31" s="13" t="s">
        <v>24</v>
      </c>
      <c r="C31" s="12" t="s">
        <v>19</v>
      </c>
      <c r="D31" s="12" t="s">
        <v>19</v>
      </c>
      <c r="E31" s="12" t="s">
        <v>19</v>
      </c>
      <c r="F31" s="12" t="s">
        <v>19</v>
      </c>
      <c r="G31" s="12" t="s">
        <v>19</v>
      </c>
      <c r="H31" s="12" t="s">
        <v>19</v>
      </c>
      <c r="I31" s="12" t="s">
        <v>19</v>
      </c>
      <c r="J31" s="12" t="s">
        <v>19</v>
      </c>
      <c r="K31" s="12" t="s">
        <v>19</v>
      </c>
      <c r="L31" s="15" t="s">
        <v>19</v>
      </c>
      <c r="M31" s="15" t="s">
        <v>19</v>
      </c>
      <c r="N31" s="15" t="s">
        <v>19</v>
      </c>
      <c r="O31" s="12">
        <f>COUNTIF(C31:N37,"BUKA")</f>
        <v>12</v>
      </c>
      <c r="P31" s="12" t="str">
        <f>IF(O31&gt;=8,"MEMENUHI","TIDAK MEMENUHI")</f>
        <v>MEMENUHI</v>
      </c>
    </row>
    <row r="32" spans="1:16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</row>
    <row r="33" spans="1:16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</row>
    <row r="34" spans="1:16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</row>
    <row r="35" spans="1:16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</row>
    <row r="36" spans="1:16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</row>
    <row r="37" spans="1:16" x14ac:dyDescent="0.25">
      <c r="A37" s="4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</row>
    <row r="38" spans="1:16" ht="15.75" customHeight="1" x14ac:dyDescent="0.25">
      <c r="A38" s="4"/>
      <c r="B38" s="13" t="s">
        <v>25</v>
      </c>
      <c r="C38" s="12" t="s">
        <v>19</v>
      </c>
      <c r="D38" s="12" t="s">
        <v>19</v>
      </c>
      <c r="E38" s="12" t="s">
        <v>19</v>
      </c>
      <c r="F38" s="12" t="s">
        <v>19</v>
      </c>
      <c r="G38" s="12" t="s">
        <v>19</v>
      </c>
      <c r="H38" s="12" t="s">
        <v>19</v>
      </c>
      <c r="I38" s="12" t="s">
        <v>19</v>
      </c>
      <c r="J38" s="12" t="s">
        <v>19</v>
      </c>
      <c r="K38" s="12" t="s">
        <v>19</v>
      </c>
      <c r="L38" s="15" t="s">
        <v>19</v>
      </c>
      <c r="M38" s="15" t="s">
        <v>19</v>
      </c>
      <c r="N38" s="15" t="s">
        <v>19</v>
      </c>
      <c r="O38" s="12">
        <f>COUNTIF(C38:N44,"BUKA")</f>
        <v>12</v>
      </c>
      <c r="P38" s="12" t="str">
        <f>IF(O38&gt;=8,"MEMENUHI","TIDAK MEMENUHI")</f>
        <v>MEMENUHI</v>
      </c>
    </row>
    <row r="39" spans="1:16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</row>
    <row r="40" spans="1:16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</row>
    <row r="41" spans="1:16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</row>
    <row r="42" spans="1:16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</row>
    <row r="43" spans="1:16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</row>
    <row r="44" spans="1:16" x14ac:dyDescent="0.25">
      <c r="A44" s="4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</row>
    <row r="45" spans="1:16" x14ac:dyDescent="0.25">
      <c r="A45" s="4"/>
      <c r="B45" s="13" t="s">
        <v>26</v>
      </c>
      <c r="C45" s="12" t="s">
        <v>19</v>
      </c>
      <c r="D45" s="12" t="s">
        <v>19</v>
      </c>
      <c r="E45" s="12" t="s">
        <v>19</v>
      </c>
      <c r="F45" s="12" t="s">
        <v>19</v>
      </c>
      <c r="G45" s="12" t="s">
        <v>19</v>
      </c>
      <c r="H45" s="12" t="s">
        <v>19</v>
      </c>
      <c r="I45" s="12" t="s">
        <v>19</v>
      </c>
      <c r="J45" s="12" t="s">
        <v>19</v>
      </c>
      <c r="K45" s="12" t="s">
        <v>19</v>
      </c>
      <c r="L45" s="15" t="s">
        <v>19</v>
      </c>
      <c r="M45" s="15" t="s">
        <v>19</v>
      </c>
      <c r="N45" s="15" t="s">
        <v>19</v>
      </c>
      <c r="O45" s="12">
        <f>COUNTIF(C45:N51,"BUKA")</f>
        <v>12</v>
      </c>
      <c r="P45" s="12" t="str">
        <f>IF(O45&gt;=8,"MEMENUHI","TIDAK MEMENUHI")</f>
        <v>MEMENUHI</v>
      </c>
    </row>
    <row r="46" spans="1:16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</row>
    <row r="47" spans="1:16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</row>
    <row r="48" spans="1:16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</row>
    <row r="49" spans="1:16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</row>
    <row r="50" spans="1:16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</row>
    <row r="51" spans="1:16" x14ac:dyDescent="0.25">
      <c r="A51" s="4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</row>
    <row r="52" spans="1:16" x14ac:dyDescent="0.25">
      <c r="A52" s="4"/>
      <c r="B52" s="13" t="s">
        <v>27</v>
      </c>
      <c r="C52" s="12" t="s">
        <v>19</v>
      </c>
      <c r="D52" s="12" t="s">
        <v>19</v>
      </c>
      <c r="E52" s="12" t="s">
        <v>19</v>
      </c>
      <c r="F52" s="12" t="s">
        <v>19</v>
      </c>
      <c r="G52" s="12" t="s">
        <v>19</v>
      </c>
      <c r="H52" s="12" t="s">
        <v>19</v>
      </c>
      <c r="I52" s="12" t="s">
        <v>19</v>
      </c>
      <c r="J52" s="12" t="s">
        <v>19</v>
      </c>
      <c r="K52" s="12" t="s">
        <v>19</v>
      </c>
      <c r="L52" s="15" t="s">
        <v>19</v>
      </c>
      <c r="M52" s="15" t="s">
        <v>19</v>
      </c>
      <c r="N52" s="15" t="s">
        <v>19</v>
      </c>
      <c r="O52" s="12">
        <f>COUNTIF(C52:N58,"BUKA")</f>
        <v>12</v>
      </c>
      <c r="P52" s="12" t="str">
        <f>IF(O52&gt;=8,"MEMENUHI","TIDAK MEMENUHI")</f>
        <v>MEMENUHI</v>
      </c>
    </row>
    <row r="53" spans="1:16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</row>
    <row r="54" spans="1:16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</row>
    <row r="55" spans="1:16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</row>
    <row r="56" spans="1:16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</row>
    <row r="57" spans="1:16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</row>
    <row r="58" spans="1:16" x14ac:dyDescent="0.25">
      <c r="A58" s="4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</row>
    <row r="59" spans="1:16" x14ac:dyDescent="0.25">
      <c r="A59" s="4"/>
      <c r="B59" s="13" t="s">
        <v>28</v>
      </c>
      <c r="C59" s="12" t="s">
        <v>19</v>
      </c>
      <c r="D59" s="12" t="s">
        <v>19</v>
      </c>
      <c r="E59" s="12" t="s">
        <v>19</v>
      </c>
      <c r="F59" s="12" t="s">
        <v>19</v>
      </c>
      <c r="G59" s="12" t="s">
        <v>19</v>
      </c>
      <c r="H59" s="12" t="s">
        <v>19</v>
      </c>
      <c r="I59" s="12" t="s">
        <v>19</v>
      </c>
      <c r="J59" s="12" t="s">
        <v>19</v>
      </c>
      <c r="K59" s="12" t="s">
        <v>19</v>
      </c>
      <c r="L59" s="15" t="s">
        <v>19</v>
      </c>
      <c r="M59" s="15" t="s">
        <v>19</v>
      </c>
      <c r="N59" s="15" t="s">
        <v>19</v>
      </c>
      <c r="O59" s="12">
        <f>COUNTIF(C59:N65,"BUKA")</f>
        <v>12</v>
      </c>
      <c r="P59" s="12" t="str">
        <f>IF(O59&gt;=8,"MEMENUHI","TIDAK MEMENUHI")</f>
        <v>MEMENUHI</v>
      </c>
    </row>
    <row r="60" spans="1:16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</row>
    <row r="61" spans="1:16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</row>
    <row r="62" spans="1:16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</row>
    <row r="63" spans="1:16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</row>
    <row r="64" spans="1:16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</row>
    <row r="65" spans="1:16" x14ac:dyDescent="0.25">
      <c r="A65" s="4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</row>
    <row r="66" spans="1:16" x14ac:dyDescent="0.25">
      <c r="A66" s="4"/>
      <c r="B66" s="13" t="s">
        <v>29</v>
      </c>
      <c r="C66" s="12" t="s">
        <v>19</v>
      </c>
      <c r="D66" s="12" t="s">
        <v>19</v>
      </c>
      <c r="E66" s="12" t="s">
        <v>19</v>
      </c>
      <c r="F66" s="12" t="s">
        <v>19</v>
      </c>
      <c r="G66" s="12" t="s">
        <v>19</v>
      </c>
      <c r="H66" s="12" t="s">
        <v>19</v>
      </c>
      <c r="I66" s="12" t="s">
        <v>19</v>
      </c>
      <c r="J66" s="12" t="s">
        <v>19</v>
      </c>
      <c r="K66" s="12" t="s">
        <v>19</v>
      </c>
      <c r="L66" s="15" t="s">
        <v>19</v>
      </c>
      <c r="M66" s="15" t="s">
        <v>19</v>
      </c>
      <c r="N66" s="15" t="s">
        <v>19</v>
      </c>
      <c r="O66" s="12">
        <f>COUNTIF(C66:N72,"BUKA")</f>
        <v>12</v>
      </c>
      <c r="P66" s="12" t="str">
        <f>IF(O66&gt;=8,"MEMENUHI","TIDAK MEMENUHI")</f>
        <v>MEMENUHI</v>
      </c>
    </row>
    <row r="67" spans="1:16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</row>
    <row r="68" spans="1:16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</row>
    <row r="69" spans="1:16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</row>
    <row r="70" spans="1:16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</row>
    <row r="71" spans="1:16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</row>
    <row r="72" spans="1:16" x14ac:dyDescent="0.25">
      <c r="A72" s="4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</row>
    <row r="73" spans="1:16" x14ac:dyDescent="0.25">
      <c r="A73" s="4"/>
      <c r="B73" s="13" t="s">
        <v>30</v>
      </c>
      <c r="C73" s="12" t="s">
        <v>19</v>
      </c>
      <c r="D73" s="12" t="s">
        <v>19</v>
      </c>
      <c r="E73" s="12" t="s">
        <v>19</v>
      </c>
      <c r="F73" s="12" t="s">
        <v>19</v>
      </c>
      <c r="G73" s="12" t="s">
        <v>19</v>
      </c>
      <c r="H73" s="12" t="s">
        <v>19</v>
      </c>
      <c r="I73" s="12" t="s">
        <v>19</v>
      </c>
      <c r="J73" s="12" t="s">
        <v>19</v>
      </c>
      <c r="K73" s="12" t="s">
        <v>19</v>
      </c>
      <c r="L73" s="15" t="s">
        <v>19</v>
      </c>
      <c r="M73" s="15" t="s">
        <v>19</v>
      </c>
      <c r="N73" s="15" t="s">
        <v>19</v>
      </c>
      <c r="O73" s="12">
        <f>COUNTIF(C73:N79,"BUKA")</f>
        <v>12</v>
      </c>
      <c r="P73" s="12" t="str">
        <f>IF(O73&gt;=8,"MEMENUHI","TIDAK MEMENUHI")</f>
        <v>MEMENUHI</v>
      </c>
    </row>
    <row r="74" spans="1:16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</row>
    <row r="75" spans="1:16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</row>
    <row r="76" spans="1:16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</row>
    <row r="77" spans="1:16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</row>
    <row r="78" spans="1:16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</row>
    <row r="79" spans="1:16" x14ac:dyDescent="0.25">
      <c r="A79" s="4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</row>
    <row r="80" spans="1:16" x14ac:dyDescent="0.25">
      <c r="A80" s="4"/>
      <c r="B80" s="13" t="s">
        <v>31</v>
      </c>
      <c r="C80" s="12" t="s">
        <v>19</v>
      </c>
      <c r="D80" s="12" t="s">
        <v>19</v>
      </c>
      <c r="E80" s="12" t="s">
        <v>19</v>
      </c>
      <c r="F80" s="12" t="s">
        <v>19</v>
      </c>
      <c r="G80" s="12" t="s">
        <v>19</v>
      </c>
      <c r="H80" s="12" t="s">
        <v>19</v>
      </c>
      <c r="I80" s="12" t="s">
        <v>19</v>
      </c>
      <c r="J80" s="12" t="s">
        <v>19</v>
      </c>
      <c r="K80" s="12" t="s">
        <v>19</v>
      </c>
      <c r="L80" s="15" t="s">
        <v>19</v>
      </c>
      <c r="M80" s="15" t="s">
        <v>19</v>
      </c>
      <c r="N80" s="15" t="s">
        <v>19</v>
      </c>
      <c r="O80" s="12">
        <f>COUNTIF(C80:N86,"BUKA")</f>
        <v>12</v>
      </c>
      <c r="P80" s="12" t="str">
        <f>IF(O80&gt;=8,"MEMENUHI","TIDAK MEMENUHI")</f>
        <v>MEMENUHI</v>
      </c>
    </row>
    <row r="81" spans="1:16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</row>
    <row r="82" spans="1:16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</row>
    <row r="83" spans="1:16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</row>
    <row r="84" spans="1:16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</row>
    <row r="85" spans="1:16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</row>
    <row r="86" spans="1:16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</row>
  </sheetData>
  <mergeCells count="174">
    <mergeCell ref="N80:N86"/>
    <mergeCell ref="O80:O86"/>
    <mergeCell ref="P80:P86"/>
    <mergeCell ref="H80:H86"/>
    <mergeCell ref="I80:I86"/>
    <mergeCell ref="J80:J86"/>
    <mergeCell ref="K80:K86"/>
    <mergeCell ref="L80:L86"/>
    <mergeCell ref="M80:M86"/>
    <mergeCell ref="A10:A86"/>
    <mergeCell ref="B80:B86"/>
    <mergeCell ref="C80:C86"/>
    <mergeCell ref="D80:D86"/>
    <mergeCell ref="E80:E86"/>
    <mergeCell ref="F80:F86"/>
    <mergeCell ref="G80:G86"/>
    <mergeCell ref="P73:P79"/>
    <mergeCell ref="J73:J79"/>
    <mergeCell ref="K73:K79"/>
    <mergeCell ref="L73:L79"/>
    <mergeCell ref="M73:M79"/>
    <mergeCell ref="N73:N79"/>
    <mergeCell ref="O73:O79"/>
    <mergeCell ref="O66:O72"/>
    <mergeCell ref="P66:P72"/>
    <mergeCell ref="B73:B79"/>
    <mergeCell ref="C73:C79"/>
    <mergeCell ref="D73:D79"/>
    <mergeCell ref="E73:E79"/>
    <mergeCell ref="F73:F79"/>
    <mergeCell ref="G73:G79"/>
    <mergeCell ref="H73:H79"/>
    <mergeCell ref="I73:I79"/>
    <mergeCell ref="I66:I72"/>
    <mergeCell ref="J66:J72"/>
    <mergeCell ref="K66:K72"/>
    <mergeCell ref="L66:L72"/>
    <mergeCell ref="M66:M72"/>
    <mergeCell ref="N66:N72"/>
    <mergeCell ref="N59:N65"/>
    <mergeCell ref="O59:O65"/>
    <mergeCell ref="P59:P65"/>
    <mergeCell ref="B66:B72"/>
    <mergeCell ref="C66:C72"/>
    <mergeCell ref="D66:D72"/>
    <mergeCell ref="E66:E72"/>
    <mergeCell ref="F66:F72"/>
    <mergeCell ref="G66:G72"/>
    <mergeCell ref="H66:H72"/>
    <mergeCell ref="H59:H65"/>
    <mergeCell ref="I59:I65"/>
    <mergeCell ref="J59:J65"/>
    <mergeCell ref="K59:K65"/>
    <mergeCell ref="L59:L65"/>
    <mergeCell ref="M59:M65"/>
    <mergeCell ref="M52:M58"/>
    <mergeCell ref="N52:N58"/>
    <mergeCell ref="O52:O58"/>
    <mergeCell ref="P52:P58"/>
    <mergeCell ref="B59:B65"/>
    <mergeCell ref="C59:C65"/>
    <mergeCell ref="D59:D65"/>
    <mergeCell ref="E59:E65"/>
    <mergeCell ref="F59:F65"/>
    <mergeCell ref="G59:G65"/>
    <mergeCell ref="G52:G58"/>
    <mergeCell ref="H52:H58"/>
    <mergeCell ref="I52:I58"/>
    <mergeCell ref="J52:J58"/>
    <mergeCell ref="K52:K58"/>
    <mergeCell ref="L52:L58"/>
    <mergeCell ref="L45:L51"/>
    <mergeCell ref="M45:M51"/>
    <mergeCell ref="N45:N51"/>
    <mergeCell ref="O45:O51"/>
    <mergeCell ref="P45:P51"/>
    <mergeCell ref="B52:B58"/>
    <mergeCell ref="C52:C58"/>
    <mergeCell ref="D52:D58"/>
    <mergeCell ref="E52:E58"/>
    <mergeCell ref="F52:F58"/>
    <mergeCell ref="F45:F51"/>
    <mergeCell ref="G45:G51"/>
    <mergeCell ref="H45:H51"/>
    <mergeCell ref="I45:I51"/>
    <mergeCell ref="J45:J51"/>
    <mergeCell ref="K45:K51"/>
    <mergeCell ref="K38:K44"/>
    <mergeCell ref="L38:L44"/>
    <mergeCell ref="M38:M44"/>
    <mergeCell ref="N38:N44"/>
    <mergeCell ref="O38:O44"/>
    <mergeCell ref="P38:P44"/>
    <mergeCell ref="P31:P37"/>
    <mergeCell ref="B38:B44"/>
    <mergeCell ref="C38:C44"/>
    <mergeCell ref="D38:D44"/>
    <mergeCell ref="E38:E44"/>
    <mergeCell ref="F38:F44"/>
    <mergeCell ref="G38:G44"/>
    <mergeCell ref="H38:H44"/>
    <mergeCell ref="I38:I44"/>
    <mergeCell ref="J38:J44"/>
    <mergeCell ref="J31:J37"/>
    <mergeCell ref="K31:K37"/>
    <mergeCell ref="L31:L37"/>
    <mergeCell ref="M31:M37"/>
    <mergeCell ref="N31:N37"/>
    <mergeCell ref="O31:O37"/>
    <mergeCell ref="O24:O30"/>
    <mergeCell ref="P24:P30"/>
    <mergeCell ref="B31:B37"/>
    <mergeCell ref="C31:C37"/>
    <mergeCell ref="D31:D37"/>
    <mergeCell ref="E31:E37"/>
    <mergeCell ref="F31:F37"/>
    <mergeCell ref="G31:G37"/>
    <mergeCell ref="H31:H37"/>
    <mergeCell ref="I31:I37"/>
    <mergeCell ref="I24:I30"/>
    <mergeCell ref="J24:J30"/>
    <mergeCell ref="K24:K30"/>
    <mergeCell ref="L24:L30"/>
    <mergeCell ref="M24:M30"/>
    <mergeCell ref="N24:N30"/>
    <mergeCell ref="N17:N23"/>
    <mergeCell ref="O17:O23"/>
    <mergeCell ref="P17:P23"/>
    <mergeCell ref="B24:B30"/>
    <mergeCell ref="C24:C30"/>
    <mergeCell ref="D24:D30"/>
    <mergeCell ref="E24:E30"/>
    <mergeCell ref="F24:F30"/>
    <mergeCell ref="G24:G30"/>
    <mergeCell ref="H24:H30"/>
    <mergeCell ref="H17:H23"/>
    <mergeCell ref="I17:I23"/>
    <mergeCell ref="J17:J23"/>
    <mergeCell ref="K17:K23"/>
    <mergeCell ref="L17:L23"/>
    <mergeCell ref="M17:M23"/>
    <mergeCell ref="M10:M16"/>
    <mergeCell ref="N10:N16"/>
    <mergeCell ref="O10:O16"/>
    <mergeCell ref="P10:P16"/>
    <mergeCell ref="B17:B23"/>
    <mergeCell ref="C17:C23"/>
    <mergeCell ref="D17:D23"/>
    <mergeCell ref="E17:E23"/>
    <mergeCell ref="F17:F23"/>
    <mergeCell ref="G17:G23"/>
    <mergeCell ref="G10:G16"/>
    <mergeCell ref="H10:H16"/>
    <mergeCell ref="I10:I16"/>
    <mergeCell ref="J10:J16"/>
    <mergeCell ref="K10:K16"/>
    <mergeCell ref="L10:L16"/>
    <mergeCell ref="B10:B16"/>
    <mergeCell ref="C10:C16"/>
    <mergeCell ref="D10:D16"/>
    <mergeCell ref="E10:E16"/>
    <mergeCell ref="F10:F16"/>
    <mergeCell ref="B45:B51"/>
    <mergeCell ref="C45:C51"/>
    <mergeCell ref="D45:D51"/>
    <mergeCell ref="E45:E51"/>
    <mergeCell ref="A2:P2"/>
    <mergeCell ref="A3:P3"/>
    <mergeCell ref="A6:A9"/>
    <mergeCell ref="B6:B9"/>
    <mergeCell ref="C6:P7"/>
    <mergeCell ref="O8:O9"/>
    <mergeCell ref="P8:P9"/>
    <mergeCell ref="C9:N9"/>
  </mergeCells>
  <conditionalFormatting sqref="C6 F6 I6 L6">
    <cfRule type="expression" dxfId="41" priority="15">
      <formula>#REF!="TERCAPAI"</formula>
    </cfRule>
  </conditionalFormatting>
  <conditionalFormatting sqref="C9">
    <cfRule type="expression" dxfId="40" priority="16">
      <formula>#REF!="TERCAPAI"</formula>
    </cfRule>
  </conditionalFormatting>
  <conditionalFormatting sqref="C8:N8">
    <cfRule type="expression" dxfId="39" priority="17">
      <formula>#REF!="TERCAPAI"</formula>
    </cfRule>
  </conditionalFormatting>
  <conditionalFormatting sqref="C66:D66">
    <cfRule type="expression" dxfId="13" priority="1">
      <formula>#REF!="TERCAPAI"</formula>
    </cfRule>
  </conditionalFormatting>
  <conditionalFormatting sqref="C10:N10 C17:N17 C24:N24 C31:N31 C38:N38 C45:N45 C52:N52 C59:N59 C66:N66 C73:N73 C80:N80">
    <cfRule type="expression" dxfId="12" priority="2">
      <formula>#REF!="TERCAPAI"</formula>
    </cfRule>
  </conditionalFormatting>
  <conditionalFormatting sqref="C10:N86">
    <cfRule type="expression" dxfId="11" priority="3">
      <formula>"BUKA"</formula>
    </cfRule>
  </conditionalFormatting>
  <conditionalFormatting sqref="C10:N86">
    <cfRule type="containsText" dxfId="10" priority="4" operator="containsText" text="TUTUP">
      <formula>NOT(ISERROR(SEARCH(("TUTUP"),(C10))))</formula>
    </cfRule>
  </conditionalFormatting>
  <conditionalFormatting sqref="C10:N86">
    <cfRule type="containsText" dxfId="9" priority="5" operator="containsText" text="BUKA">
      <formula>NOT(ISERROR(SEARCH(("BUKA"),(C10))))</formula>
    </cfRule>
  </conditionalFormatting>
  <conditionalFormatting sqref="C10:N86">
    <cfRule type="expression" dxfId="8" priority="6">
      <formula>"BUKA"</formula>
    </cfRule>
  </conditionalFormatting>
  <conditionalFormatting sqref="C10:N86">
    <cfRule type="expression" dxfId="7" priority="7">
      <formula>"="</formula>
    </cfRule>
  </conditionalFormatting>
  <conditionalFormatting sqref="C73:N73 C80:N80">
    <cfRule type="expression" dxfId="6" priority="8">
      <formula>#REF!="TERCAPAI"</formula>
    </cfRule>
  </conditionalFormatting>
  <conditionalFormatting sqref="E66:N66 H73 H80">
    <cfRule type="expression" dxfId="5" priority="9">
      <formula>#REF!="TERCAPAI"</formula>
    </cfRule>
  </conditionalFormatting>
  <conditionalFormatting sqref="O10:P86">
    <cfRule type="cellIs" dxfId="4" priority="10" operator="greaterThanOrEqual">
      <formula>8</formula>
    </cfRule>
  </conditionalFormatting>
  <conditionalFormatting sqref="O10:P86">
    <cfRule type="cellIs" dxfId="3" priority="11" operator="lessThanOrEqual">
      <formula>7</formula>
    </cfRule>
  </conditionalFormatting>
  <conditionalFormatting sqref="P10:P86">
    <cfRule type="containsText" dxfId="2" priority="12" operator="containsText" text="TIDAK MEMENUHI">
      <formula>NOT(ISERROR(SEARCH(("TIDAK MEMENUHI"),(P10))))</formula>
    </cfRule>
  </conditionalFormatting>
  <conditionalFormatting sqref="O10:P86">
    <cfRule type="expression" dxfId="1" priority="13">
      <formula>O10="MEMENUHI"</formula>
    </cfRule>
  </conditionalFormatting>
  <conditionalFormatting sqref="O10:P86">
    <cfRule type="expression" dxfId="0" priority="14">
      <formula>O10="TIDAK MEMENUHI"</formula>
    </cfRule>
  </conditionalFormatting>
  <pageMargins left="0.7" right="0.7" top="0.75" bottom="0.75" header="0.3" footer="0.3"/>
  <pageSetup paperSize="5" scale="3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 I N D O W S</dc:creator>
  <cp:lastModifiedBy>W I N D O W S</cp:lastModifiedBy>
  <dcterms:created xsi:type="dcterms:W3CDTF">2025-01-24T02:39:50Z</dcterms:created>
  <dcterms:modified xsi:type="dcterms:W3CDTF">2025-01-24T02:43:26Z</dcterms:modified>
</cp:coreProperties>
</file>