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"/>
    </mc:Choice>
  </mc:AlternateContent>
  <xr:revisionPtr revIDLastSave="0" documentId="13_ncr:1_{0A83F22A-607E-47F3-94F2-9286DB9FF7AA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JAN-22" sheetId="1" r:id="rId1"/>
  </sheets>
  <definedNames>
    <definedName name="_xlnm.Print_Area" localSheetId="0">'JAN-22'!$A$1:$N$13</definedName>
    <definedName name="_xlnm.Print_Titles" localSheetId="0">'JAN-22'!$A:$H,'JAN-22'!$1:$2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13" i="1"/>
  <c r="E13" i="1"/>
  <c r="F13" i="1"/>
  <c r="G13" i="1"/>
  <c r="H13" i="1"/>
  <c r="I13" i="1"/>
  <c r="J13" i="1"/>
  <c r="K13" i="1"/>
  <c r="L13" i="1"/>
  <c r="M13" i="1"/>
  <c r="N13" i="1"/>
</calcChain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<sst xmlns="http://schemas.openxmlformats.org/spreadsheetml/2006/main" count="32" uniqueCount="21">
  <si>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</si>
  <si>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</si>
  <si>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</si>
  <si>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</si>
  <si>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</si>
  <si>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</si>
  <si>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</si>
  <si>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</si>
  <si>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</si>
  <si>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</si>
  <si>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</si>
  <si>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</si>
  <si>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</si>
  <si>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</si>
  <si>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</si>
  <si>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</si>
  <si>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</si>
  <si>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Data Bulanan Hasil Imunisasi Rutin Bayi HB0 (&lt;24 Jam) Puskesmas Ciptomulyo Januari Tahun 2022</t>
  </si>
  <si>
    <t>HB0 &lt;24 Jam</t>
  </si>
  <si>
    <t>BLN JANUARI</t>
  </si>
  <si>
    <t>S/D BLN JANUARI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</si>
</sst>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topLeftCell="K1" zoomScale="90" zoomScaleNormal="90" zoomScalePageLayoutView="80" workbookViewId="0">
      <selection activeCell="O17" sqref="O17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17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1" t="s">
        <v>13</v>
      </c>
      <c r="B5" s="44" t="s">
        <v>12</v>
      </c>
      <c r="C5" s="47" t="s">
        <v>15</v>
      </c>
      <c r="D5" s="48"/>
      <c r="E5" s="49"/>
      <c r="F5" s="47" t="s">
        <v>14</v>
      </c>
      <c r="G5" s="53"/>
      <c r="H5" s="53"/>
      <c r="I5" s="56" t="s">
        <v>18</v>
      </c>
      <c r="J5" s="57"/>
      <c r="K5" s="57"/>
      <c r="L5" s="57"/>
      <c r="M5" s="57"/>
      <c r="N5" s="57"/>
      <c r="O5" s="57"/>
      <c r="P5" s="57"/>
      <c r="Q5" s="57"/>
      <c r="R5" s="57"/>
      <c r="S5" s="57"/>
      <c r="T5" s="58"/>
    </row>
    <row r="6" spans="1:29" ht="12" customHeight="1" thickBot="1" x14ac:dyDescent="0.25">
      <c r="A6" s="42"/>
      <c r="B6" s="45"/>
      <c r="C6" s="50"/>
      <c r="D6" s="51"/>
      <c r="E6" s="52"/>
      <c r="F6" s="54"/>
      <c r="G6" s="55"/>
      <c r="H6" s="55"/>
      <c r="I6" s="59" t="s">
        <v>19</v>
      </c>
      <c r="J6" s="60"/>
      <c r="K6" s="60"/>
      <c r="L6" s="60"/>
      <c r="M6" s="60"/>
      <c r="N6" s="61"/>
      <c r="O6" s="59" t="s">
        <v>20</v>
      </c>
      <c r="P6" s="60"/>
      <c r="Q6" s="60"/>
      <c r="R6" s="60"/>
      <c r="S6" s="60"/>
      <c r="T6" s="61"/>
    </row>
    <row r="7" spans="1:29" ht="12" customHeight="1" thickBot="1" x14ac:dyDescent="0.25">
      <c r="A7" s="43"/>
      <c r="B7" s="46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10</v>
      </c>
      <c r="J8" s="21">
        <v>11.627906976744185</v>
      </c>
      <c r="K8" s="22">
        <v>6</v>
      </c>
      <c r="L8" s="21">
        <v>6.8181818181818175</v>
      </c>
      <c r="M8" s="20">
        <v>16</v>
      </c>
      <c r="N8" s="19">
        <v>9.1954022988505741</v>
      </c>
      <c r="O8" s="22">
        <v>10</v>
      </c>
      <c r="P8" s="21">
        <v>11.627906976744185</v>
      </c>
      <c r="Q8" s="22">
        <v>6</v>
      </c>
      <c r="R8" s="21">
        <v>6.8181818181818175</v>
      </c>
      <c r="S8" s="20">
        <v>16</v>
      </c>
      <c r="T8" s="19">
        <v>9.1954022988505741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3</v>
      </c>
      <c r="J9" s="15">
        <v>2.2222222222222223</v>
      </c>
      <c r="K9" s="16">
        <v>4</v>
      </c>
      <c r="L9" s="15">
        <v>2.9411764705882351</v>
      </c>
      <c r="M9" s="14">
        <v>7</v>
      </c>
      <c r="N9" s="13">
        <v>2.5830258302583027</v>
      </c>
      <c r="O9" s="16">
        <v>3</v>
      </c>
      <c r="P9" s="15">
        <v>2.2222222222222223</v>
      </c>
      <c r="Q9" s="16">
        <v>4</v>
      </c>
      <c r="R9" s="15">
        <v>2.9411764705882351</v>
      </c>
      <c r="S9" s="14">
        <v>7</v>
      </c>
      <c r="T9" s="13">
        <v>2.5830258302583027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7</v>
      </c>
      <c r="J10" s="15">
        <v>10.44776119402985</v>
      </c>
      <c r="K10" s="16">
        <v>6</v>
      </c>
      <c r="L10" s="15">
        <v>8.695652173913043</v>
      </c>
      <c r="M10" s="14">
        <v>13</v>
      </c>
      <c r="N10" s="13">
        <v>9.5588235294117645</v>
      </c>
      <c r="O10" s="16">
        <v>7</v>
      </c>
      <c r="P10" s="15">
        <v>10.44776119402985</v>
      </c>
      <c r="Q10" s="16">
        <v>6</v>
      </c>
      <c r="R10" s="15">
        <v>8.695652173913043</v>
      </c>
      <c r="S10" s="14">
        <v>13</v>
      </c>
      <c r="T10" s="13">
        <v>9.5588235294117645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2</v>
      </c>
      <c r="J11" s="15">
        <v>3.125</v>
      </c>
      <c r="K11" s="16">
        <v>2</v>
      </c>
      <c r="L11" s="15">
        <v>3.1746031746031744</v>
      </c>
      <c r="M11" s="14">
        <v>4</v>
      </c>
      <c r="N11" s="13">
        <v>3.1496062992125982</v>
      </c>
      <c r="O11" s="16">
        <v>2</v>
      </c>
      <c r="P11" s="15">
        <v>3.125</v>
      </c>
      <c r="Q11" s="16">
        <v>2</v>
      </c>
      <c r="R11" s="15">
        <v>3.1746031746031744</v>
      </c>
      <c r="S11" s="14">
        <v>4</v>
      </c>
      <c r="T11" s="13">
        <v>3.1496062992125982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f t="shared" ref="C13:I13" si="0">SUM(C8:C11)</f>
        <v>352</v>
      </c>
      <c r="D13" s="3">
        <f t="shared" si="0"/>
        <v>356</v>
      </c>
      <c r="E13" s="3">
        <f t="shared" si="0"/>
        <v>708</v>
      </c>
      <c r="F13" s="3">
        <f t="shared" si="0"/>
        <v>383</v>
      </c>
      <c r="G13" s="3">
        <f t="shared" si="0"/>
        <v>394</v>
      </c>
      <c r="H13" s="3">
        <f t="shared" si="0"/>
        <v>777</v>
      </c>
      <c r="I13" s="5">
        <f t="shared" si="0"/>
        <v>22</v>
      </c>
      <c r="J13" s="4">
        <f>I13/C13*100</f>
        <v>6.25</v>
      </c>
      <c r="K13" s="3">
        <f>SUM(K8:K11)</f>
        <v>18</v>
      </c>
      <c r="L13" s="4">
        <f>K13/D13*100</f>
        <v>5.0561797752808983</v>
      </c>
      <c r="M13" s="3">
        <f>SUM(M8:M11)</f>
        <v>40</v>
      </c>
      <c r="N13" s="2">
        <f>M13/E13*100</f>
        <v>5.6497175141242941</v>
      </c>
      <c r="O13" s="5">
        <v>22</v>
      </c>
      <c r="P13" s="4">
        <v>6.25</v>
      </c>
      <c r="Q13" s="3">
        <v>18</v>
      </c>
      <c r="R13" s="4">
        <v>5.0561797752808983</v>
      </c>
      <c r="S13" s="3">
        <v>40</v>
      </c>
      <c r="T13" s="2">
        <v>5.6497175141242941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JAN-22</vt:lpstr>
      <vt:lpstr>'JAN-22'!Print_Area</vt:lpstr>
      <vt:lpstr>'JAN-22'!Print_Titles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2023-02-28T02:15:51Z</dcterms:modified>
</cp:coreProperties>
</file>