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U\TATA USAHA\B O K   A R J U N O\B O K   2 0 2 3\LAPORAN PUSKESMAS 2022\sasaran\"/>
    </mc:Choice>
  </mc:AlternateContent>
  <xr:revisionPtr revIDLastSave="0" documentId="13_ncr:1_{0DA330FC-AF6F-4D7A-BED8-754F4CB2398A}" xr6:coauthVersionLast="44" xr6:coauthVersionMax="45" xr10:uidLastSave="{00000000-0000-0000-0000-000000000000}"/>
  <bookViews>
    <workbookView xWindow="-120" yWindow="-120" windowWidth="20730" windowHeight="11160" xr2:uid="{0C1EE61B-D878-42BC-8839-56465480105B}"/>
  </bookViews>
  <sheets>
    <sheet name="SASARA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" i="1" l="1"/>
  <c r="I14" i="1"/>
  <c r="G14" i="1"/>
  <c r="F14" i="1"/>
  <c r="E14" i="1"/>
  <c r="D14" i="1"/>
  <c r="M11" i="1"/>
  <c r="L11" i="1"/>
  <c r="K11" i="1"/>
  <c r="H11" i="1"/>
  <c r="M10" i="1"/>
  <c r="L10" i="1"/>
  <c r="K10" i="1"/>
  <c r="H10" i="1"/>
  <c r="M9" i="1"/>
  <c r="L9" i="1"/>
  <c r="N9" i="1" s="1"/>
  <c r="K9" i="1"/>
  <c r="H9" i="1"/>
  <c r="B9" i="1"/>
  <c r="B10" i="1" s="1"/>
  <c r="B11" i="1" s="1"/>
  <c r="M8" i="1"/>
  <c r="M14" i="1" s="1"/>
  <c r="L8" i="1"/>
  <c r="K8" i="1"/>
  <c r="K14" i="1" s="1"/>
  <c r="H8" i="1"/>
  <c r="H14" i="1" s="1"/>
  <c r="N10" i="1" l="1"/>
  <c r="N11" i="1"/>
  <c r="L14" i="1"/>
  <c r="N8" i="1"/>
  <c r="N14" i="1" s="1"/>
</calcChain>
</file>

<file path=xl/sharedStrings.xml><?xml version="1.0" encoding="utf-8"?>
<sst xmlns="http://schemas.openxmlformats.org/spreadsheetml/2006/main" count="116" uniqueCount="22">
  <si>
    <t>BACK</t>
  </si>
  <si>
    <t>DATA SASARAN PROGRAM REMAJA TAHUN 2023</t>
  </si>
  <si>
    <t xml:space="preserve"> 01  JANUARI  2023</t>
  </si>
  <si>
    <t xml:space="preserve"> DATA PROYEKSI</t>
  </si>
  <si>
    <t>PUSKESMAS ARJUNO</t>
  </si>
  <si>
    <t>NO</t>
  </si>
  <si>
    <t>NAMA</t>
  </si>
  <si>
    <t>POSREM</t>
  </si>
  <si>
    <t>KADER</t>
  </si>
  <si>
    <t>REMAJA (10 - 14 TAHUN)</t>
  </si>
  <si>
    <t>REMAJA (15 - 18 TAHUN)</t>
  </si>
  <si>
    <t>REMAJA (10 - 18 TAHUN)</t>
  </si>
  <si>
    <t>KELURAHAN</t>
  </si>
  <si>
    <t>YG ADA</t>
  </si>
  <si>
    <t>L</t>
  </si>
  <si>
    <t>P</t>
  </si>
  <si>
    <t>JML</t>
  </si>
  <si>
    <t>PENANGGUNGAN</t>
  </si>
  <si>
    <t>ORO-ORO DOWO</t>
  </si>
  <si>
    <t>KAUMAN</t>
  </si>
  <si>
    <t>KIDUL DALEM</t>
  </si>
  <si>
    <t xml:space="preserve">PUSKESMAS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</si>
</sst>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7C30-78DC-406B-AF8F-E54EC2C75A14}">
  <dimension ref="A1:N14"/>
  <sheetViews>
    <sheetView tabSelected="1" topLeftCell="B1" workbookViewId="0">
      <selection activeCell="F3" sqref="F3"/>
    </sheetView>
  </sheetViews>
  <sheetFormatPr defaultRowHeight="12.75" x14ac:dyDescent="0.2"/>
  <cols>
    <col min="1" max="1" width="9.140625" style="2"/>
    <col min="2" max="2" width="5.140625" style="2" customWidth="1"/>
    <col min="3" max="3" width="18.28515625" style="2" bestFit="1" customWidth="1"/>
    <col min="4" max="4" width="11.7109375" style="2" customWidth="1"/>
    <col min="5" max="5" width="10.5703125" style="2" customWidth="1"/>
    <col min="6" max="16384" width="9.140625" style="2"/>
  </cols>
  <sheetData>
    <row r="1" spans="1:14" ht="15.75" x14ac:dyDescent="0.2">
      <c r="A1" s="1" t="s">
        <v>0</v>
      </c>
      <c r="B1" s="22" t="s">
        <v>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5.75" x14ac:dyDescent="0.2">
      <c r="B2" s="21" t="s">
        <v>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B3" s="25" t="s">
        <v>3</v>
      </c>
      <c r="C3" s="25"/>
      <c r="D3" s="26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B4" s="27">
        <v>1</v>
      </c>
      <c r="C4" s="28" t="s">
        <v>4</v>
      </c>
      <c r="D4" s="27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">
      <c r="B5" s="16" t="s">
        <v>5</v>
      </c>
      <c r="C5" s="5" t="s">
        <v>6</v>
      </c>
      <c r="D5" s="6" t="s">
        <v>7</v>
      </c>
      <c r="E5" s="6" t="s">
        <v>8</v>
      </c>
      <c r="F5" s="18" t="s">
        <v>9</v>
      </c>
      <c r="G5" s="19"/>
      <c r="H5" s="20"/>
      <c r="I5" s="18" t="s">
        <v>10</v>
      </c>
      <c r="J5" s="19"/>
      <c r="K5" s="20"/>
      <c r="L5" s="18" t="s">
        <v>11</v>
      </c>
      <c r="M5" s="19"/>
      <c r="N5" s="20"/>
    </row>
    <row r="6" spans="1:14" x14ac:dyDescent="0.2">
      <c r="B6" s="17"/>
      <c r="C6" s="7" t="s">
        <v>12</v>
      </c>
      <c r="D6" s="7" t="s">
        <v>13</v>
      </c>
      <c r="E6" s="7" t="s">
        <v>13</v>
      </c>
      <c r="F6" s="8" t="s">
        <v>14</v>
      </c>
      <c r="G6" s="8" t="s">
        <v>15</v>
      </c>
      <c r="H6" s="8" t="s">
        <v>16</v>
      </c>
      <c r="I6" s="8" t="s">
        <v>14</v>
      </c>
      <c r="J6" s="8" t="s">
        <v>15</v>
      </c>
      <c r="K6" s="8" t="s">
        <v>16</v>
      </c>
      <c r="L6" s="8" t="s">
        <v>14</v>
      </c>
      <c r="M6" s="8" t="s">
        <v>15</v>
      </c>
      <c r="N6" s="8" t="s">
        <v>16</v>
      </c>
    </row>
    <row r="7" spans="1:14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B8" s="10">
        <v>1</v>
      </c>
      <c r="C8" s="11" t="s">
        <v>17</v>
      </c>
      <c r="D8" s="12">
        <v>0</v>
      </c>
      <c r="E8" s="12">
        <v>0</v>
      </c>
      <c r="F8" s="13">
        <v>284</v>
      </c>
      <c r="G8" s="13">
        <v>287</v>
      </c>
      <c r="H8" s="14">
        <f>+F8+G8</f>
        <v>571</v>
      </c>
      <c r="I8" s="15">
        <v>293</v>
      </c>
      <c r="J8" s="15">
        <v>344</v>
      </c>
      <c r="K8" s="14">
        <f t="shared" ref="K8:K11" si="0">+I8+J8</f>
        <v>637</v>
      </c>
      <c r="L8" s="14">
        <f>F8+I8</f>
        <v>577</v>
      </c>
      <c r="M8" s="14">
        <f>G8+J8</f>
        <v>631</v>
      </c>
      <c r="N8" s="14">
        <f>L8+M8</f>
        <v>1208</v>
      </c>
    </row>
    <row r="9" spans="1:14" x14ac:dyDescent="0.2">
      <c r="B9" s="10">
        <f>1+B8</f>
        <v>2</v>
      </c>
      <c r="C9" s="11" t="s">
        <v>18</v>
      </c>
      <c r="D9" s="12">
        <v>0</v>
      </c>
      <c r="E9" s="12">
        <v>0</v>
      </c>
      <c r="F9" s="13">
        <v>301</v>
      </c>
      <c r="G9" s="13">
        <v>308</v>
      </c>
      <c r="H9" s="14">
        <f t="shared" ref="H9:H11" si="1">+F9+G9</f>
        <v>609</v>
      </c>
      <c r="I9" s="15">
        <v>311</v>
      </c>
      <c r="J9" s="15">
        <v>368</v>
      </c>
      <c r="K9" s="14">
        <f t="shared" si="0"/>
        <v>679</v>
      </c>
      <c r="L9" s="14">
        <f t="shared" ref="L9:M11" si="2">F9+I9</f>
        <v>612</v>
      </c>
      <c r="M9" s="14">
        <f t="shared" si="2"/>
        <v>676</v>
      </c>
      <c r="N9" s="14">
        <f t="shared" ref="N9:N11" si="3">L9+M9</f>
        <v>1288</v>
      </c>
    </row>
    <row r="10" spans="1:14" x14ac:dyDescent="0.2">
      <c r="B10" s="10">
        <f t="shared" ref="B10:B11" si="4">1+B9</f>
        <v>3</v>
      </c>
      <c r="C10" s="11" t="s">
        <v>19</v>
      </c>
      <c r="D10" s="12">
        <v>0</v>
      </c>
      <c r="E10" s="12">
        <v>0</v>
      </c>
      <c r="F10" s="13">
        <v>264</v>
      </c>
      <c r="G10" s="13">
        <v>267</v>
      </c>
      <c r="H10" s="14">
        <f t="shared" si="1"/>
        <v>531</v>
      </c>
      <c r="I10" s="15">
        <v>271</v>
      </c>
      <c r="J10" s="15">
        <v>318</v>
      </c>
      <c r="K10" s="14">
        <f t="shared" si="0"/>
        <v>589</v>
      </c>
      <c r="L10" s="14">
        <f t="shared" si="2"/>
        <v>535</v>
      </c>
      <c r="M10" s="14">
        <f t="shared" si="2"/>
        <v>585</v>
      </c>
      <c r="N10" s="14">
        <f t="shared" si="3"/>
        <v>1120</v>
      </c>
    </row>
    <row r="11" spans="1:14" x14ac:dyDescent="0.2">
      <c r="B11" s="10">
        <f t="shared" si="4"/>
        <v>4</v>
      </c>
      <c r="C11" s="11" t="s">
        <v>20</v>
      </c>
      <c r="D11" s="12">
        <v>1</v>
      </c>
      <c r="E11" s="12">
        <v>10</v>
      </c>
      <c r="F11" s="13">
        <v>182</v>
      </c>
      <c r="G11" s="13">
        <v>181</v>
      </c>
      <c r="H11" s="14">
        <f t="shared" si="1"/>
        <v>363</v>
      </c>
      <c r="I11" s="15">
        <v>188</v>
      </c>
      <c r="J11" s="15">
        <v>216</v>
      </c>
      <c r="K11" s="14">
        <f t="shared" si="0"/>
        <v>404</v>
      </c>
      <c r="L11" s="14">
        <f t="shared" si="2"/>
        <v>370</v>
      </c>
      <c r="M11" s="14">
        <f t="shared" si="2"/>
        <v>397</v>
      </c>
      <c r="N11" s="14">
        <f t="shared" si="3"/>
        <v>767</v>
      </c>
    </row>
    <row r="12" spans="1:14" x14ac:dyDescent="0.2">
      <c r="B12" s="10"/>
      <c r="C12" s="11"/>
      <c r="D12" s="12"/>
      <c r="E12" s="12"/>
      <c r="F12" s="13"/>
      <c r="G12" s="13"/>
      <c r="H12" s="14"/>
      <c r="I12" s="15"/>
      <c r="J12" s="15"/>
      <c r="K12" s="14"/>
      <c r="L12" s="14"/>
      <c r="M12" s="14"/>
      <c r="N12" s="14"/>
    </row>
    <row r="13" spans="1:14" x14ac:dyDescent="0.2">
      <c r="B13" s="10"/>
      <c r="C13" s="11"/>
      <c r="D13" s="12"/>
      <c r="E13" s="12"/>
      <c r="F13" s="13"/>
      <c r="G13" s="13"/>
      <c r="H13" s="14"/>
      <c r="I13" s="15"/>
      <c r="J13" s="15"/>
      <c r="K13" s="14"/>
      <c r="L13" s="14"/>
      <c r="M13" s="14"/>
      <c r="N13" s="14"/>
    </row>
    <row r="14" spans="1:14" x14ac:dyDescent="0.2">
      <c r="B14" s="10"/>
      <c r="C14" s="8" t="s">
        <v>21</v>
      </c>
      <c r="D14" s="23">
        <f t="shared" ref="D14:N14" si="5">SUM(D8:D13)</f>
        <v>1</v>
      </c>
      <c r="E14" s="23">
        <f t="shared" si="5"/>
        <v>10</v>
      </c>
      <c r="F14" s="23">
        <f t="shared" si="5"/>
        <v>1031</v>
      </c>
      <c r="G14" s="23">
        <f t="shared" si="5"/>
        <v>1043</v>
      </c>
      <c r="H14" s="24">
        <f t="shared" si="5"/>
        <v>2074</v>
      </c>
      <c r="I14" s="24">
        <f t="shared" si="5"/>
        <v>1063</v>
      </c>
      <c r="J14" s="24">
        <f t="shared" si="5"/>
        <v>1246</v>
      </c>
      <c r="K14" s="24">
        <f t="shared" si="5"/>
        <v>2309</v>
      </c>
      <c r="L14" s="24">
        <f t="shared" si="5"/>
        <v>2094</v>
      </c>
      <c r="M14" s="24">
        <f t="shared" si="5"/>
        <v>2289</v>
      </c>
      <c r="N14" s="24">
        <f t="shared" si="5"/>
        <v>4383</v>
      </c>
    </row>
  </sheetData>
  <mergeCells count="6">
    <mergeCell ref="B1:N1"/>
    <mergeCell ref="B2:N2"/>
    <mergeCell ref="B5:B6"/>
    <mergeCell ref="F5:H5"/>
    <mergeCell ref="I5:K5"/>
    <mergeCell ref="L5:N5"/>
  </mergeCells>
  <hyperlinks>
    <hyperlink ref="A1" location="START!A1" display="START!A1" xr:uid="{27A53B9C-6F88-4B00-8295-3DDAA7872CA7}"/>
  </hyperlink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SASARAN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Arjuno</dc:creator>
  <cp:lastModifiedBy>Windows</cp:lastModifiedBy>
  <dcterms:created xsi:type="dcterms:W3CDTF">2023-02-23T01:09:53Z</dcterms:created>
  <dcterms:modified xsi:type="dcterms:W3CDTF">2023-02-23T02:14:57Z</dcterms:modified>
</cp:coreProperties>
</file>