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JODIPAN25" sheetId="1" r:id="rId1"/>
  </sheets>
  <definedNames>
    <definedName name="_xlnm._FilterDatabase" localSheetId="0" hidden="1">JODIPAN25!$A$11:$U$14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Q12" i="1" s="1"/>
  <c r="P13" i="1"/>
  <c r="S13" i="1" s="1"/>
  <c r="P14" i="1"/>
  <c r="U14" i="1" s="1"/>
  <c r="R13" i="1" l="1"/>
  <c r="R14" i="1"/>
  <c r="Q14" i="1"/>
  <c r="U12" i="1"/>
  <c r="T12" i="1"/>
  <c r="S14" i="1"/>
  <c r="U13" i="1"/>
  <c r="S12" i="1"/>
  <c r="Q13" i="1"/>
  <c r="T13" i="1"/>
  <c r="R12" i="1"/>
  <c r="T14" i="1"/>
</calcChain>
</file>

<file path=xl/sharedStrings.xml><?xml version="1.0" encoding="utf-8"?>
<sst xmlns="http://schemas.openxmlformats.org/spreadsheetml/2006/main" count="70" uniqueCount="39">
  <si>
    <t>Ya</t>
  </si>
  <si>
    <t>SMP/MTS/SMPLB</t>
  </si>
  <si>
    <t>SMPK ALETHEIA</t>
  </si>
  <si>
    <t>JODIPAN</t>
  </si>
  <si>
    <t>SD/MI/SDLB</t>
  </si>
  <si>
    <t>SDK ALETHEIA</t>
  </si>
  <si>
    <t>Tidak</t>
  </si>
  <si>
    <t>SDN JODIPAN</t>
  </si>
  <si>
    <t>IV</t>
  </si>
  <si>
    <t>III</t>
  </si>
  <si>
    <t>II</t>
  </si>
  <si>
    <t>I</t>
  </si>
  <si>
    <t>Klasifikasi (10 Indikator)</t>
  </si>
  <si>
    <t>Skor</t>
  </si>
  <si>
    <t>10. Apakah dilaksanakan kegiatan edukasi kesehatan kepada murid/siswa?</t>
  </si>
  <si>
    <t>9. Apakah murid/siswa, guru membuang sampah pada tempatnya? (Observasi tempat pembuangan sampah, tidak ada sampah yang berserakan)</t>
  </si>
  <si>
    <t xml:space="preserve">8. Apakah murid/siswa menimbang berat badan dan mengukur tinggi badan setiap 6 bulan? (Periksa KMS Anak Sekolah/Register pemeriksaan kesehatan bagi setiap murid/siswa) </t>
  </si>
  <si>
    <t>7. Apakah sekolah sudah menerapkan kawasan tanpa rokok? (Observasi puntung rokok, asbak, dan bau asap rokok)</t>
  </si>
  <si>
    <t xml:space="preserve">6. Apakah dilakukan upaya untuk memberantas jentik di lingkungan sekolah? </t>
  </si>
  <si>
    <t>5. Apakah murid/siswa/guru menggunakan air bersih? (Observasi bak/tempat penampungan air: bersih dan bebas jentik)</t>
  </si>
  <si>
    <t>4. Apakah murid/siswa melakukan olahraga yang teratur dan terukur?</t>
  </si>
  <si>
    <t>3. Apakah murid/siswa/guru menggunakan jamban/toilet yang bersih dan sehat? (Observasi jamban yang digunakan bersih dan sehat)</t>
  </si>
  <si>
    <t>2. Apakah murid/siswa mengkonsumsi jajanan sehat di kantin sekolah?
 (Observasi jajanan yang disediakan di kantin sekolah)</t>
  </si>
  <si>
    <t>1. Apakah  murid/siswa/guru mencuci tangan dengan air yang mengalir &amp; menggunakan sabun? (Observasi fasilitas cuci tangan)</t>
  </si>
  <si>
    <t>Kategori Sekolah</t>
  </si>
  <si>
    <t>Nama Sekolah</t>
  </si>
  <si>
    <t>Wilayah</t>
  </si>
  <si>
    <t>Bulan Entry</t>
  </si>
  <si>
    <t>No</t>
  </si>
  <si>
    <t>REKAPITULASI TINGKAT KELURAHAN</t>
  </si>
  <si>
    <t>: Jodipan</t>
  </si>
  <si>
    <t xml:space="preserve">Desa / Kelurahan  </t>
  </si>
  <si>
    <t>: Blimbing</t>
  </si>
  <si>
    <t xml:space="preserve">Kecamatan           </t>
  </si>
  <si>
    <t>: Kendalkerep</t>
  </si>
  <si>
    <t xml:space="preserve">Puskesmas </t>
  </si>
  <si>
    <t>TAHUN 2025</t>
  </si>
  <si>
    <t>TATANAN INSTANSI PENDIDIKAN</t>
  </si>
  <si>
    <t>KUESIONER KAJIAN PERILAKU HIDUP BERSIH DAN 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</si>
</sst>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Calibri"/>
      <scheme val="minor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0"/>
      <color theme="1"/>
      <name val="Arial"/>
    </font>
    <font>
      <b/>
      <sz val="11"/>
      <color theme="1"/>
      <name val="Calibri"/>
    </font>
    <font>
      <b/>
      <sz val="14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4"/>
  <sheetViews>
    <sheetView tabSelected="1" workbookViewId="0">
      <selection sqref="A1:U1"/>
    </sheetView>
  </sheetViews>
  <sheetFormatPr defaultColWidth="12.5703125" defaultRowHeight="15.75" customHeight="1" x14ac:dyDescent="0.2"/>
  <cols>
    <col min="1" max="1" width="5.5703125" style="1" customWidth="1"/>
    <col min="2" max="2" width="11.28515625" style="1" customWidth="1"/>
    <col min="3" max="3" width="12.5703125" style="1"/>
    <col min="4" max="4" width="17.140625" style="1" customWidth="1"/>
    <col min="5" max="5" width="15.28515625" style="1" customWidth="1"/>
    <col min="6" max="16384" width="12.5703125" style="1"/>
  </cols>
  <sheetData>
    <row r="1" spans="1:21" ht="15.75" customHeight="1" x14ac:dyDescent="0.25">
      <c r="A1" s="18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5.75" customHeight="1" x14ac:dyDescent="0.25">
      <c r="A2" s="18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5.75" customHeight="1" x14ac:dyDescent="0.25">
      <c r="A3" s="18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2.75" x14ac:dyDescent="0.2">
      <c r="A5" s="17" t="s">
        <v>35</v>
      </c>
      <c r="B5" s="15"/>
      <c r="C5" s="14" t="s">
        <v>34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5.75" customHeight="1" x14ac:dyDescent="0.25">
      <c r="A6" s="16" t="s">
        <v>33</v>
      </c>
      <c r="B6" s="15"/>
      <c r="C6" s="14" t="s">
        <v>32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5.75" customHeight="1" x14ac:dyDescent="0.25">
      <c r="A7" s="16" t="s">
        <v>31</v>
      </c>
      <c r="B7" s="15"/>
      <c r="C7" s="14" t="s">
        <v>30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5.75" customHeight="1" x14ac:dyDescent="0.3">
      <c r="A9" s="13" t="s">
        <v>29</v>
      </c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04" x14ac:dyDescent="0.2">
      <c r="A11" s="9" t="s">
        <v>28</v>
      </c>
      <c r="B11" s="9" t="s">
        <v>27</v>
      </c>
      <c r="C11" s="9" t="s">
        <v>26</v>
      </c>
      <c r="D11" s="9" t="s">
        <v>25</v>
      </c>
      <c r="E11" s="9" t="s">
        <v>24</v>
      </c>
      <c r="F11" s="9" t="s">
        <v>23</v>
      </c>
      <c r="G11" s="9" t="s">
        <v>22</v>
      </c>
      <c r="H11" s="9" t="s">
        <v>21</v>
      </c>
      <c r="I11" s="9" t="s">
        <v>20</v>
      </c>
      <c r="J11" s="9" t="s">
        <v>19</v>
      </c>
      <c r="K11" s="10" t="s">
        <v>18</v>
      </c>
      <c r="L11" s="9" t="s">
        <v>17</v>
      </c>
      <c r="M11" s="9" t="s">
        <v>16</v>
      </c>
      <c r="N11" s="9" t="s">
        <v>15</v>
      </c>
      <c r="O11" s="9" t="s">
        <v>14</v>
      </c>
      <c r="P11" s="8" t="s">
        <v>13</v>
      </c>
      <c r="Q11" s="8" t="s">
        <v>12</v>
      </c>
      <c r="R11" s="7" t="s">
        <v>11</v>
      </c>
      <c r="S11" s="6" t="s">
        <v>10</v>
      </c>
      <c r="T11" s="5" t="s">
        <v>9</v>
      </c>
      <c r="U11" s="4" t="s">
        <v>8</v>
      </c>
    </row>
    <row r="12" spans="1:21" ht="12.75" x14ac:dyDescent="0.2">
      <c r="A12" s="3">
        <v>1</v>
      </c>
      <c r="B12" s="3"/>
      <c r="C12" s="3" t="s">
        <v>3</v>
      </c>
      <c r="D12" s="3" t="s">
        <v>7</v>
      </c>
      <c r="E12" s="3" t="s">
        <v>4</v>
      </c>
      <c r="F12" s="3" t="s">
        <v>0</v>
      </c>
      <c r="G12" s="3" t="s">
        <v>6</v>
      </c>
      <c r="H12" s="3" t="s">
        <v>6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2">
        <f>COUNTIF(F12:O12,"Ya")</f>
        <v>8</v>
      </c>
      <c r="Q12" s="2" t="str">
        <f>IF(P12&gt;7,"IV",IF(P12&gt;4,"III",IF(P12&gt;2,"II","I")))</f>
        <v>IV</v>
      </c>
      <c r="R12" s="2" t="str">
        <f>IF(P12&lt;2,"I","")</f>
        <v/>
      </c>
      <c r="S12" s="2" t="str">
        <f>IF(P12&lt;4,"iI","")</f>
        <v/>
      </c>
      <c r="T12" s="2" t="str">
        <f>IF(P12&lt;7,"III","")</f>
        <v/>
      </c>
      <c r="U12" s="2" t="str">
        <f>IF(P12&lt;11,"IV","")</f>
        <v>IV</v>
      </c>
    </row>
    <row r="13" spans="1:21" ht="12.75" x14ac:dyDescent="0.2">
      <c r="A13" s="3">
        <v>2</v>
      </c>
      <c r="B13" s="3"/>
      <c r="C13" s="3" t="s">
        <v>3</v>
      </c>
      <c r="D13" s="3" t="s">
        <v>5</v>
      </c>
      <c r="E13" s="3" t="s">
        <v>4</v>
      </c>
      <c r="F13" s="3" t="s">
        <v>0</v>
      </c>
      <c r="G13" s="3" t="s">
        <v>0</v>
      </c>
      <c r="H13" s="3" t="s">
        <v>0</v>
      </c>
      <c r="I13" s="3" t="s">
        <v>0</v>
      </c>
      <c r="J13" s="3" t="s">
        <v>0</v>
      </c>
      <c r="K13" s="3" t="s">
        <v>0</v>
      </c>
      <c r="L13" s="3" t="s">
        <v>0</v>
      </c>
      <c r="M13" s="3" t="s">
        <v>0</v>
      </c>
      <c r="N13" s="3" t="s">
        <v>0</v>
      </c>
      <c r="O13" s="3" t="s">
        <v>0</v>
      </c>
      <c r="P13" s="2">
        <f>COUNTIF(F13:O13,"Ya")</f>
        <v>10</v>
      </c>
      <c r="Q13" s="2" t="str">
        <f>IF(P13&gt;7,"IV",IF(P13&gt;4,"III",IF(P13&gt;2,"II","I")))</f>
        <v>IV</v>
      </c>
      <c r="R13" s="2" t="str">
        <f>IF(P13&lt;2,"I","")</f>
        <v/>
      </c>
      <c r="S13" s="2" t="str">
        <f>IF(P13&lt;4,"iI","")</f>
        <v/>
      </c>
      <c r="T13" s="2" t="str">
        <f>IF(P13&lt;7,"III","")</f>
        <v/>
      </c>
      <c r="U13" s="2" t="str">
        <f>IF(P13&lt;11,"IV","")</f>
        <v>IV</v>
      </c>
    </row>
    <row r="14" spans="1:21" ht="12.75" x14ac:dyDescent="0.2">
      <c r="A14" s="3">
        <v>3</v>
      </c>
      <c r="B14" s="3"/>
      <c r="C14" s="3" t="s">
        <v>3</v>
      </c>
      <c r="D14" s="3" t="s">
        <v>2</v>
      </c>
      <c r="E14" s="3" t="s">
        <v>1</v>
      </c>
      <c r="F14" s="3" t="s">
        <v>0</v>
      </c>
      <c r="G14" s="3" t="s">
        <v>0</v>
      </c>
      <c r="H14" s="3" t="s">
        <v>0</v>
      </c>
      <c r="I14" s="3" t="s">
        <v>0</v>
      </c>
      <c r="J14" s="3" t="s">
        <v>0</v>
      </c>
      <c r="K14" s="3" t="s">
        <v>0</v>
      </c>
      <c r="L14" s="3" t="s">
        <v>0</v>
      </c>
      <c r="M14" s="3" t="s">
        <v>0</v>
      </c>
      <c r="N14" s="3" t="s">
        <v>0</v>
      </c>
      <c r="O14" s="3" t="s">
        <v>0</v>
      </c>
      <c r="P14" s="2">
        <f>COUNTIF(F14:O14,"Ya")</f>
        <v>10</v>
      </c>
      <c r="Q14" s="2" t="str">
        <f>IF(P14&gt;7,"IV",IF(P14&gt;4,"III",IF(P14&gt;2,"II","I")))</f>
        <v>IV</v>
      </c>
      <c r="R14" s="2" t="str">
        <f>IF(P14&lt;2,"I","")</f>
        <v/>
      </c>
      <c r="S14" s="2" t="str">
        <f>IF(P14&lt;4,"iI","")</f>
        <v/>
      </c>
      <c r="T14" s="2" t="str">
        <f>IF(P14&lt;7,"III","")</f>
        <v/>
      </c>
      <c r="U14" s="2" t="str">
        <f>IF(P14&lt;11,"IV","")</f>
        <v>IV</v>
      </c>
    </row>
  </sheetData>
  <autoFilter ref="A11:U14"/>
  <mergeCells count="6">
    <mergeCell ref="A7:B7"/>
    <mergeCell ref="A1:U1"/>
    <mergeCell ref="A2:U2"/>
    <mergeCell ref="A3:U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JODIPAN25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2026-01-13T01:45:13Z</dcterms:created>
  <dcterms:modified xsi:type="dcterms:W3CDTF">2026-01-13T01:45:33Z</dcterms:modified>
</cp:coreProperties>
</file>