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TAHUN 2023\2023 LAPORAN PROMKES\2023 PROPEMAS\"/>
    </mc:Choice>
  </mc:AlternateContent>
  <xr:revisionPtr revIDLastSave="0" documentId="13_ncr:1_{A3C82338-78ED-4170-AED2-DDD971066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bindu " sheetId="22" r:id="rId1"/>
    <sheet name="Sheet1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2" roundtripDataChecksum="xwEyIuI2EGOe77zk/y0QmayiDL7fH9ybkjCR4ZXM8og="/>
    </ext>
  </extLst>
</workbook>
</file>

<file path=xl/calcChain.xml><?xml version="1.0" encoding="utf-8"?>
<calcChain xmlns="http://schemas.openxmlformats.org/spreadsheetml/2006/main">
  <c r="H157" i="22" l="1"/>
  <c r="T157" i="22" l="1"/>
  <c r="T158" i="22" s="1"/>
  <c r="S157" i="22"/>
  <c r="S158" i="22" s="1"/>
  <c r="R157" i="22"/>
  <c r="R158" i="22" s="1"/>
  <c r="Q157" i="22"/>
  <c r="Q158" i="22" s="1"/>
  <c r="P157" i="22"/>
  <c r="P158" i="22" s="1"/>
  <c r="O157" i="22"/>
  <c r="O158" i="22" s="1"/>
  <c r="N157" i="22"/>
  <c r="N158" i="22" s="1"/>
  <c r="M157" i="22"/>
  <c r="M158" i="22" s="1"/>
  <c r="L157" i="22"/>
  <c r="L158" i="22" s="1"/>
  <c r="K157" i="22"/>
  <c r="K158" i="22" s="1"/>
  <c r="J157" i="22"/>
  <c r="J158" i="22" s="1"/>
  <c r="I157" i="22"/>
  <c r="I158" i="22" s="1"/>
  <c r="H158" i="22"/>
  <c r="U156" i="22"/>
  <c r="W14" i="22"/>
  <c r="Z16" i="22" l="1"/>
  <c r="Z17" i="22"/>
  <c r="Z18" i="22"/>
  <c r="Z15" i="22"/>
  <c r="G167" i="22"/>
  <c r="G166" i="22"/>
  <c r="G169" i="22"/>
  <c r="G168" i="22"/>
  <c r="Z19" i="22" l="1"/>
  <c r="G17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155" authorId="0" shapeId="0" xr:uid="{00000000-0006-0000-1500-000002000000}">
      <text>
        <r>
          <rPr>
            <sz val="10"/>
            <color rgb="FF000000"/>
            <rFont val="Arial"/>
            <family val="2"/>
            <scheme val="minor"/>
          </rPr>
          <t>======
ID#AAAAyf8dMYU
Perhatian     (2023-06-04 19:41:21)
sel ini jangan dirubah</t>
        </r>
      </text>
    </comment>
    <comment ref="U156" authorId="0" shapeId="0" xr:uid="{00000000-0006-0000-1500-000001000000}">
      <text>
        <r>
          <rPr>
            <sz val="10"/>
            <color rgb="FF000000"/>
            <rFont val="Arial"/>
            <family val="2"/>
            <scheme val="minor"/>
          </rPr>
          <t>======
ID#AAAAyf8dMbA
Perhatian     (2023-06-04 19:41:21)
sel ini jangan dirubah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92gmb/xDkK9zOj5tP674a+yWAUg=="/>
    </ext>
  </extLst>
</comments>
</file>

<file path=xl/sharedStrings.xml><?xml version="1.0" encoding="utf-8"?>
<sst xmlns="http://schemas.openxmlformats.org/spreadsheetml/2006/main" count="287" uniqueCount="204">
  <si>
    <t>B</t>
  </si>
  <si>
    <t>PURWODADI</t>
  </si>
  <si>
    <t xml:space="preserve"> </t>
  </si>
  <si>
    <t>POSBINDU</t>
  </si>
  <si>
    <t>TAHUN 2023</t>
  </si>
  <si>
    <t>PUSKESMAS</t>
  </si>
  <si>
    <t>A</t>
  </si>
  <si>
    <t>KECAMATAN</t>
  </si>
  <si>
    <t>JUMLAH KADER SELURUHNYA</t>
  </si>
  <si>
    <t>JUMLAH KADER TERLATIH</t>
  </si>
  <si>
    <t>JUMLAH KADER AKTIF</t>
  </si>
  <si>
    <t>VARIABEL</t>
  </si>
  <si>
    <t>Pengorganisasian</t>
  </si>
  <si>
    <t>I</t>
  </si>
  <si>
    <t>II</t>
  </si>
  <si>
    <t>III</t>
  </si>
  <si>
    <t>IV</t>
  </si>
  <si>
    <t>INPUT</t>
  </si>
  <si>
    <t>PROSES</t>
  </si>
  <si>
    <t>OUTPUT</t>
  </si>
  <si>
    <t>C.</t>
  </si>
  <si>
    <t>Tidak ada</t>
  </si>
  <si>
    <t>Rencana Kerja Tertulis</t>
  </si>
  <si>
    <t>a. Rencana kerja dan jadwal kegiatan</t>
  </si>
  <si>
    <t>d. Sarana Penyuluhan</t>
  </si>
  <si>
    <t>Dukungan Dana</t>
  </si>
  <si>
    <t>Dukungan Tenaga</t>
  </si>
  <si>
    <t>Tidak dilakukan pengukuran</t>
  </si>
  <si>
    <t>HASIL PENGUKURAN TINGKAT PERKEMBANGAN POSBINDU PTM</t>
  </si>
  <si>
    <t xml:space="preserve">NO. </t>
  </si>
  <si>
    <t>STANDAR PENGUKURAN</t>
  </si>
  <si>
    <t>NILAI STANDAR</t>
  </si>
  <si>
    <t>NILAI YANG DIPEROLEH TIAP POSYANDU POSBINDU</t>
  </si>
  <si>
    <t>KELEMBAGAAN POSBINDU</t>
  </si>
  <si>
    <t>Jml.Posbindu Strata</t>
  </si>
  <si>
    <t>a.</t>
  </si>
  <si>
    <t>SK Pendirian/Kelembagaan</t>
  </si>
  <si>
    <t xml:space="preserve">  ada</t>
  </si>
  <si>
    <t xml:space="preserve">  tidak ada</t>
  </si>
  <si>
    <t>b.</t>
  </si>
  <si>
    <t>Struktur Organisasi</t>
  </si>
  <si>
    <t>Jumlah Posbindu</t>
  </si>
  <si>
    <t>PENGELOLAAN POBINDU PTM</t>
  </si>
  <si>
    <t>1.</t>
  </si>
  <si>
    <t>Rencana Pengembangan Posbindu PTM menjadi agenda pertemuan desa</t>
  </si>
  <si>
    <t>2.</t>
  </si>
  <si>
    <t>b. Pembagian tugas kader</t>
  </si>
  <si>
    <t>3.</t>
  </si>
  <si>
    <t>Dukungan Sarana dan Prasarana</t>
  </si>
  <si>
    <t xml:space="preserve">a. Tempat kegiatan dan mebelairnya </t>
  </si>
  <si>
    <t xml:space="preserve">  Khusus Posbindu PTM</t>
  </si>
  <si>
    <t xml:space="preserve">     (meja, kursi)</t>
  </si>
  <si>
    <t xml:space="preserve">  Bergabung dengan lainnya</t>
  </si>
  <si>
    <t xml:space="preserve">  Tidak ada gedung</t>
  </si>
  <si>
    <t>b. Sarana Pelayanan Posbindu PTM</t>
  </si>
  <si>
    <t xml:space="preserve">     1) Timbangan Badan</t>
  </si>
  <si>
    <t xml:space="preserve">  ≥ 5  macam </t>
  </si>
  <si>
    <t xml:space="preserve">     2) Alat ukur tinggi badan</t>
  </si>
  <si>
    <t xml:space="preserve">  3 -  4 macam</t>
  </si>
  <si>
    <t xml:space="preserve">     3) Alat pengukur lingkar perut</t>
  </si>
  <si>
    <t xml:space="preserve">  1 - 2 macam</t>
  </si>
  <si>
    <t xml:space="preserve">     4) Tensimeter</t>
  </si>
  <si>
    <t xml:space="preserve">  Tidak ada </t>
  </si>
  <si>
    <t xml:space="preserve">     5)  Alat pemeriksaan gula darah</t>
  </si>
  <si>
    <t xml:space="preserve">     6) Alat Pemeriksaan kolesterol total</t>
  </si>
  <si>
    <t xml:space="preserve">     7) Alat pengukur tajam penglihatan</t>
  </si>
  <si>
    <t xml:space="preserve">     8) Alat pengukur tajam pendengaran</t>
  </si>
  <si>
    <t xml:space="preserve"> c. Sarana administrasi
</t>
  </si>
  <si>
    <t xml:space="preserve">    1) Kartu Pencatatan FR- PTM ( KMS )</t>
  </si>
  <si>
    <r>
      <rPr>
        <sz val="12"/>
        <color theme="1"/>
        <rFont val="Times New Roman"/>
        <family val="1"/>
      </rPr>
      <t xml:space="preserve">  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 xml:space="preserve"> 5  macam</t>
    </r>
  </si>
  <si>
    <t xml:space="preserve">    2) Buku Pencatatan Hasil kegiatan ( Register)</t>
  </si>
  <si>
    <t xml:space="preserve">  3 - 4 macam</t>
  </si>
  <si>
    <t xml:space="preserve">    3) Formulir Rujukan </t>
  </si>
  <si>
    <t xml:space="preserve">    4) Buku daftar hadir Kader</t>
  </si>
  <si>
    <t xml:space="preserve">  Tidak ada</t>
  </si>
  <si>
    <t xml:space="preserve">    5) Buku daftar hadir  anggota </t>
  </si>
  <si>
    <t xml:space="preserve">    Poster. Leaflet, lembar balik, banner, spanduk, dll</t>
  </si>
  <si>
    <t xml:space="preserve">  ≥ 2 macam</t>
  </si>
  <si>
    <t xml:space="preserve">  1 macam</t>
  </si>
  <si>
    <t xml:space="preserve">   tidak ada</t>
  </si>
  <si>
    <t>4.</t>
  </si>
  <si>
    <t xml:space="preserve">   1) Swadaya masyarakat</t>
  </si>
  <si>
    <t xml:space="preserve">  3 macam</t>
  </si>
  <si>
    <t xml:space="preserve">   2) Swasta / kemitraan
</t>
  </si>
  <si>
    <t xml:space="preserve">  2 macam</t>
  </si>
  <si>
    <t xml:space="preserve">   3) Pemerintah </t>
  </si>
  <si>
    <t xml:space="preserve">  1  macam</t>
  </si>
  <si>
    <t>5.</t>
  </si>
  <si>
    <t>a. Jumlah kader</t>
  </si>
  <si>
    <t xml:space="preserve">  ≥ 5 Orang</t>
  </si>
  <si>
    <t xml:space="preserve">  3 - 4 orang</t>
  </si>
  <si>
    <t xml:space="preserve">  1 - 2 orang</t>
  </si>
  <si>
    <t>b. Nakes pendamping</t>
  </si>
  <si>
    <t>Frekuensi Posbindu PTM buka/tahun</t>
  </si>
  <si>
    <t xml:space="preserve">  ≥ 12 kali</t>
  </si>
  <si>
    <t xml:space="preserve">  10 - 11 kali</t>
  </si>
  <si>
    <t xml:space="preserve">  8 - 9 kali</t>
  </si>
  <si>
    <t xml:space="preserve">  6 - 7 kali</t>
  </si>
  <si>
    <t xml:space="preserve">  &lt; 6 kali</t>
  </si>
  <si>
    <t>Kehadiran Kader</t>
  </si>
  <si>
    <t xml:space="preserve">  ≥ 5 orang</t>
  </si>
  <si>
    <t xml:space="preserve">  3 -  4 orang</t>
  </si>
  <si>
    <t xml:space="preserve">3. </t>
  </si>
  <si>
    <t>Pelaksanaan Kegiatan Pelayanan</t>
  </si>
  <si>
    <t>1)  Pendaftaran</t>
  </si>
  <si>
    <t xml:space="preserve">  5  kegiatan</t>
  </si>
  <si>
    <t>2)  Wawancara</t>
  </si>
  <si>
    <t xml:space="preserve">  4  kegiatan</t>
  </si>
  <si>
    <t>3)  Pengukuran : TB,BB, IMT, Lingkar Perut, Pemeriksaan</t>
  </si>
  <si>
    <t xml:space="preserve">  3  kegiatan</t>
  </si>
  <si>
    <t xml:space="preserve">      Tajam Penglihatan &amp; Pendengaran</t>
  </si>
  <si>
    <t xml:space="preserve">  1 - 2 kegiatan</t>
  </si>
  <si>
    <t>4)  Pemeriksaan Tekanan darah, Gula darah, Kolesterol total</t>
  </si>
  <si>
    <t>5)  Identifikasi FR - PTM, Konseling, rujukan</t>
  </si>
  <si>
    <t>Kegiatan Penyuluhan &amp; Konseling/edukasi</t>
  </si>
  <si>
    <t>a. Penyuluhan PTM</t>
  </si>
  <si>
    <t xml:space="preserve">  &gt; 6  kali setahun </t>
  </si>
  <si>
    <t xml:space="preserve">  5 - 6  kali setahun </t>
  </si>
  <si>
    <t xml:space="preserve">  1 - 4  kali setahun </t>
  </si>
  <si>
    <t>b. Konseling/edukasi kepada sasaran yang ditemukan adanya</t>
  </si>
  <si>
    <t xml:space="preserve">    faktor resiko PTM</t>
  </si>
  <si>
    <t xml:space="preserve">5. </t>
  </si>
  <si>
    <t>Aktifitas Fisik / Olahraga Bersama</t>
  </si>
  <si>
    <t xml:space="preserve">  4 kl / bulan</t>
  </si>
  <si>
    <t xml:space="preserve">  3 kl / bulan</t>
  </si>
  <si>
    <t xml:space="preserve">  2 kl / bulan</t>
  </si>
  <si>
    <t xml:space="preserve">  1 kl / bulan</t>
  </si>
  <si>
    <t>6.</t>
  </si>
  <si>
    <t>Melaksanakan Pencatatan</t>
  </si>
  <si>
    <t xml:space="preserve"> 1)  Rekap KMS FR - PTM </t>
  </si>
  <si>
    <r>
      <rPr>
        <sz val="11"/>
        <color theme="1"/>
        <rFont val="Times New Roman"/>
        <family val="1"/>
      </rPr>
      <t xml:space="preserve">  Ada </t>
    </r>
    <r>
      <rPr>
        <u/>
        <sz val="11"/>
        <color theme="1"/>
        <rFont val="Times New Roman"/>
        <family val="1"/>
      </rPr>
      <t xml:space="preserve"> &gt;</t>
    </r>
    <r>
      <rPr>
        <sz val="11"/>
        <color theme="1"/>
        <rFont val="Times New Roman"/>
        <family val="1"/>
      </rPr>
      <t xml:space="preserve"> 5</t>
    </r>
  </si>
  <si>
    <t xml:space="preserve"> 2)  Buku Register ( buku bantu )</t>
  </si>
  <si>
    <t xml:space="preserve">  Ada 3 - 4</t>
  </si>
  <si>
    <t xml:space="preserve"> 3)  Buku kegiatan Penyuluhan, notulen,dll</t>
  </si>
  <si>
    <t xml:space="preserve">  Ada 1 - 2</t>
  </si>
  <si>
    <t xml:space="preserve"> 4)  Buku absensi Kader</t>
  </si>
  <si>
    <t xml:space="preserve"> 5)  Absensi peserta</t>
  </si>
  <si>
    <t>7.</t>
  </si>
  <si>
    <t>Rujukan faktor resiko PTM</t>
  </si>
  <si>
    <t>8.</t>
  </si>
  <si>
    <t>Pertemuan Pasca Pelayanan Posbindu PTM</t>
  </si>
  <si>
    <t>9.</t>
  </si>
  <si>
    <t>Pembinaan oleh Puskesmas/Dinkes</t>
  </si>
  <si>
    <t>Cakupan kepesertaan kegiatan Posbindu PTM</t>
  </si>
  <si>
    <t>&gt; 75 %   sasaran</t>
  </si>
  <si>
    <t>51 % - 75 %   sasaran</t>
  </si>
  <si>
    <t>26 % - 50 %   sasaran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</si>
  <si>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</si>
  <si>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 xml:space="preserve">2. </t>
  </si>
  <si>
    <t>Cakupan monitoring obesitas</t>
  </si>
  <si>
    <t>( Pengukuran BB, TB &amp; IMT )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</si>
  <si>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</si>
  <si>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>Cakupan monitoring tekanan darah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</si>
  <si>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</si>
  <si>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>Cakupan monitoring glukosa darah</t>
  </si>
  <si>
    <t>(untuk sasaran ≥ 40 tahun atau yang gemuk)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</si>
  <si>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</si>
  <si>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>Cakupan monitoring kolesterol total</t>
  </si>
  <si>
    <t>(untuk sasaran ≥ 60 tahun)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</si>
  <si>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</si>
  <si>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>Cakupan pemeriksaan tajam penglihatan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</si>
  <si>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</si>
  <si>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>Cakupan pemeriksaan tajam pendengaran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</si>
  <si>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</si>
  <si>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>Proporsi faktor resiko PTM</t>
  </si>
  <si>
    <t>Tidak ditemukan  ( 0 % )</t>
  </si>
  <si>
    <t xml:space="preserve">( sasaran yang terdeteksi PTM ) </t>
  </si>
  <si>
    <r>
      <rPr>
        <u/>
        <sz val="12"/>
        <color theme="1"/>
        <rFont val="Times New Roman"/>
        <family val="1"/>
      </rPr>
      <t>&lt;</t>
    </r>
    <r>
      <rPr>
        <sz val="12"/>
        <color theme="1"/>
        <rFont val="Times New Roman"/>
        <family val="1"/>
      </rPr>
      <t xml:space="preserve">  25 %   sasaran</t>
    </r>
  </si>
  <si>
    <t>Cakupan penyuluhan PTM</t>
  </si>
  <si>
    <t>75 %   sasaran</t>
  </si>
  <si>
    <t>25 %   sasaran</t>
  </si>
  <si>
    <t>10.</t>
  </si>
  <si>
    <t>Kegiatan tambahan :</t>
  </si>
  <si>
    <t>1)  Pemeriksaan  faktor risiko gangguan jiwa</t>
  </si>
  <si>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 xml:space="preserve"> 2  jenis</t>
    </r>
  </si>
  <si>
    <t>2)  Pencatatan &amp; Pelaporan on line</t>
  </si>
  <si>
    <t>1   jenis</t>
  </si>
  <si>
    <t>3)  Studi banding/peningkatan kapasitas kader</t>
  </si>
  <si>
    <t xml:space="preserve">4)  Dan lain-lain </t>
  </si>
  <si>
    <t>Total Nilai</t>
  </si>
  <si>
    <t>Strata</t>
  </si>
  <si>
    <t>I.    Nilai 80 - 100</t>
  </si>
  <si>
    <t>= Tingkat Mandiri</t>
  </si>
  <si>
    <t>II.   Nilai 60 - 79</t>
  </si>
  <si>
    <t>= Tingkat Madya</t>
  </si>
  <si>
    <t>III.  Nilai 40 - 59</t>
  </si>
  <si>
    <t>= Tingkat Purnama</t>
  </si>
  <si>
    <r>
      <rPr>
        <sz val="12"/>
        <color theme="1"/>
        <rFont val="Times New Roman"/>
        <family val="1"/>
      </rPr>
      <t xml:space="preserve">IV.  Nilai </t>
    </r>
    <r>
      <rPr>
        <sz val="12"/>
        <color rgb="FF000000"/>
        <rFont val="Calibri"/>
        <family val="2"/>
      </rPr>
      <t>&lt;</t>
    </r>
    <r>
      <rPr>
        <sz val="12"/>
        <color rgb="FF000000"/>
        <rFont val="Times New Roman"/>
        <family val="1"/>
      </rPr>
      <t xml:space="preserve"> 40</t>
    </r>
  </si>
  <si>
    <t>Jml.Posbindu PTM Strata</t>
  </si>
  <si>
    <t>RW 01</t>
  </si>
  <si>
    <t>RW 02</t>
  </si>
  <si>
    <t>RW 03</t>
  </si>
  <si>
    <t>RW 04</t>
  </si>
  <si>
    <t>RW 05</t>
  </si>
  <si>
    <t>RW 06</t>
  </si>
  <si>
    <t>RW 07</t>
  </si>
  <si>
    <t>RW 08</t>
  </si>
  <si>
    <t>RW 09</t>
  </si>
  <si>
    <t>RW 10</t>
  </si>
  <si>
    <t>RW 11</t>
  </si>
  <si>
    <t>RW 12</t>
  </si>
  <si>
    <t>RW 13</t>
  </si>
  <si>
    <t>: POLOWIJEN</t>
  </si>
  <si>
    <t>: BLIMBING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</si>
</sst>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36C09"/>
        <bgColor rgb="FFE36C09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4" borderId="33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vertical="center"/>
    </xf>
    <xf numFmtId="0" fontId="10" fillId="5" borderId="35" xfId="0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0" fontId="9" fillId="5" borderId="3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10" fillId="5" borderId="34" xfId="0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0" fontId="9" fillId="5" borderId="35" xfId="0" applyFont="1" applyFill="1" applyBorder="1" applyAlignment="1">
      <alignment vertical="center"/>
    </xf>
    <xf numFmtId="0" fontId="9" fillId="5" borderId="3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20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22" xfId="0" applyFont="1" applyBorder="1"/>
    <xf numFmtId="0" fontId="18" fillId="0" borderId="25" xfId="0" applyFont="1" applyBorder="1"/>
    <xf numFmtId="0" fontId="18" fillId="0" borderId="15" xfId="0" applyFont="1" applyBorder="1"/>
    <xf numFmtId="0" fontId="17" fillId="2" borderId="17" xfId="0" applyFont="1" applyFill="1" applyBorder="1" applyAlignment="1">
      <alignment vertical="center" textRotation="90" wrapText="1"/>
    </xf>
    <xf numFmtId="0" fontId="1" fillId="0" borderId="29" xfId="0" applyFont="1" applyBorder="1"/>
    <xf numFmtId="0" fontId="1" fillId="0" borderId="30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37" xfId="0" applyFont="1" applyBorder="1"/>
    <xf numFmtId="0" fontId="1" fillId="0" borderId="38" xfId="0" applyFont="1" applyBorder="1"/>
    <xf numFmtId="0" fontId="7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4" borderId="3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5" borderId="2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textRotation="90" wrapText="1"/>
    </xf>
    <xf numFmtId="0" fontId="2" fillId="2" borderId="28" xfId="0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0" fillId="0" borderId="38" xfId="0" applyBorder="1"/>
    <xf numFmtId="0" fontId="5" fillId="0" borderId="38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28" xfId="0" applyFont="1" applyFill="1" applyBorder="1" applyAlignment="1">
      <alignment horizontal="center" vertical="center" textRotation="90"/>
    </xf>
    <xf numFmtId="0" fontId="1" fillId="0" borderId="29" xfId="0" applyFont="1" applyFill="1" applyBorder="1"/>
    <xf numFmtId="0" fontId="1" fillId="0" borderId="30" xfId="0" applyFont="1" applyFill="1" applyBorder="1"/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NULL"/></Relationships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customschemas.google.com/relationships/workbookmetadata" Target="NULL"/><Relationship Id="rId36" Type="http://schemas.openxmlformats.org/officeDocument/2006/relationships/calcChain" Target="calcChain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A1000"/>
  <sheetViews>
    <sheetView tabSelected="1" topLeftCell="A139" zoomScale="70" zoomScaleNormal="70" workbookViewId="0">
      <selection activeCell="AB32" sqref="AB32"/>
    </sheetView>
  </sheetViews>
  <sheetFormatPr defaultColWidth="12.7109375" defaultRowHeight="15" customHeight="1" x14ac:dyDescent="0.2"/>
  <cols>
    <col min="1" max="1" width="2.85546875" customWidth="1"/>
    <col min="2" max="2" width="3" customWidth="1"/>
    <col min="3" max="3" width="5.28515625" customWidth="1"/>
    <col min="4" max="4" width="21.28515625" customWidth="1"/>
    <col min="5" max="5" width="33.140625" customWidth="1"/>
    <col min="6" max="6" width="27.28515625" customWidth="1"/>
    <col min="7" max="7" width="9.140625" customWidth="1"/>
    <col min="8" max="20" width="5.140625" customWidth="1"/>
    <col min="21" max="21" width="6" customWidth="1"/>
    <col min="22" max="26" width="9.140625" customWidth="1"/>
  </cols>
  <sheetData>
    <row r="1" spans="1:26" ht="22.5" customHeight="1" x14ac:dyDescent="0.2">
      <c r="A1" s="136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"/>
      <c r="V1" s="1"/>
      <c r="W1" s="1"/>
      <c r="X1" s="1"/>
      <c r="Y1" s="1"/>
      <c r="Z1" s="1"/>
    </row>
    <row r="2" spans="1:26" ht="22.5" customHeight="1" x14ac:dyDescent="0.2">
      <c r="A2" s="136" t="s">
        <v>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1"/>
      <c r="V2" s="1"/>
      <c r="W2" s="1"/>
      <c r="X2" s="147"/>
      <c r="Y2" s="147"/>
      <c r="Z2" s="147"/>
    </row>
    <row r="3" spans="1:26" ht="1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147"/>
      <c r="Y3" s="147"/>
      <c r="Z3" s="147"/>
    </row>
    <row r="4" spans="1:26" ht="15.75" customHeight="1" x14ac:dyDescent="0.2">
      <c r="A4" s="5"/>
      <c r="B4" s="5"/>
      <c r="C4" s="5"/>
      <c r="D4" s="5"/>
      <c r="E4" s="5"/>
      <c r="F4" s="5"/>
      <c r="G4" s="137" t="s">
        <v>3</v>
      </c>
      <c r="H4" s="97" t="s">
        <v>189</v>
      </c>
      <c r="I4" s="97" t="s">
        <v>190</v>
      </c>
      <c r="J4" s="97" t="s">
        <v>191</v>
      </c>
      <c r="K4" s="97" t="s">
        <v>192</v>
      </c>
      <c r="L4" s="97" t="s">
        <v>193</v>
      </c>
      <c r="M4" s="97" t="s">
        <v>194</v>
      </c>
      <c r="N4" s="97" t="s">
        <v>195</v>
      </c>
      <c r="O4" s="97" t="s">
        <v>196</v>
      </c>
      <c r="P4" s="97" t="s">
        <v>197</v>
      </c>
      <c r="Q4" s="97" t="s">
        <v>198</v>
      </c>
      <c r="R4" s="97" t="s">
        <v>199</v>
      </c>
      <c r="S4" s="97" t="s">
        <v>200</v>
      </c>
      <c r="T4" s="97" t="s">
        <v>201</v>
      </c>
      <c r="U4" s="134"/>
      <c r="V4" s="1"/>
      <c r="W4" s="135" t="s">
        <v>1</v>
      </c>
      <c r="X4" s="148"/>
      <c r="Y4" s="148"/>
      <c r="Z4" s="148"/>
    </row>
    <row r="5" spans="1:26" ht="22.5" customHeight="1" x14ac:dyDescent="0.2">
      <c r="A5" s="5"/>
      <c r="B5" s="5"/>
      <c r="C5" s="5"/>
      <c r="D5" s="5" t="s">
        <v>5</v>
      </c>
      <c r="E5" s="5" t="s">
        <v>202</v>
      </c>
      <c r="F5" s="5"/>
      <c r="G5" s="83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83"/>
      <c r="V5" s="1"/>
      <c r="W5" s="98"/>
      <c r="X5" s="149"/>
      <c r="Y5" s="149"/>
      <c r="Z5" s="149"/>
    </row>
    <row r="6" spans="1:26" ht="15" customHeight="1" x14ac:dyDescent="0.2">
      <c r="A6" s="5"/>
      <c r="B6" s="5"/>
      <c r="C6" s="5"/>
      <c r="D6" s="5" t="s">
        <v>7</v>
      </c>
      <c r="E6" s="5" t="s">
        <v>203</v>
      </c>
      <c r="F6" s="5"/>
      <c r="G6" s="83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83"/>
      <c r="V6" s="1"/>
      <c r="W6" s="98"/>
      <c r="X6" s="149"/>
      <c r="Y6" s="149"/>
      <c r="Z6" s="149"/>
    </row>
    <row r="7" spans="1:26" ht="30.75" customHeight="1" x14ac:dyDescent="0.2">
      <c r="A7" s="5"/>
      <c r="B7" s="5"/>
      <c r="C7" s="5"/>
      <c r="D7" s="5"/>
      <c r="E7" s="5"/>
      <c r="F7" s="5"/>
      <c r="G7" s="83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83"/>
      <c r="V7" s="1"/>
      <c r="W7" s="98"/>
      <c r="X7" s="149"/>
      <c r="Y7" s="149"/>
      <c r="Z7" s="149"/>
    </row>
    <row r="8" spans="1:26" ht="15" customHeight="1" x14ac:dyDescent="0.2">
      <c r="A8" s="5"/>
      <c r="B8" s="5"/>
      <c r="C8" s="5"/>
      <c r="D8" s="5"/>
      <c r="E8" s="5"/>
      <c r="F8" s="5"/>
      <c r="G8" s="84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84"/>
      <c r="V8" s="1"/>
      <c r="W8" s="99"/>
      <c r="X8" s="150"/>
      <c r="Y8" s="150"/>
      <c r="Z8" s="150"/>
    </row>
    <row r="9" spans="1:26" ht="15" customHeight="1" x14ac:dyDescent="0.2">
      <c r="A9" s="5"/>
      <c r="B9" s="5"/>
      <c r="C9" s="5"/>
      <c r="D9" s="138" t="s">
        <v>8</v>
      </c>
      <c r="E9" s="81"/>
      <c r="F9" s="6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1"/>
      <c r="W9" s="3">
        <v>114</v>
      </c>
      <c r="X9" s="151"/>
      <c r="Y9" s="151"/>
      <c r="Z9" s="151"/>
    </row>
    <row r="10" spans="1:26" ht="15" customHeight="1" x14ac:dyDescent="0.2">
      <c r="A10" s="5"/>
      <c r="B10" s="5"/>
      <c r="C10" s="5"/>
      <c r="D10" s="138" t="s">
        <v>9</v>
      </c>
      <c r="E10" s="81"/>
      <c r="F10" s="6"/>
      <c r="G10" s="7"/>
      <c r="H10" s="10"/>
      <c r="I10" s="9"/>
      <c r="J10" s="10"/>
      <c r="K10" s="9"/>
      <c r="L10" s="10"/>
      <c r="M10" s="9"/>
      <c r="N10" s="10"/>
      <c r="O10" s="9"/>
      <c r="P10" s="10"/>
      <c r="Q10" s="9"/>
      <c r="R10" s="10"/>
      <c r="S10" s="10"/>
      <c r="T10" s="9"/>
      <c r="U10" s="9"/>
      <c r="V10" s="1"/>
      <c r="W10" s="3">
        <v>114</v>
      </c>
      <c r="X10" s="151"/>
      <c r="Y10" s="151"/>
      <c r="Z10" s="151"/>
    </row>
    <row r="11" spans="1:26" ht="15" customHeight="1" x14ac:dyDescent="0.2">
      <c r="A11" s="5"/>
      <c r="B11" s="5"/>
      <c r="C11" s="5"/>
      <c r="D11" s="138" t="s">
        <v>10</v>
      </c>
      <c r="E11" s="81"/>
      <c r="F11" s="6"/>
      <c r="G11" s="7"/>
      <c r="H11" s="8"/>
      <c r="I11" s="11"/>
      <c r="J11" s="11"/>
      <c r="K11" s="11"/>
      <c r="L11" s="11"/>
      <c r="M11" s="11"/>
      <c r="N11" s="11"/>
      <c r="O11" s="11"/>
      <c r="P11" s="11"/>
      <c r="Q11" s="11"/>
      <c r="R11" s="8"/>
      <c r="S11" s="11"/>
      <c r="T11" s="11"/>
      <c r="U11" s="9"/>
      <c r="V11" s="1"/>
      <c r="W11" s="3">
        <v>114</v>
      </c>
      <c r="X11" s="151"/>
      <c r="Y11" s="151"/>
      <c r="Z11" s="151"/>
    </row>
    <row r="12" spans="1:26" ht="15" customHeight="1" x14ac:dyDescent="0.2">
      <c r="A12" s="131" t="s">
        <v>29</v>
      </c>
      <c r="B12" s="87"/>
      <c r="C12" s="131" t="s">
        <v>11</v>
      </c>
      <c r="D12" s="88"/>
      <c r="E12" s="87"/>
      <c r="F12" s="139" t="s">
        <v>30</v>
      </c>
      <c r="G12" s="140" t="s">
        <v>31</v>
      </c>
      <c r="H12" s="141" t="s">
        <v>32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  <c r="V12" s="1"/>
      <c r="W12" s="3"/>
      <c r="X12" s="3"/>
      <c r="Y12" s="3"/>
      <c r="Z12" s="3"/>
    </row>
    <row r="13" spans="1:26" ht="12.75" customHeight="1" x14ac:dyDescent="0.2">
      <c r="A13" s="90"/>
      <c r="B13" s="100"/>
      <c r="C13" s="90"/>
      <c r="D13" s="82"/>
      <c r="E13" s="100"/>
      <c r="F13" s="100"/>
      <c r="G13" s="83"/>
      <c r="H13" s="12">
        <v>1</v>
      </c>
      <c r="I13" s="13">
        <v>2</v>
      </c>
      <c r="J13" s="13">
        <v>3</v>
      </c>
      <c r="K13" s="13">
        <v>4</v>
      </c>
      <c r="L13" s="13">
        <v>5</v>
      </c>
      <c r="M13" s="13">
        <v>6</v>
      </c>
      <c r="N13" s="13">
        <v>7</v>
      </c>
      <c r="O13" s="13">
        <v>8</v>
      </c>
      <c r="P13" s="13">
        <v>9</v>
      </c>
      <c r="Q13" s="13">
        <v>10</v>
      </c>
      <c r="R13" s="13">
        <v>11</v>
      </c>
      <c r="S13" s="13">
        <v>12</v>
      </c>
      <c r="T13" s="13">
        <v>13</v>
      </c>
      <c r="U13" s="14"/>
      <c r="V13" s="1"/>
      <c r="X13" s="3"/>
      <c r="Y13" s="3"/>
      <c r="Z13" s="3"/>
    </row>
    <row r="14" spans="1:26" ht="15" customHeight="1" x14ac:dyDescent="0.2">
      <c r="A14" s="15" t="s">
        <v>6</v>
      </c>
      <c r="B14" s="16"/>
      <c r="C14" s="132" t="s">
        <v>17</v>
      </c>
      <c r="D14" s="93"/>
      <c r="E14" s="94"/>
      <c r="F14" s="17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4"/>
      <c r="V14" s="1"/>
      <c r="W14" s="3" t="str">
        <f>W4</f>
        <v>PURWODADI</v>
      </c>
      <c r="X14" s="3"/>
      <c r="Y14" s="3"/>
      <c r="Z14" s="3"/>
    </row>
    <row r="15" spans="1:26" ht="15" customHeight="1" x14ac:dyDescent="0.2">
      <c r="A15" s="20"/>
      <c r="B15" s="21" t="s">
        <v>13</v>
      </c>
      <c r="C15" s="22" t="s">
        <v>33</v>
      </c>
      <c r="D15" s="23"/>
      <c r="E15" s="23"/>
      <c r="F15" s="24"/>
      <c r="G15" s="25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/>
      <c r="V15" s="1"/>
      <c r="W15" s="104" t="s">
        <v>34</v>
      </c>
      <c r="X15" s="80"/>
      <c r="Y15" s="29" t="s">
        <v>13</v>
      </c>
      <c r="Z15" s="30">
        <f>COUNTIF($H$158:$T$158,Y15)</f>
        <v>6</v>
      </c>
    </row>
    <row r="16" spans="1:26" ht="15.75" customHeight="1" x14ac:dyDescent="0.2">
      <c r="A16" s="20"/>
      <c r="B16" s="21"/>
      <c r="C16" s="108" t="s">
        <v>12</v>
      </c>
      <c r="D16" s="80"/>
      <c r="E16" s="80"/>
      <c r="F16" s="24"/>
      <c r="G16" s="2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28"/>
      <c r="V16" s="1"/>
      <c r="W16" s="104" t="s">
        <v>34</v>
      </c>
      <c r="X16" s="80"/>
      <c r="Y16" s="29" t="s">
        <v>14</v>
      </c>
      <c r="Z16" s="30">
        <f t="shared" ref="Z16:Z18" si="0">COUNTIF($H$158:$T$158,Y16)</f>
        <v>7</v>
      </c>
    </row>
    <row r="17" spans="1:27" ht="15.75" customHeight="1" x14ac:dyDescent="0.2">
      <c r="A17" s="20"/>
      <c r="B17" s="5"/>
      <c r="C17" s="33" t="s">
        <v>35</v>
      </c>
      <c r="D17" s="133" t="s">
        <v>36</v>
      </c>
      <c r="E17" s="82"/>
      <c r="F17" s="34" t="s">
        <v>37</v>
      </c>
      <c r="G17" s="35">
        <v>3</v>
      </c>
      <c r="H17" s="122">
        <v>3</v>
      </c>
      <c r="I17" s="122">
        <v>3</v>
      </c>
      <c r="J17" s="122">
        <v>3</v>
      </c>
      <c r="K17" s="122">
        <v>3</v>
      </c>
      <c r="L17" s="122">
        <v>3</v>
      </c>
      <c r="M17" s="122">
        <v>3</v>
      </c>
      <c r="N17" s="122">
        <v>3</v>
      </c>
      <c r="O17" s="122">
        <v>3</v>
      </c>
      <c r="P17" s="122">
        <v>3</v>
      </c>
      <c r="Q17" s="122">
        <v>3</v>
      </c>
      <c r="R17" s="122">
        <v>3</v>
      </c>
      <c r="S17" s="122">
        <v>3</v>
      </c>
      <c r="T17" s="122">
        <v>3</v>
      </c>
      <c r="U17" s="28"/>
      <c r="V17" s="1"/>
      <c r="W17" s="104" t="s">
        <v>34</v>
      </c>
      <c r="X17" s="80"/>
      <c r="Y17" s="29" t="s">
        <v>15</v>
      </c>
      <c r="Z17" s="30">
        <f t="shared" si="0"/>
        <v>0</v>
      </c>
    </row>
    <row r="18" spans="1:27" ht="15.75" customHeight="1" x14ac:dyDescent="0.2">
      <c r="A18" s="20"/>
      <c r="B18" s="5"/>
      <c r="C18" s="36"/>
      <c r="D18" s="123"/>
      <c r="E18" s="85"/>
      <c r="F18" s="38" t="s">
        <v>38</v>
      </c>
      <c r="G18" s="39">
        <v>0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28"/>
      <c r="V18" s="1"/>
      <c r="W18" s="104" t="s">
        <v>34</v>
      </c>
      <c r="X18" s="80"/>
      <c r="Y18" s="29" t="s">
        <v>16</v>
      </c>
      <c r="Z18" s="30">
        <f t="shared" si="0"/>
        <v>0</v>
      </c>
    </row>
    <row r="19" spans="1:27" ht="15" customHeight="1" x14ac:dyDescent="0.2">
      <c r="A19" s="20"/>
      <c r="B19" s="5"/>
      <c r="C19" s="40" t="s">
        <v>39</v>
      </c>
      <c r="D19" s="124" t="s">
        <v>40</v>
      </c>
      <c r="E19" s="88"/>
      <c r="F19" s="20" t="s">
        <v>37</v>
      </c>
      <c r="G19" s="42">
        <v>3</v>
      </c>
      <c r="H19" s="122">
        <v>3</v>
      </c>
      <c r="I19" s="122">
        <v>3</v>
      </c>
      <c r="J19" s="122">
        <v>3</v>
      </c>
      <c r="K19" s="122">
        <v>3</v>
      </c>
      <c r="L19" s="122">
        <v>3</v>
      </c>
      <c r="M19" s="122">
        <v>3</v>
      </c>
      <c r="N19" s="122">
        <v>3</v>
      </c>
      <c r="O19" s="122">
        <v>3</v>
      </c>
      <c r="P19" s="122">
        <v>3</v>
      </c>
      <c r="Q19" s="122">
        <v>3</v>
      </c>
      <c r="R19" s="122">
        <v>3</v>
      </c>
      <c r="S19" s="122">
        <v>3</v>
      </c>
      <c r="T19" s="122">
        <v>3</v>
      </c>
      <c r="U19" s="28"/>
      <c r="V19" s="1"/>
      <c r="W19" s="127" t="s">
        <v>41</v>
      </c>
      <c r="X19" s="105"/>
      <c r="Y19" s="128"/>
      <c r="Z19" s="43">
        <f>SUM(Z15:Z18)</f>
        <v>13</v>
      </c>
    </row>
    <row r="20" spans="1:27" ht="15" customHeight="1" x14ac:dyDescent="0.2">
      <c r="A20" s="20"/>
      <c r="B20" s="5"/>
      <c r="C20" s="33"/>
      <c r="D20" s="121"/>
      <c r="E20" s="82"/>
      <c r="F20" s="20" t="s">
        <v>38</v>
      </c>
      <c r="G20" s="42">
        <v>0</v>
      </c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28"/>
      <c r="V20" s="1"/>
      <c r="W20" s="3"/>
      <c r="X20" s="3"/>
      <c r="Y20" s="3"/>
      <c r="Z20" s="3"/>
    </row>
    <row r="21" spans="1:27" ht="15" customHeight="1" x14ac:dyDescent="0.2">
      <c r="A21" s="20"/>
      <c r="B21" s="21" t="s">
        <v>14</v>
      </c>
      <c r="C21" s="129" t="s">
        <v>42</v>
      </c>
      <c r="D21" s="80"/>
      <c r="E21" s="80"/>
      <c r="F21" s="45"/>
      <c r="G21" s="46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28"/>
      <c r="V21" s="1"/>
      <c r="W21" s="144"/>
      <c r="X21" s="144"/>
      <c r="Y21" s="144"/>
      <c r="Z21" s="144"/>
      <c r="AA21" s="145"/>
    </row>
    <row r="22" spans="1:27" ht="15.75" customHeight="1" x14ac:dyDescent="0.2">
      <c r="A22" s="20"/>
      <c r="B22" s="5"/>
      <c r="C22" s="111" t="s">
        <v>43</v>
      </c>
      <c r="D22" s="130" t="s">
        <v>44</v>
      </c>
      <c r="E22" s="100"/>
      <c r="F22" s="20" t="s">
        <v>37</v>
      </c>
      <c r="G22" s="48">
        <v>2</v>
      </c>
      <c r="H22" s="122">
        <v>2</v>
      </c>
      <c r="I22" s="122">
        <v>2</v>
      </c>
      <c r="J22" s="122">
        <v>2</v>
      </c>
      <c r="K22" s="122">
        <v>2</v>
      </c>
      <c r="L22" s="122">
        <v>2</v>
      </c>
      <c r="M22" s="122">
        <v>2</v>
      </c>
      <c r="N22" s="122">
        <v>2</v>
      </c>
      <c r="O22" s="122">
        <v>2</v>
      </c>
      <c r="P22" s="122">
        <v>2</v>
      </c>
      <c r="Q22" s="122">
        <v>2</v>
      </c>
      <c r="R22" s="122">
        <v>2</v>
      </c>
      <c r="S22" s="122">
        <v>2</v>
      </c>
      <c r="T22" s="122">
        <v>2</v>
      </c>
      <c r="U22" s="28"/>
      <c r="V22" s="1"/>
      <c r="W22" s="125"/>
      <c r="X22" s="103"/>
      <c r="Y22" s="76"/>
      <c r="Z22" s="77"/>
      <c r="AA22" s="145"/>
    </row>
    <row r="23" spans="1:27" ht="15.75" customHeight="1" x14ac:dyDescent="0.2">
      <c r="A23" s="20"/>
      <c r="B23" s="5"/>
      <c r="C23" s="84"/>
      <c r="D23" s="89"/>
      <c r="E23" s="86"/>
      <c r="F23" s="38" t="s">
        <v>38</v>
      </c>
      <c r="G23" s="49">
        <v>0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28"/>
      <c r="V23" s="1"/>
      <c r="W23" s="125"/>
      <c r="X23" s="103"/>
      <c r="Y23" s="76"/>
      <c r="Z23" s="77"/>
      <c r="AA23" s="145"/>
    </row>
    <row r="24" spans="1:27" ht="15.75" customHeight="1" x14ac:dyDescent="0.2">
      <c r="A24" s="20"/>
      <c r="B24" s="5"/>
      <c r="C24" s="107" t="s">
        <v>45</v>
      </c>
      <c r="D24" s="129" t="s">
        <v>22</v>
      </c>
      <c r="E24" s="80"/>
      <c r="F24" s="5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28"/>
      <c r="V24" s="1"/>
      <c r="W24" s="125"/>
      <c r="X24" s="103"/>
      <c r="Y24" s="76"/>
      <c r="Z24" s="77"/>
      <c r="AA24" s="145"/>
    </row>
    <row r="25" spans="1:27" ht="15.75" customHeight="1" x14ac:dyDescent="0.2">
      <c r="A25" s="20"/>
      <c r="B25" s="5"/>
      <c r="C25" s="83"/>
      <c r="D25" s="121" t="s">
        <v>23</v>
      </c>
      <c r="E25" s="82"/>
      <c r="F25" s="34" t="s">
        <v>37</v>
      </c>
      <c r="G25" s="35">
        <v>2</v>
      </c>
      <c r="H25" s="122">
        <v>2</v>
      </c>
      <c r="I25" s="122">
        <v>2</v>
      </c>
      <c r="J25" s="122">
        <v>2</v>
      </c>
      <c r="K25" s="122">
        <v>2</v>
      </c>
      <c r="L25" s="122">
        <v>2</v>
      </c>
      <c r="M25" s="122">
        <v>2</v>
      </c>
      <c r="N25" s="122">
        <v>2</v>
      </c>
      <c r="O25" s="122">
        <v>2</v>
      </c>
      <c r="P25" s="122">
        <v>2</v>
      </c>
      <c r="Q25" s="122">
        <v>2</v>
      </c>
      <c r="R25" s="122">
        <v>2</v>
      </c>
      <c r="S25" s="122">
        <v>2</v>
      </c>
      <c r="T25" s="122">
        <v>2</v>
      </c>
      <c r="U25" s="28"/>
      <c r="V25" s="1"/>
      <c r="W25" s="125"/>
      <c r="X25" s="103"/>
      <c r="Y25" s="76"/>
      <c r="Z25" s="77"/>
      <c r="AA25" s="145"/>
    </row>
    <row r="26" spans="1:27" ht="15.75" customHeight="1" x14ac:dyDescent="0.2">
      <c r="A26" s="20"/>
      <c r="B26" s="5"/>
      <c r="C26" s="83"/>
      <c r="D26" s="123"/>
      <c r="E26" s="85"/>
      <c r="F26" s="38" t="s">
        <v>38</v>
      </c>
      <c r="G26" s="39">
        <v>0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28"/>
      <c r="V26" s="1"/>
      <c r="W26" s="126"/>
      <c r="X26" s="126"/>
      <c r="Y26" s="126"/>
      <c r="Z26" s="79"/>
      <c r="AA26" s="145"/>
    </row>
    <row r="27" spans="1:27" ht="15" customHeight="1" x14ac:dyDescent="0.2">
      <c r="A27" s="20"/>
      <c r="B27" s="5"/>
      <c r="C27" s="83"/>
      <c r="D27" s="124" t="s">
        <v>46</v>
      </c>
      <c r="E27" s="88"/>
      <c r="F27" s="20" t="s">
        <v>37</v>
      </c>
      <c r="G27" s="42">
        <v>2</v>
      </c>
      <c r="H27" s="122">
        <v>2</v>
      </c>
      <c r="I27" s="122">
        <v>2</v>
      </c>
      <c r="J27" s="122">
        <v>2</v>
      </c>
      <c r="K27" s="122">
        <v>2</v>
      </c>
      <c r="L27" s="122">
        <v>2</v>
      </c>
      <c r="M27" s="122">
        <v>2</v>
      </c>
      <c r="N27" s="122">
        <v>2</v>
      </c>
      <c r="O27" s="122">
        <v>2</v>
      </c>
      <c r="P27" s="122">
        <v>2</v>
      </c>
      <c r="Q27" s="122">
        <v>2</v>
      </c>
      <c r="R27" s="122">
        <v>2</v>
      </c>
      <c r="S27" s="122">
        <v>2</v>
      </c>
      <c r="T27" s="122">
        <v>2</v>
      </c>
      <c r="U27" s="28"/>
      <c r="V27" s="1"/>
      <c r="W27" s="146"/>
      <c r="X27" s="146"/>
      <c r="Y27" s="146"/>
      <c r="Z27" s="146"/>
      <c r="AA27" s="145"/>
    </row>
    <row r="28" spans="1:27" ht="15" customHeight="1" x14ac:dyDescent="0.2">
      <c r="A28" s="20"/>
      <c r="B28" s="5"/>
      <c r="C28" s="84"/>
      <c r="D28" s="121"/>
      <c r="E28" s="82"/>
      <c r="F28" s="38" t="s">
        <v>38</v>
      </c>
      <c r="G28" s="39">
        <v>0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28"/>
      <c r="V28" s="1"/>
      <c r="W28" s="144"/>
      <c r="X28" s="144"/>
      <c r="Y28" s="144"/>
      <c r="Z28" s="144"/>
      <c r="AA28" s="145"/>
    </row>
    <row r="29" spans="1:27" ht="15" customHeight="1" x14ac:dyDescent="0.2">
      <c r="A29" s="20"/>
      <c r="B29" s="5"/>
      <c r="C29" s="107" t="s">
        <v>47</v>
      </c>
      <c r="D29" s="108" t="s">
        <v>48</v>
      </c>
      <c r="E29" s="80"/>
      <c r="F29" s="5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28"/>
      <c r="V29" s="1"/>
      <c r="W29" s="125"/>
      <c r="X29" s="103"/>
      <c r="Y29" s="76"/>
      <c r="Z29" s="77"/>
      <c r="AA29" s="145"/>
    </row>
    <row r="30" spans="1:27" ht="15" customHeight="1" x14ac:dyDescent="0.2">
      <c r="A30" s="20"/>
      <c r="B30" s="5"/>
      <c r="C30" s="83"/>
      <c r="D30" s="119" t="s">
        <v>49</v>
      </c>
      <c r="E30" s="88"/>
      <c r="F30" s="34" t="s">
        <v>50</v>
      </c>
      <c r="G30" s="35">
        <v>3</v>
      </c>
      <c r="H30" s="122">
        <v>3</v>
      </c>
      <c r="I30" s="122">
        <v>2</v>
      </c>
      <c r="J30" s="122">
        <v>3</v>
      </c>
      <c r="K30" s="122">
        <v>3</v>
      </c>
      <c r="L30" s="122">
        <v>2</v>
      </c>
      <c r="M30" s="122">
        <v>2</v>
      </c>
      <c r="N30" s="122">
        <v>3</v>
      </c>
      <c r="O30" s="122">
        <v>2</v>
      </c>
      <c r="P30" s="122">
        <v>3</v>
      </c>
      <c r="Q30" s="122">
        <v>3</v>
      </c>
      <c r="R30" s="122">
        <v>2</v>
      </c>
      <c r="S30" s="122">
        <v>3</v>
      </c>
      <c r="T30" s="122">
        <v>3</v>
      </c>
      <c r="U30" s="28"/>
      <c r="V30" s="1"/>
      <c r="W30" s="125"/>
      <c r="X30" s="103"/>
      <c r="Y30" s="76"/>
      <c r="Z30" s="77"/>
      <c r="AA30" s="145"/>
    </row>
    <row r="31" spans="1:27" ht="15" customHeight="1" x14ac:dyDescent="0.2">
      <c r="A31" s="20"/>
      <c r="B31" s="5"/>
      <c r="C31" s="83"/>
      <c r="D31" s="114" t="s">
        <v>51</v>
      </c>
      <c r="E31" s="82"/>
      <c r="F31" s="20" t="s">
        <v>52</v>
      </c>
      <c r="G31" s="42">
        <v>2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28"/>
      <c r="V31" s="1"/>
      <c r="W31" s="125"/>
      <c r="X31" s="103"/>
      <c r="Y31" s="76"/>
      <c r="Z31" s="77"/>
      <c r="AA31" s="145"/>
    </row>
    <row r="32" spans="1:27" ht="15" customHeight="1" x14ac:dyDescent="0.2">
      <c r="A32" s="20"/>
      <c r="B32" s="5"/>
      <c r="C32" s="83"/>
      <c r="D32" s="118"/>
      <c r="E32" s="85"/>
      <c r="F32" s="38" t="s">
        <v>53</v>
      </c>
      <c r="G32" s="39">
        <v>0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28"/>
      <c r="V32" s="1"/>
      <c r="W32" s="125"/>
      <c r="X32" s="103"/>
      <c r="Y32" s="76"/>
      <c r="Z32" s="77"/>
      <c r="AA32" s="145"/>
    </row>
    <row r="33" spans="1:27" ht="15" customHeight="1" x14ac:dyDescent="0.2">
      <c r="A33" s="20"/>
      <c r="B33" s="5"/>
      <c r="C33" s="83"/>
      <c r="D33" s="109" t="s">
        <v>54</v>
      </c>
      <c r="E33" s="87"/>
      <c r="F33" s="50"/>
      <c r="G33" s="42"/>
      <c r="H33" s="106">
        <v>3</v>
      </c>
      <c r="I33" s="106">
        <v>3</v>
      </c>
      <c r="J33" s="106">
        <v>3</v>
      </c>
      <c r="K33" s="106">
        <v>3</v>
      </c>
      <c r="L33" s="106">
        <v>3</v>
      </c>
      <c r="M33" s="106">
        <v>2</v>
      </c>
      <c r="N33" s="106">
        <v>3</v>
      </c>
      <c r="O33" s="106">
        <v>3</v>
      </c>
      <c r="P33" s="106">
        <v>2</v>
      </c>
      <c r="Q33" s="106">
        <v>2</v>
      </c>
      <c r="R33" s="106">
        <v>3</v>
      </c>
      <c r="S33" s="106">
        <v>2</v>
      </c>
      <c r="T33" s="106">
        <v>2</v>
      </c>
      <c r="U33" s="28"/>
      <c r="V33" s="1"/>
      <c r="W33" s="126"/>
      <c r="X33" s="126"/>
      <c r="Y33" s="126"/>
      <c r="Z33" s="79"/>
      <c r="AA33" s="145"/>
    </row>
    <row r="34" spans="1:27" ht="15" customHeight="1" x14ac:dyDescent="0.2">
      <c r="A34" s="20"/>
      <c r="B34" s="5"/>
      <c r="C34" s="83"/>
      <c r="D34" s="33" t="s">
        <v>55</v>
      </c>
      <c r="E34" s="51"/>
      <c r="F34" s="50" t="s">
        <v>56</v>
      </c>
      <c r="G34" s="42">
        <v>3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28"/>
      <c r="V34" s="1"/>
      <c r="W34" s="146"/>
      <c r="X34" s="146"/>
      <c r="Y34" s="146"/>
      <c r="Z34" s="146"/>
      <c r="AA34" s="145"/>
    </row>
    <row r="35" spans="1:27" ht="15" customHeight="1" x14ac:dyDescent="0.2">
      <c r="A35" s="20"/>
      <c r="B35" s="5"/>
      <c r="C35" s="83"/>
      <c r="D35" s="114" t="s">
        <v>57</v>
      </c>
      <c r="E35" s="100"/>
      <c r="F35" s="50" t="s">
        <v>58</v>
      </c>
      <c r="G35" s="42">
        <v>2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28"/>
      <c r="V35" s="1"/>
      <c r="W35" s="3"/>
      <c r="X35" s="3"/>
      <c r="Y35" s="3"/>
      <c r="Z35" s="3"/>
    </row>
    <row r="36" spans="1:27" ht="15" customHeight="1" x14ac:dyDescent="0.2">
      <c r="A36" s="20"/>
      <c r="B36" s="5"/>
      <c r="C36" s="83"/>
      <c r="D36" s="114" t="s">
        <v>59</v>
      </c>
      <c r="E36" s="100"/>
      <c r="F36" s="50" t="s">
        <v>60</v>
      </c>
      <c r="G36" s="42">
        <v>1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28"/>
      <c r="V36" s="1"/>
      <c r="W36" s="125"/>
      <c r="X36" s="103"/>
      <c r="Y36" s="76"/>
      <c r="Z36" s="77"/>
    </row>
    <row r="37" spans="1:27" ht="15" customHeight="1" x14ac:dyDescent="0.2">
      <c r="A37" s="20"/>
      <c r="B37" s="5"/>
      <c r="C37" s="83"/>
      <c r="D37" s="114" t="s">
        <v>61</v>
      </c>
      <c r="E37" s="100"/>
      <c r="F37" s="50" t="s">
        <v>62</v>
      </c>
      <c r="G37" s="42">
        <v>0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28"/>
      <c r="V37" s="1"/>
      <c r="W37" s="125"/>
      <c r="X37" s="103"/>
      <c r="Y37" s="76"/>
      <c r="Z37" s="77"/>
    </row>
    <row r="38" spans="1:27" ht="15" customHeight="1" x14ac:dyDescent="0.2">
      <c r="A38" s="20"/>
      <c r="B38" s="5"/>
      <c r="C38" s="83"/>
      <c r="D38" s="114" t="s">
        <v>63</v>
      </c>
      <c r="E38" s="100"/>
      <c r="F38" s="50"/>
      <c r="G38" s="4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28"/>
      <c r="V38" s="1"/>
      <c r="W38" s="125"/>
      <c r="X38" s="103"/>
      <c r="Y38" s="76"/>
      <c r="Z38" s="77"/>
    </row>
    <row r="39" spans="1:27" ht="15" customHeight="1" x14ac:dyDescent="0.2">
      <c r="A39" s="20"/>
      <c r="B39" s="5"/>
      <c r="C39" s="83"/>
      <c r="D39" s="114" t="s">
        <v>64</v>
      </c>
      <c r="E39" s="100"/>
      <c r="F39" s="50"/>
      <c r="G39" s="4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28"/>
      <c r="V39" s="1"/>
      <c r="W39" s="125"/>
      <c r="X39" s="103"/>
      <c r="Y39" s="76"/>
      <c r="Z39" s="77"/>
    </row>
    <row r="40" spans="1:27" ht="15" customHeight="1" x14ac:dyDescent="0.2">
      <c r="A40" s="20"/>
      <c r="B40" s="5"/>
      <c r="C40" s="83"/>
      <c r="D40" s="114" t="s">
        <v>65</v>
      </c>
      <c r="E40" s="100"/>
      <c r="F40" s="50"/>
      <c r="G40" s="4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28"/>
      <c r="V40" s="1"/>
      <c r="W40" s="126"/>
      <c r="X40" s="103"/>
      <c r="Y40" s="78"/>
      <c r="Z40" s="79"/>
    </row>
    <row r="41" spans="1:27" ht="16.5" customHeight="1" x14ac:dyDescent="0.2">
      <c r="A41" s="20"/>
      <c r="B41" s="5"/>
      <c r="C41" s="83"/>
      <c r="D41" s="118" t="s">
        <v>66</v>
      </c>
      <c r="E41" s="86"/>
      <c r="F41" s="52"/>
      <c r="G41" s="39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28"/>
      <c r="V41" s="1"/>
      <c r="W41" s="1"/>
      <c r="X41" s="1"/>
      <c r="Y41" s="1"/>
      <c r="Z41" s="1"/>
    </row>
    <row r="42" spans="1:27" ht="15" customHeight="1" x14ac:dyDescent="0.2">
      <c r="A42" s="20"/>
      <c r="B42" s="5"/>
      <c r="C42" s="83"/>
      <c r="D42" s="109" t="s">
        <v>67</v>
      </c>
      <c r="E42" s="88"/>
      <c r="F42" s="34"/>
      <c r="G42" s="35"/>
      <c r="H42" s="106">
        <v>3</v>
      </c>
      <c r="I42" s="106">
        <v>2</v>
      </c>
      <c r="J42" s="106">
        <v>3</v>
      </c>
      <c r="K42" s="106">
        <v>3</v>
      </c>
      <c r="L42" s="106">
        <v>3</v>
      </c>
      <c r="M42" s="106">
        <v>2</v>
      </c>
      <c r="N42" s="106">
        <v>2</v>
      </c>
      <c r="O42" s="106">
        <v>3</v>
      </c>
      <c r="P42" s="106">
        <v>3</v>
      </c>
      <c r="Q42" s="106">
        <v>2</v>
      </c>
      <c r="R42" s="106">
        <v>3</v>
      </c>
      <c r="S42" s="106">
        <v>2</v>
      </c>
      <c r="T42" s="106">
        <v>2</v>
      </c>
      <c r="U42" s="28"/>
      <c r="V42" s="1"/>
      <c r="W42" s="1"/>
      <c r="X42" s="1"/>
      <c r="Y42" s="1"/>
      <c r="Z42" s="1"/>
    </row>
    <row r="43" spans="1:27" ht="15" customHeight="1" x14ac:dyDescent="0.2">
      <c r="A43" s="20"/>
      <c r="B43" s="5"/>
      <c r="C43" s="83"/>
      <c r="D43" s="114" t="s">
        <v>68</v>
      </c>
      <c r="E43" s="82"/>
      <c r="F43" s="20" t="s">
        <v>69</v>
      </c>
      <c r="G43" s="42">
        <v>3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28"/>
      <c r="V43" s="1"/>
      <c r="W43" s="1"/>
      <c r="X43" s="1"/>
      <c r="Y43" s="1"/>
      <c r="Z43" s="1"/>
    </row>
    <row r="44" spans="1:27" ht="15" customHeight="1" x14ac:dyDescent="0.2">
      <c r="A44" s="20"/>
      <c r="B44" s="5"/>
      <c r="C44" s="83"/>
      <c r="D44" s="114" t="s">
        <v>70</v>
      </c>
      <c r="E44" s="82"/>
      <c r="F44" s="20" t="s">
        <v>71</v>
      </c>
      <c r="G44" s="42">
        <v>2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28"/>
      <c r="V44" s="1"/>
      <c r="W44" s="1"/>
      <c r="X44" s="1"/>
      <c r="Y44" s="1"/>
      <c r="Z44" s="1"/>
    </row>
    <row r="45" spans="1:27" ht="15" customHeight="1" x14ac:dyDescent="0.2">
      <c r="A45" s="20"/>
      <c r="B45" s="5"/>
      <c r="C45" s="83"/>
      <c r="D45" s="114" t="s">
        <v>72</v>
      </c>
      <c r="E45" s="82"/>
      <c r="F45" s="20" t="s">
        <v>60</v>
      </c>
      <c r="G45" s="42">
        <v>1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28"/>
      <c r="V45" s="1"/>
      <c r="W45" s="1"/>
      <c r="X45" s="1"/>
      <c r="Y45" s="1"/>
      <c r="Z45" s="1"/>
    </row>
    <row r="46" spans="1:27" ht="15" customHeight="1" x14ac:dyDescent="0.2">
      <c r="A46" s="20"/>
      <c r="B46" s="5"/>
      <c r="C46" s="83"/>
      <c r="D46" s="114" t="s">
        <v>73</v>
      </c>
      <c r="E46" s="82"/>
      <c r="F46" s="20" t="s">
        <v>74</v>
      </c>
      <c r="G46" s="42">
        <v>0</v>
      </c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28"/>
      <c r="V46" s="1"/>
      <c r="W46" s="1"/>
      <c r="X46" s="1"/>
      <c r="Y46" s="1"/>
      <c r="Z46" s="1"/>
    </row>
    <row r="47" spans="1:27" ht="15" customHeight="1" x14ac:dyDescent="0.2">
      <c r="A47" s="20"/>
      <c r="B47" s="5"/>
      <c r="C47" s="83"/>
      <c r="D47" s="118" t="s">
        <v>75</v>
      </c>
      <c r="E47" s="85"/>
      <c r="F47" s="38"/>
      <c r="G47" s="39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4"/>
      <c r="V47" s="1"/>
      <c r="W47" s="1"/>
      <c r="X47" s="1"/>
      <c r="Y47" s="1"/>
      <c r="Z47" s="1"/>
    </row>
    <row r="48" spans="1:27" ht="15" customHeight="1" x14ac:dyDescent="0.2">
      <c r="A48" s="20"/>
      <c r="B48" s="5"/>
      <c r="C48" s="83"/>
      <c r="D48" s="109" t="s">
        <v>24</v>
      </c>
      <c r="E48" s="88"/>
      <c r="F48" s="34"/>
      <c r="G48" s="35"/>
      <c r="H48" s="106">
        <v>2</v>
      </c>
      <c r="I48" s="106">
        <v>2</v>
      </c>
      <c r="J48" s="106">
        <v>2</v>
      </c>
      <c r="K48" s="106">
        <v>2</v>
      </c>
      <c r="L48" s="106">
        <v>2</v>
      </c>
      <c r="M48" s="106">
        <v>2</v>
      </c>
      <c r="N48" s="106">
        <v>2</v>
      </c>
      <c r="O48" s="106">
        <v>2</v>
      </c>
      <c r="P48" s="106">
        <v>2</v>
      </c>
      <c r="Q48" s="106">
        <v>2</v>
      </c>
      <c r="R48" s="106">
        <v>2</v>
      </c>
      <c r="S48" s="106">
        <v>2</v>
      </c>
      <c r="T48" s="106">
        <v>2</v>
      </c>
      <c r="U48" s="4"/>
      <c r="V48" s="1"/>
      <c r="W48" s="1"/>
      <c r="X48" s="1"/>
      <c r="Y48" s="1"/>
      <c r="Z48" s="1"/>
    </row>
    <row r="49" spans="1:26" ht="15" customHeight="1" x14ac:dyDescent="0.2">
      <c r="A49" s="20"/>
      <c r="B49" s="5"/>
      <c r="C49" s="83"/>
      <c r="D49" s="117" t="s">
        <v>76</v>
      </c>
      <c r="E49" s="82"/>
      <c r="F49" s="20" t="s">
        <v>77</v>
      </c>
      <c r="G49" s="42">
        <v>2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4"/>
      <c r="V49" s="1"/>
      <c r="W49" s="1"/>
      <c r="X49" s="1"/>
      <c r="Y49" s="1"/>
      <c r="Z49" s="1"/>
    </row>
    <row r="50" spans="1:26" ht="15" customHeight="1" x14ac:dyDescent="0.2">
      <c r="A50" s="20"/>
      <c r="B50" s="5"/>
      <c r="C50" s="83"/>
      <c r="D50" s="114"/>
      <c r="E50" s="82"/>
      <c r="F50" s="20" t="s">
        <v>78</v>
      </c>
      <c r="G50" s="42">
        <v>1</v>
      </c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28"/>
      <c r="V50" s="1"/>
      <c r="W50" s="1"/>
      <c r="X50" s="1"/>
      <c r="Y50" s="1"/>
      <c r="Z50" s="1"/>
    </row>
    <row r="51" spans="1:26" ht="15" customHeight="1" x14ac:dyDescent="0.2">
      <c r="A51" s="20"/>
      <c r="B51" s="5"/>
      <c r="C51" s="84"/>
      <c r="D51" s="118"/>
      <c r="E51" s="85"/>
      <c r="F51" s="38" t="s">
        <v>79</v>
      </c>
      <c r="G51" s="39">
        <v>0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28"/>
      <c r="V51" s="1"/>
      <c r="W51" s="1"/>
      <c r="X51" s="1"/>
      <c r="Y51" s="1"/>
      <c r="Z51" s="1"/>
    </row>
    <row r="52" spans="1:26" ht="15" customHeight="1" x14ac:dyDescent="0.2">
      <c r="A52" s="20"/>
      <c r="B52" s="5"/>
      <c r="C52" s="107" t="s">
        <v>80</v>
      </c>
      <c r="D52" s="120" t="s">
        <v>25</v>
      </c>
      <c r="E52" s="88"/>
      <c r="F52" s="34"/>
      <c r="G52" s="35"/>
      <c r="H52" s="106">
        <v>2</v>
      </c>
      <c r="I52" s="106">
        <v>2</v>
      </c>
      <c r="J52" s="106">
        <v>2</v>
      </c>
      <c r="K52" s="106">
        <v>2</v>
      </c>
      <c r="L52" s="106">
        <v>2</v>
      </c>
      <c r="M52" s="106">
        <v>2</v>
      </c>
      <c r="N52" s="106">
        <v>2</v>
      </c>
      <c r="O52" s="106">
        <v>2</v>
      </c>
      <c r="P52" s="106">
        <v>2</v>
      </c>
      <c r="Q52" s="106">
        <v>2</v>
      </c>
      <c r="R52" s="106">
        <v>2</v>
      </c>
      <c r="S52" s="106">
        <v>2</v>
      </c>
      <c r="T52" s="106">
        <v>2</v>
      </c>
      <c r="U52" s="28"/>
      <c r="V52" s="1"/>
      <c r="W52" s="1"/>
      <c r="X52" s="1"/>
      <c r="Y52" s="1"/>
      <c r="Z52" s="1"/>
    </row>
    <row r="53" spans="1:26" ht="15" customHeight="1" x14ac:dyDescent="0.2">
      <c r="A53" s="20"/>
      <c r="B53" s="5"/>
      <c r="C53" s="83"/>
      <c r="D53" s="121" t="s">
        <v>81</v>
      </c>
      <c r="E53" s="82"/>
      <c r="F53" s="20" t="s">
        <v>82</v>
      </c>
      <c r="G53" s="42">
        <v>3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28"/>
      <c r="V53" s="1"/>
      <c r="W53" s="1"/>
      <c r="X53" s="1"/>
      <c r="Y53" s="1"/>
      <c r="Z53" s="1"/>
    </row>
    <row r="54" spans="1:26" ht="15" customHeight="1" x14ac:dyDescent="0.2">
      <c r="A54" s="20"/>
      <c r="B54" s="5"/>
      <c r="C54" s="83"/>
      <c r="D54" s="121" t="s">
        <v>83</v>
      </c>
      <c r="E54" s="82"/>
      <c r="F54" s="20" t="s">
        <v>84</v>
      </c>
      <c r="G54" s="42">
        <v>2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28"/>
      <c r="V54" s="1"/>
      <c r="W54" s="1"/>
      <c r="X54" s="1"/>
      <c r="Y54" s="1"/>
      <c r="Z54" s="1"/>
    </row>
    <row r="55" spans="1:26" ht="15" customHeight="1" x14ac:dyDescent="0.2">
      <c r="A55" s="20"/>
      <c r="B55" s="5"/>
      <c r="C55" s="83"/>
      <c r="D55" s="121" t="s">
        <v>85</v>
      </c>
      <c r="E55" s="82"/>
      <c r="F55" s="20" t="s">
        <v>86</v>
      </c>
      <c r="G55" s="42">
        <v>1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28"/>
      <c r="V55" s="1"/>
      <c r="W55" s="1"/>
      <c r="X55" s="1"/>
      <c r="Y55" s="1"/>
      <c r="Z55" s="1"/>
    </row>
    <row r="56" spans="1:26" ht="15" customHeight="1" x14ac:dyDescent="0.2">
      <c r="A56" s="20"/>
      <c r="B56" s="5"/>
      <c r="C56" s="84"/>
      <c r="D56" s="121"/>
      <c r="E56" s="82"/>
      <c r="F56" s="20" t="s">
        <v>79</v>
      </c>
      <c r="G56" s="42">
        <v>0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28"/>
      <c r="V56" s="1"/>
      <c r="W56" s="1"/>
      <c r="X56" s="1"/>
      <c r="Y56" s="1"/>
      <c r="Z56" s="1"/>
    </row>
    <row r="57" spans="1:26" ht="15" customHeight="1" x14ac:dyDescent="0.2">
      <c r="A57" s="20"/>
      <c r="B57" s="5"/>
      <c r="C57" s="107" t="s">
        <v>87</v>
      </c>
      <c r="D57" s="108" t="s">
        <v>26</v>
      </c>
      <c r="E57" s="80"/>
      <c r="F57" s="45"/>
      <c r="G57" s="46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28"/>
      <c r="V57" s="1"/>
      <c r="W57" s="1"/>
      <c r="X57" s="1"/>
      <c r="Y57" s="1"/>
      <c r="Z57" s="1"/>
    </row>
    <row r="58" spans="1:26" ht="15" customHeight="1" x14ac:dyDescent="0.2">
      <c r="A58" s="20"/>
      <c r="B58" s="5"/>
      <c r="C58" s="83"/>
      <c r="D58" s="109" t="s">
        <v>88</v>
      </c>
      <c r="E58" s="88"/>
      <c r="F58" s="34"/>
      <c r="G58" s="35"/>
      <c r="H58" s="106">
        <v>3</v>
      </c>
      <c r="I58" s="106">
        <v>3</v>
      </c>
      <c r="J58" s="106">
        <v>3</v>
      </c>
      <c r="K58" s="106">
        <v>3</v>
      </c>
      <c r="L58" s="106">
        <v>3</v>
      </c>
      <c r="M58" s="106">
        <v>3</v>
      </c>
      <c r="N58" s="106">
        <v>3</v>
      </c>
      <c r="O58" s="106">
        <v>3</v>
      </c>
      <c r="P58" s="106">
        <v>3</v>
      </c>
      <c r="Q58" s="106">
        <v>3</v>
      </c>
      <c r="R58" s="106">
        <v>3</v>
      </c>
      <c r="S58" s="106">
        <v>3</v>
      </c>
      <c r="T58" s="106">
        <v>3</v>
      </c>
      <c r="U58" s="28"/>
      <c r="V58" s="1"/>
      <c r="W58" s="1"/>
      <c r="X58" s="1"/>
      <c r="Y58" s="1"/>
      <c r="Z58" s="1"/>
    </row>
    <row r="59" spans="1:26" ht="15" customHeight="1" x14ac:dyDescent="0.2">
      <c r="A59" s="20"/>
      <c r="B59" s="5"/>
      <c r="C59" s="83"/>
      <c r="D59" s="114"/>
      <c r="E59" s="82"/>
      <c r="F59" s="20" t="s">
        <v>89</v>
      </c>
      <c r="G59" s="2">
        <v>3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28"/>
      <c r="V59" s="1"/>
      <c r="W59" s="1"/>
      <c r="X59" s="1"/>
      <c r="Y59" s="1"/>
      <c r="Z59" s="1"/>
    </row>
    <row r="60" spans="1:26" ht="15" customHeight="1" x14ac:dyDescent="0.2">
      <c r="A60" s="20"/>
      <c r="B60" s="5"/>
      <c r="C60" s="83"/>
      <c r="D60" s="114"/>
      <c r="E60" s="82"/>
      <c r="F60" s="20" t="s">
        <v>90</v>
      </c>
      <c r="G60" s="2">
        <v>2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28"/>
      <c r="V60" s="1"/>
      <c r="W60" s="1"/>
      <c r="X60" s="1"/>
      <c r="Y60" s="1"/>
      <c r="Z60" s="1"/>
    </row>
    <row r="61" spans="1:26" ht="15" customHeight="1" x14ac:dyDescent="0.2">
      <c r="A61" s="20"/>
      <c r="B61" s="5"/>
      <c r="C61" s="83"/>
      <c r="D61" s="114"/>
      <c r="E61" s="82"/>
      <c r="F61" s="20" t="s">
        <v>91</v>
      </c>
      <c r="G61" s="2">
        <v>1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28"/>
      <c r="V61" s="1"/>
      <c r="W61" s="1"/>
      <c r="X61" s="1"/>
      <c r="Y61" s="1"/>
      <c r="Z61" s="1"/>
    </row>
    <row r="62" spans="1:26" ht="15" customHeight="1" x14ac:dyDescent="0.2">
      <c r="A62" s="20"/>
      <c r="B62" s="5"/>
      <c r="C62" s="83"/>
      <c r="D62" s="118"/>
      <c r="E62" s="85"/>
      <c r="F62" s="20" t="s">
        <v>38</v>
      </c>
      <c r="G62" s="2">
        <v>0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28"/>
      <c r="V62" s="1"/>
      <c r="W62" s="1"/>
      <c r="X62" s="1"/>
      <c r="Y62" s="1"/>
      <c r="Z62" s="1"/>
    </row>
    <row r="63" spans="1:26" ht="15" customHeight="1" x14ac:dyDescent="0.2">
      <c r="A63" s="20"/>
      <c r="B63" s="5"/>
      <c r="C63" s="83"/>
      <c r="D63" s="109" t="s">
        <v>92</v>
      </c>
      <c r="E63" s="88"/>
      <c r="F63" s="34" t="s">
        <v>37</v>
      </c>
      <c r="G63" s="53">
        <v>3</v>
      </c>
      <c r="H63" s="106">
        <v>3</v>
      </c>
      <c r="I63" s="106">
        <v>3</v>
      </c>
      <c r="J63" s="106">
        <v>3</v>
      </c>
      <c r="K63" s="106">
        <v>3</v>
      </c>
      <c r="L63" s="106">
        <v>3</v>
      </c>
      <c r="M63" s="106">
        <v>3</v>
      </c>
      <c r="N63" s="106">
        <v>3</v>
      </c>
      <c r="O63" s="106">
        <v>3</v>
      </c>
      <c r="P63" s="106">
        <v>3</v>
      </c>
      <c r="Q63" s="106">
        <v>3</v>
      </c>
      <c r="R63" s="106">
        <v>3</v>
      </c>
      <c r="S63" s="106">
        <v>3</v>
      </c>
      <c r="T63" s="106">
        <v>3</v>
      </c>
      <c r="U63" s="28"/>
      <c r="V63" s="1"/>
      <c r="W63" s="1"/>
      <c r="X63" s="1"/>
      <c r="Y63" s="1"/>
      <c r="Z63" s="1"/>
    </row>
    <row r="64" spans="1:26" ht="15" customHeight="1" x14ac:dyDescent="0.2">
      <c r="A64" s="20"/>
      <c r="B64" s="5"/>
      <c r="C64" s="83"/>
      <c r="D64" s="114"/>
      <c r="E64" s="82"/>
      <c r="F64" s="20" t="s">
        <v>38</v>
      </c>
      <c r="G64" s="2">
        <v>0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54"/>
      <c r="V64" s="1"/>
      <c r="W64" s="1"/>
      <c r="X64" s="1"/>
      <c r="Y64" s="1"/>
      <c r="Z64" s="1"/>
    </row>
    <row r="65" spans="1:26" ht="15" customHeight="1" x14ac:dyDescent="0.2">
      <c r="A65" s="55" t="s">
        <v>0</v>
      </c>
      <c r="B65" s="56"/>
      <c r="C65" s="110" t="s">
        <v>18</v>
      </c>
      <c r="D65" s="80"/>
      <c r="E65" s="92"/>
      <c r="F65" s="57"/>
      <c r="G65" s="58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60"/>
      <c r="V65" s="1"/>
      <c r="W65" s="1"/>
      <c r="X65" s="1"/>
      <c r="Y65" s="1"/>
      <c r="Z65" s="1"/>
    </row>
    <row r="66" spans="1:26" ht="15" customHeight="1" x14ac:dyDescent="0.2">
      <c r="A66" s="20"/>
      <c r="B66" s="5"/>
      <c r="C66" s="111" t="s">
        <v>43</v>
      </c>
      <c r="D66" s="109" t="s">
        <v>93</v>
      </c>
      <c r="E66" s="87"/>
      <c r="F66" s="20" t="s">
        <v>94</v>
      </c>
      <c r="G66" s="42">
        <v>4</v>
      </c>
      <c r="H66" s="106">
        <v>4</v>
      </c>
      <c r="I66" s="106">
        <v>4</v>
      </c>
      <c r="J66" s="106">
        <v>4</v>
      </c>
      <c r="K66" s="106">
        <v>4</v>
      </c>
      <c r="L66" s="106">
        <v>4</v>
      </c>
      <c r="M66" s="106">
        <v>4</v>
      </c>
      <c r="N66" s="106">
        <v>4</v>
      </c>
      <c r="O66" s="106">
        <v>4</v>
      </c>
      <c r="P66" s="106">
        <v>4</v>
      </c>
      <c r="Q66" s="106">
        <v>4</v>
      </c>
      <c r="R66" s="106">
        <v>4</v>
      </c>
      <c r="S66" s="106">
        <v>4</v>
      </c>
      <c r="T66" s="106">
        <v>4</v>
      </c>
      <c r="U66" s="61"/>
      <c r="V66" s="1"/>
      <c r="W66" s="1"/>
      <c r="X66" s="1"/>
      <c r="Y66" s="1"/>
      <c r="Z66" s="1"/>
    </row>
    <row r="67" spans="1:26" ht="15" customHeight="1" x14ac:dyDescent="0.2">
      <c r="A67" s="20"/>
      <c r="B67" s="5"/>
      <c r="C67" s="83"/>
      <c r="D67" s="90"/>
      <c r="E67" s="100"/>
      <c r="F67" s="20" t="s">
        <v>95</v>
      </c>
      <c r="G67" s="42">
        <v>3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28"/>
      <c r="V67" s="1"/>
      <c r="W67" s="1"/>
      <c r="X67" s="1"/>
      <c r="Y67" s="1"/>
      <c r="Z67" s="1"/>
    </row>
    <row r="68" spans="1:26" ht="15" customHeight="1" x14ac:dyDescent="0.2">
      <c r="A68" s="20"/>
      <c r="B68" s="5"/>
      <c r="C68" s="83"/>
      <c r="D68" s="90"/>
      <c r="E68" s="100"/>
      <c r="F68" s="20" t="s">
        <v>96</v>
      </c>
      <c r="G68" s="42">
        <v>2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28"/>
      <c r="V68" s="1"/>
      <c r="W68" s="1"/>
      <c r="X68" s="1"/>
      <c r="Y68" s="1"/>
      <c r="Z68" s="1"/>
    </row>
    <row r="69" spans="1:26" ht="15" customHeight="1" x14ac:dyDescent="0.2">
      <c r="A69" s="20"/>
      <c r="B69" s="5"/>
      <c r="C69" s="83"/>
      <c r="D69" s="90"/>
      <c r="E69" s="100"/>
      <c r="F69" s="20" t="s">
        <v>97</v>
      </c>
      <c r="G69" s="42">
        <v>1</v>
      </c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28"/>
      <c r="V69" s="1"/>
      <c r="W69" s="1"/>
      <c r="X69" s="1"/>
      <c r="Y69" s="1"/>
      <c r="Z69" s="1"/>
    </row>
    <row r="70" spans="1:26" ht="15" customHeight="1" x14ac:dyDescent="0.2">
      <c r="A70" s="20"/>
      <c r="B70" s="5"/>
      <c r="C70" s="84"/>
      <c r="D70" s="89"/>
      <c r="E70" s="86"/>
      <c r="F70" s="38" t="s">
        <v>98</v>
      </c>
      <c r="G70" s="39">
        <v>0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28"/>
      <c r="V70" s="1"/>
      <c r="W70" s="1"/>
      <c r="X70" s="1"/>
      <c r="Y70" s="1"/>
      <c r="Z70" s="1"/>
    </row>
    <row r="71" spans="1:26" ht="15" customHeight="1" x14ac:dyDescent="0.2">
      <c r="A71" s="20"/>
      <c r="B71" s="5"/>
      <c r="C71" s="112" t="s">
        <v>45</v>
      </c>
      <c r="D71" s="109" t="s">
        <v>99</v>
      </c>
      <c r="E71" s="87"/>
      <c r="F71" s="24" t="s">
        <v>100</v>
      </c>
      <c r="G71" s="35">
        <v>3</v>
      </c>
      <c r="H71" s="106">
        <v>3</v>
      </c>
      <c r="I71" s="106">
        <v>3</v>
      </c>
      <c r="J71" s="106">
        <v>3</v>
      </c>
      <c r="K71" s="106">
        <v>3</v>
      </c>
      <c r="L71" s="106">
        <v>3</v>
      </c>
      <c r="M71" s="106">
        <v>3</v>
      </c>
      <c r="N71" s="106">
        <v>3</v>
      </c>
      <c r="O71" s="106">
        <v>3</v>
      </c>
      <c r="P71" s="106">
        <v>3</v>
      </c>
      <c r="Q71" s="106">
        <v>3</v>
      </c>
      <c r="R71" s="106">
        <v>3</v>
      </c>
      <c r="S71" s="106">
        <v>3</v>
      </c>
      <c r="T71" s="106">
        <v>3</v>
      </c>
      <c r="U71" s="28"/>
      <c r="V71" s="1"/>
      <c r="W71" s="1"/>
      <c r="X71" s="1"/>
      <c r="Y71" s="1"/>
      <c r="Z71" s="1"/>
    </row>
    <row r="72" spans="1:26" ht="15" customHeight="1" x14ac:dyDescent="0.2">
      <c r="A72" s="20"/>
      <c r="B72" s="5"/>
      <c r="C72" s="90"/>
      <c r="D72" s="90"/>
      <c r="E72" s="100"/>
      <c r="F72" s="5" t="s">
        <v>101</v>
      </c>
      <c r="G72" s="42">
        <v>2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28"/>
      <c r="V72" s="1"/>
      <c r="W72" s="1"/>
      <c r="X72" s="1"/>
      <c r="Y72" s="1"/>
      <c r="Z72" s="1"/>
    </row>
    <row r="73" spans="1:26" ht="15" customHeight="1" x14ac:dyDescent="0.2">
      <c r="A73" s="20"/>
      <c r="B73" s="5"/>
      <c r="C73" s="90"/>
      <c r="D73" s="90"/>
      <c r="E73" s="100"/>
      <c r="F73" s="5" t="s">
        <v>91</v>
      </c>
      <c r="G73" s="42">
        <v>1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28"/>
      <c r="V73" s="1"/>
      <c r="W73" s="1"/>
      <c r="X73" s="1"/>
      <c r="Y73" s="1"/>
      <c r="Z73" s="1"/>
    </row>
    <row r="74" spans="1:26" ht="15" customHeight="1" x14ac:dyDescent="0.2">
      <c r="A74" s="20"/>
      <c r="B74" s="5"/>
      <c r="C74" s="89"/>
      <c r="D74" s="89"/>
      <c r="E74" s="86"/>
      <c r="F74" s="62" t="s">
        <v>38</v>
      </c>
      <c r="G74" s="39">
        <v>0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28"/>
      <c r="V74" s="1"/>
      <c r="W74" s="1"/>
      <c r="X74" s="1"/>
      <c r="Y74" s="1"/>
      <c r="Z74" s="1"/>
    </row>
    <row r="75" spans="1:26" ht="15" customHeight="1" x14ac:dyDescent="0.2">
      <c r="A75" s="20"/>
      <c r="B75" s="5"/>
      <c r="C75" s="63" t="s">
        <v>102</v>
      </c>
      <c r="D75" s="113" t="s">
        <v>103</v>
      </c>
      <c r="E75" s="87"/>
      <c r="F75" s="34"/>
      <c r="G75" s="35"/>
      <c r="H75" s="106">
        <v>4</v>
      </c>
      <c r="I75" s="106">
        <v>4</v>
      </c>
      <c r="J75" s="106">
        <v>4</v>
      </c>
      <c r="K75" s="106">
        <v>4</v>
      </c>
      <c r="L75" s="106">
        <v>4</v>
      </c>
      <c r="M75" s="106">
        <v>4</v>
      </c>
      <c r="N75" s="106">
        <v>4</v>
      </c>
      <c r="O75" s="106">
        <v>4</v>
      </c>
      <c r="P75" s="106">
        <v>3</v>
      </c>
      <c r="Q75" s="106">
        <v>4</v>
      </c>
      <c r="R75" s="106">
        <v>4</v>
      </c>
      <c r="S75" s="106">
        <v>4</v>
      </c>
      <c r="T75" s="106">
        <v>3</v>
      </c>
      <c r="U75" s="28"/>
      <c r="V75" s="1"/>
      <c r="W75" s="1"/>
      <c r="X75" s="1"/>
      <c r="Y75" s="1"/>
      <c r="Z75" s="1"/>
    </row>
    <row r="76" spans="1:26" ht="15" customHeight="1" x14ac:dyDescent="0.2">
      <c r="A76" s="20"/>
      <c r="B76" s="5"/>
      <c r="C76" s="64"/>
      <c r="D76" s="114" t="s">
        <v>104</v>
      </c>
      <c r="E76" s="100"/>
      <c r="F76" s="20" t="s">
        <v>105</v>
      </c>
      <c r="G76" s="42">
        <v>4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28"/>
      <c r="V76" s="1"/>
      <c r="W76" s="1"/>
      <c r="X76" s="1"/>
      <c r="Y76" s="1"/>
      <c r="Z76" s="1"/>
    </row>
    <row r="77" spans="1:26" ht="15" customHeight="1" x14ac:dyDescent="0.2">
      <c r="A77" s="20"/>
      <c r="B77" s="5"/>
      <c r="C77" s="64"/>
      <c r="D77" s="114" t="s">
        <v>106</v>
      </c>
      <c r="E77" s="100"/>
      <c r="F77" s="20" t="s">
        <v>107</v>
      </c>
      <c r="G77" s="42">
        <v>3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28"/>
      <c r="V77" s="1"/>
      <c r="W77" s="1"/>
      <c r="X77" s="1"/>
      <c r="Y77" s="1"/>
      <c r="Z77" s="1"/>
    </row>
    <row r="78" spans="1:26" ht="15" customHeight="1" x14ac:dyDescent="0.2">
      <c r="A78" s="20"/>
      <c r="B78" s="5"/>
      <c r="C78" s="64"/>
      <c r="D78" s="114" t="s">
        <v>108</v>
      </c>
      <c r="E78" s="100"/>
      <c r="F78" s="20" t="s">
        <v>109</v>
      </c>
      <c r="G78" s="42">
        <v>2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28"/>
      <c r="V78" s="1"/>
      <c r="W78" s="1"/>
      <c r="X78" s="1"/>
      <c r="Y78" s="1"/>
      <c r="Z78" s="1"/>
    </row>
    <row r="79" spans="1:26" ht="15" customHeight="1" x14ac:dyDescent="0.2">
      <c r="A79" s="20"/>
      <c r="B79" s="5"/>
      <c r="C79" s="64"/>
      <c r="D79" s="114" t="s">
        <v>110</v>
      </c>
      <c r="E79" s="100"/>
      <c r="F79" s="20" t="s">
        <v>111</v>
      </c>
      <c r="G79" s="42">
        <v>1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28"/>
      <c r="V79" s="1"/>
      <c r="W79" s="1"/>
      <c r="X79" s="1"/>
      <c r="Y79" s="1"/>
      <c r="Z79" s="1"/>
    </row>
    <row r="80" spans="1:26" ht="15" customHeight="1" x14ac:dyDescent="0.2">
      <c r="A80" s="20"/>
      <c r="B80" s="5"/>
      <c r="C80" s="64"/>
      <c r="D80" s="114" t="s">
        <v>112</v>
      </c>
      <c r="E80" s="100"/>
      <c r="F80" s="20" t="s">
        <v>38</v>
      </c>
      <c r="G80" s="42">
        <v>0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28"/>
      <c r="V80" s="1"/>
      <c r="W80" s="1"/>
      <c r="X80" s="1"/>
      <c r="Y80" s="1"/>
      <c r="Z80" s="1"/>
    </row>
    <row r="81" spans="1:26" ht="15" customHeight="1" x14ac:dyDescent="0.2">
      <c r="A81" s="20"/>
      <c r="B81" s="5"/>
      <c r="C81" s="65"/>
      <c r="D81" s="114" t="s">
        <v>113</v>
      </c>
      <c r="E81" s="100"/>
      <c r="F81" s="20"/>
      <c r="G81" s="42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28"/>
      <c r="V81" s="1"/>
      <c r="W81" s="1"/>
      <c r="X81" s="1"/>
      <c r="Y81" s="1"/>
      <c r="Z81" s="1"/>
    </row>
    <row r="82" spans="1:26" ht="15" customHeight="1" x14ac:dyDescent="0.2">
      <c r="A82" s="20"/>
      <c r="B82" s="5"/>
      <c r="C82" s="107" t="s">
        <v>80</v>
      </c>
      <c r="D82" s="108" t="s">
        <v>114</v>
      </c>
      <c r="E82" s="80"/>
      <c r="F82" s="45"/>
      <c r="G82" s="46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28"/>
      <c r="V82" s="1"/>
      <c r="W82" s="1"/>
      <c r="X82" s="1"/>
      <c r="Y82" s="1"/>
      <c r="Z82" s="1"/>
    </row>
    <row r="83" spans="1:26" ht="15" customHeight="1" x14ac:dyDescent="0.2">
      <c r="A83" s="20"/>
      <c r="B83" s="5"/>
      <c r="C83" s="83"/>
      <c r="D83" s="109" t="s">
        <v>115</v>
      </c>
      <c r="E83" s="88"/>
      <c r="F83" s="34" t="s">
        <v>116</v>
      </c>
      <c r="G83" s="35">
        <v>3</v>
      </c>
      <c r="H83" s="106">
        <v>3</v>
      </c>
      <c r="I83" s="106">
        <v>3</v>
      </c>
      <c r="J83" s="106">
        <v>3</v>
      </c>
      <c r="K83" s="106">
        <v>3</v>
      </c>
      <c r="L83" s="106">
        <v>3</v>
      </c>
      <c r="M83" s="106">
        <v>3</v>
      </c>
      <c r="N83" s="106">
        <v>3</v>
      </c>
      <c r="O83" s="106">
        <v>3</v>
      </c>
      <c r="P83" s="106">
        <v>3</v>
      </c>
      <c r="Q83" s="106">
        <v>3</v>
      </c>
      <c r="R83" s="106">
        <v>3</v>
      </c>
      <c r="S83" s="106">
        <v>3</v>
      </c>
      <c r="T83" s="106">
        <v>3</v>
      </c>
      <c r="U83" s="28"/>
      <c r="V83" s="1"/>
      <c r="W83" s="1"/>
      <c r="X83" s="1"/>
      <c r="Y83" s="1"/>
      <c r="Z83" s="1"/>
    </row>
    <row r="84" spans="1:26" ht="15" customHeight="1" x14ac:dyDescent="0.2">
      <c r="A84" s="20"/>
      <c r="B84" s="5"/>
      <c r="C84" s="83"/>
      <c r="D84" s="114"/>
      <c r="E84" s="82"/>
      <c r="F84" s="20" t="s">
        <v>117</v>
      </c>
      <c r="G84" s="42">
        <v>2</v>
      </c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28"/>
      <c r="V84" s="1"/>
      <c r="W84" s="1"/>
      <c r="X84" s="1"/>
      <c r="Y84" s="1"/>
      <c r="Z84" s="1"/>
    </row>
    <row r="85" spans="1:26" ht="15" customHeight="1" x14ac:dyDescent="0.2">
      <c r="A85" s="20"/>
      <c r="B85" s="5"/>
      <c r="C85" s="83"/>
      <c r="D85" s="114"/>
      <c r="E85" s="82"/>
      <c r="F85" s="20" t="s">
        <v>118</v>
      </c>
      <c r="G85" s="42">
        <v>1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28"/>
      <c r="V85" s="1"/>
      <c r="W85" s="1"/>
      <c r="X85" s="1"/>
      <c r="Y85" s="1"/>
      <c r="Z85" s="1"/>
    </row>
    <row r="86" spans="1:26" ht="15" customHeight="1" x14ac:dyDescent="0.2">
      <c r="A86" s="20" t="s">
        <v>2</v>
      </c>
      <c r="B86" s="5"/>
      <c r="C86" s="83"/>
      <c r="D86" s="118"/>
      <c r="E86" s="85"/>
      <c r="F86" s="38" t="s">
        <v>62</v>
      </c>
      <c r="G86" s="39">
        <v>0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28"/>
      <c r="V86" s="1"/>
      <c r="W86" s="1"/>
      <c r="X86" s="1"/>
      <c r="Y86" s="1"/>
      <c r="Z86" s="1"/>
    </row>
    <row r="87" spans="1:26" ht="15" customHeight="1" x14ac:dyDescent="0.2">
      <c r="A87" s="20"/>
      <c r="B87" s="5"/>
      <c r="C87" s="83"/>
      <c r="D87" s="109" t="s">
        <v>119</v>
      </c>
      <c r="E87" s="88"/>
      <c r="F87" s="34" t="s">
        <v>37</v>
      </c>
      <c r="G87" s="35">
        <v>3</v>
      </c>
      <c r="H87" s="106">
        <v>3</v>
      </c>
      <c r="I87" s="106">
        <v>3</v>
      </c>
      <c r="J87" s="106">
        <v>3</v>
      </c>
      <c r="K87" s="106">
        <v>3</v>
      </c>
      <c r="L87" s="106">
        <v>3</v>
      </c>
      <c r="M87" s="106">
        <v>3</v>
      </c>
      <c r="N87" s="106">
        <v>3</v>
      </c>
      <c r="O87" s="106">
        <v>3</v>
      </c>
      <c r="P87" s="106">
        <v>3</v>
      </c>
      <c r="Q87" s="106">
        <v>3</v>
      </c>
      <c r="R87" s="106">
        <v>3</v>
      </c>
      <c r="S87" s="106">
        <v>3</v>
      </c>
      <c r="T87" s="106">
        <v>3</v>
      </c>
      <c r="U87" s="28"/>
      <c r="V87" s="1"/>
      <c r="W87" s="1"/>
      <c r="X87" s="1"/>
      <c r="Y87" s="1"/>
      <c r="Z87" s="1"/>
    </row>
    <row r="88" spans="1:26" ht="15" customHeight="1" x14ac:dyDescent="0.2">
      <c r="A88" s="20"/>
      <c r="B88" s="5"/>
      <c r="C88" s="84"/>
      <c r="D88" s="118" t="s">
        <v>120</v>
      </c>
      <c r="E88" s="85"/>
      <c r="F88" s="38" t="s">
        <v>38</v>
      </c>
      <c r="G88" s="39">
        <v>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28"/>
      <c r="V88" s="1"/>
      <c r="W88" s="1"/>
      <c r="X88" s="1"/>
      <c r="Y88" s="1"/>
      <c r="Z88" s="1"/>
    </row>
    <row r="89" spans="1:26" ht="15" customHeight="1" x14ac:dyDescent="0.2">
      <c r="A89" s="20"/>
      <c r="B89" s="5"/>
      <c r="C89" s="107" t="s">
        <v>121</v>
      </c>
      <c r="D89" s="109" t="s">
        <v>122</v>
      </c>
      <c r="E89" s="87"/>
      <c r="F89" s="34" t="s">
        <v>123</v>
      </c>
      <c r="G89" s="35">
        <v>4</v>
      </c>
      <c r="H89" s="106">
        <v>2</v>
      </c>
      <c r="I89" s="106">
        <v>2</v>
      </c>
      <c r="J89" s="106">
        <v>4</v>
      </c>
      <c r="K89" s="106">
        <v>2</v>
      </c>
      <c r="L89" s="106">
        <v>4</v>
      </c>
      <c r="M89" s="106">
        <v>0</v>
      </c>
      <c r="N89" s="106">
        <v>0</v>
      </c>
      <c r="O89" s="106">
        <v>2</v>
      </c>
      <c r="P89" s="106">
        <v>0</v>
      </c>
      <c r="Q89" s="106">
        <v>4</v>
      </c>
      <c r="R89" s="106">
        <v>2</v>
      </c>
      <c r="S89" s="106">
        <v>2</v>
      </c>
      <c r="T89" s="106">
        <v>4</v>
      </c>
      <c r="U89" s="28"/>
      <c r="V89" s="1"/>
      <c r="W89" s="1"/>
      <c r="X89" s="1"/>
      <c r="Y89" s="1"/>
      <c r="Z89" s="1"/>
    </row>
    <row r="90" spans="1:26" ht="15" customHeight="1" x14ac:dyDescent="0.2">
      <c r="A90" s="20"/>
      <c r="B90" s="5"/>
      <c r="C90" s="83"/>
      <c r="D90" s="90"/>
      <c r="E90" s="100"/>
      <c r="F90" s="20" t="s">
        <v>124</v>
      </c>
      <c r="G90" s="42">
        <v>3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28"/>
      <c r="V90" s="1"/>
      <c r="W90" s="1"/>
      <c r="X90" s="1"/>
      <c r="Y90" s="1"/>
      <c r="Z90" s="1"/>
    </row>
    <row r="91" spans="1:26" ht="15" customHeight="1" x14ac:dyDescent="0.2">
      <c r="A91" s="20"/>
      <c r="B91" s="5"/>
      <c r="C91" s="83"/>
      <c r="D91" s="90"/>
      <c r="E91" s="100"/>
      <c r="F91" s="20" t="s">
        <v>125</v>
      </c>
      <c r="G91" s="42">
        <v>2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28"/>
      <c r="V91" s="1"/>
      <c r="W91" s="1"/>
      <c r="X91" s="1"/>
      <c r="Y91" s="1"/>
      <c r="Z91" s="1"/>
    </row>
    <row r="92" spans="1:26" ht="15" customHeight="1" x14ac:dyDescent="0.2">
      <c r="A92" s="20"/>
      <c r="B92" s="5"/>
      <c r="C92" s="83"/>
      <c r="D92" s="90"/>
      <c r="E92" s="100"/>
      <c r="F92" s="20" t="s">
        <v>126</v>
      </c>
      <c r="G92" s="42">
        <v>1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28"/>
      <c r="V92" s="1"/>
      <c r="W92" s="1"/>
      <c r="X92" s="1"/>
      <c r="Y92" s="1"/>
      <c r="Z92" s="1"/>
    </row>
    <row r="93" spans="1:26" ht="15" customHeight="1" x14ac:dyDescent="0.2">
      <c r="A93" s="20"/>
      <c r="B93" s="5"/>
      <c r="C93" s="84"/>
      <c r="D93" s="89"/>
      <c r="E93" s="86"/>
      <c r="F93" s="38" t="s">
        <v>74</v>
      </c>
      <c r="G93" s="39">
        <v>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28"/>
      <c r="V93" s="1"/>
      <c r="W93" s="1"/>
      <c r="X93" s="1"/>
      <c r="Y93" s="1"/>
      <c r="Z93" s="1"/>
    </row>
    <row r="94" spans="1:26" ht="15" customHeight="1" x14ac:dyDescent="0.2">
      <c r="A94" s="20"/>
      <c r="B94" s="66"/>
      <c r="C94" s="112" t="s">
        <v>127</v>
      </c>
      <c r="D94" s="113" t="s">
        <v>128</v>
      </c>
      <c r="E94" s="88"/>
      <c r="F94" s="34"/>
      <c r="G94" s="35"/>
      <c r="H94" s="106">
        <v>3</v>
      </c>
      <c r="I94" s="106">
        <v>3</v>
      </c>
      <c r="J94" s="106">
        <v>3</v>
      </c>
      <c r="K94" s="106">
        <v>3</v>
      </c>
      <c r="L94" s="106">
        <v>3</v>
      </c>
      <c r="M94" s="106">
        <v>2</v>
      </c>
      <c r="N94" s="106">
        <v>3</v>
      </c>
      <c r="O94" s="106">
        <v>3</v>
      </c>
      <c r="P94" s="106">
        <v>3</v>
      </c>
      <c r="Q94" s="106">
        <v>3</v>
      </c>
      <c r="R94" s="106">
        <v>3</v>
      </c>
      <c r="S94" s="106">
        <v>3</v>
      </c>
      <c r="T94" s="106">
        <v>3</v>
      </c>
      <c r="U94" s="28"/>
      <c r="V94" s="1"/>
      <c r="W94" s="1"/>
      <c r="X94" s="1"/>
      <c r="Y94" s="1"/>
      <c r="Z94" s="1"/>
    </row>
    <row r="95" spans="1:26" ht="15" customHeight="1" x14ac:dyDescent="0.2">
      <c r="A95" s="20"/>
      <c r="B95" s="66"/>
      <c r="C95" s="90"/>
      <c r="D95" s="115" t="s">
        <v>129</v>
      </c>
      <c r="E95" s="82"/>
      <c r="F95" s="67" t="s">
        <v>130</v>
      </c>
      <c r="G95" s="68">
        <v>3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28"/>
      <c r="V95" s="1"/>
      <c r="W95" s="1"/>
      <c r="X95" s="1"/>
      <c r="Y95" s="1"/>
      <c r="Z95" s="1"/>
    </row>
    <row r="96" spans="1:26" ht="15" customHeight="1" x14ac:dyDescent="0.2">
      <c r="A96" s="20"/>
      <c r="B96" s="66"/>
      <c r="C96" s="90"/>
      <c r="D96" s="115" t="s">
        <v>131</v>
      </c>
      <c r="E96" s="82"/>
      <c r="F96" s="67" t="s">
        <v>132</v>
      </c>
      <c r="G96" s="68">
        <v>2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28"/>
      <c r="V96" s="1"/>
      <c r="W96" s="1"/>
      <c r="X96" s="1"/>
      <c r="Y96" s="1"/>
      <c r="Z96" s="1"/>
    </row>
    <row r="97" spans="1:26" ht="15" customHeight="1" x14ac:dyDescent="0.2">
      <c r="A97" s="20"/>
      <c r="B97" s="66"/>
      <c r="C97" s="90"/>
      <c r="D97" s="115" t="s">
        <v>133</v>
      </c>
      <c r="E97" s="82"/>
      <c r="F97" s="67" t="s">
        <v>134</v>
      </c>
      <c r="G97" s="68">
        <v>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28"/>
      <c r="V97" s="1"/>
      <c r="W97" s="1"/>
      <c r="X97" s="1"/>
      <c r="Y97" s="1"/>
      <c r="Z97" s="1"/>
    </row>
    <row r="98" spans="1:26" ht="15" customHeight="1" x14ac:dyDescent="0.2">
      <c r="A98" s="20"/>
      <c r="B98" s="66"/>
      <c r="C98" s="90"/>
      <c r="D98" s="115" t="s">
        <v>135</v>
      </c>
      <c r="E98" s="82"/>
      <c r="F98" s="67" t="s">
        <v>74</v>
      </c>
      <c r="G98" s="68">
        <v>0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28"/>
      <c r="V98" s="1"/>
      <c r="W98" s="1"/>
      <c r="X98" s="1"/>
      <c r="Y98" s="1"/>
      <c r="Z98" s="1"/>
    </row>
    <row r="99" spans="1:26" ht="15" customHeight="1" x14ac:dyDescent="0.2">
      <c r="A99" s="20"/>
      <c r="B99" s="66"/>
      <c r="C99" s="90"/>
      <c r="D99" s="116" t="s">
        <v>136</v>
      </c>
      <c r="E99" s="85"/>
      <c r="F99" s="38"/>
      <c r="G99" s="39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28"/>
      <c r="V99" s="1"/>
      <c r="W99" s="1"/>
      <c r="X99" s="1"/>
      <c r="Y99" s="1"/>
      <c r="Z99" s="1"/>
    </row>
    <row r="100" spans="1:26" ht="15" customHeight="1" x14ac:dyDescent="0.2">
      <c r="A100" s="20"/>
      <c r="B100" s="5"/>
      <c r="C100" s="107" t="s">
        <v>137</v>
      </c>
      <c r="D100" s="109" t="s">
        <v>138</v>
      </c>
      <c r="E100" s="87"/>
      <c r="F100" s="34" t="s">
        <v>37</v>
      </c>
      <c r="G100" s="35">
        <v>2</v>
      </c>
      <c r="H100" s="106">
        <v>2</v>
      </c>
      <c r="I100" s="106">
        <v>2</v>
      </c>
      <c r="J100" s="106">
        <v>2</v>
      </c>
      <c r="K100" s="106">
        <v>2</v>
      </c>
      <c r="L100" s="106">
        <v>2</v>
      </c>
      <c r="M100" s="106">
        <v>2</v>
      </c>
      <c r="N100" s="106">
        <v>2</v>
      </c>
      <c r="O100" s="106">
        <v>2</v>
      </c>
      <c r="P100" s="106">
        <v>2</v>
      </c>
      <c r="Q100" s="106">
        <v>2</v>
      </c>
      <c r="R100" s="106">
        <v>2</v>
      </c>
      <c r="S100" s="106">
        <v>2</v>
      </c>
      <c r="T100" s="106">
        <v>0</v>
      </c>
      <c r="U100" s="28"/>
      <c r="V100" s="1"/>
      <c r="W100" s="1"/>
      <c r="X100" s="1"/>
      <c r="Y100" s="1"/>
      <c r="Z100" s="1"/>
    </row>
    <row r="101" spans="1:26" ht="15" customHeight="1" x14ac:dyDescent="0.2">
      <c r="A101" s="20"/>
      <c r="B101" s="5"/>
      <c r="C101" s="84"/>
      <c r="D101" s="89"/>
      <c r="E101" s="86"/>
      <c r="F101" s="38" t="s">
        <v>38</v>
      </c>
      <c r="G101" s="39">
        <v>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28"/>
      <c r="V101" s="1"/>
      <c r="W101" s="1"/>
      <c r="X101" s="1"/>
      <c r="Y101" s="1"/>
      <c r="Z101" s="1"/>
    </row>
    <row r="102" spans="1:26" ht="15" customHeight="1" x14ac:dyDescent="0.2">
      <c r="A102" s="20"/>
      <c r="B102" s="5"/>
      <c r="C102" s="107" t="s">
        <v>139</v>
      </c>
      <c r="D102" s="109" t="s">
        <v>140</v>
      </c>
      <c r="E102" s="87"/>
      <c r="F102" s="34" t="s">
        <v>37</v>
      </c>
      <c r="G102" s="35">
        <v>2</v>
      </c>
      <c r="H102" s="106">
        <v>2</v>
      </c>
      <c r="I102" s="106">
        <v>2</v>
      </c>
      <c r="J102" s="106">
        <v>2</v>
      </c>
      <c r="K102" s="106">
        <v>2</v>
      </c>
      <c r="L102" s="106">
        <v>2</v>
      </c>
      <c r="M102" s="106">
        <v>2</v>
      </c>
      <c r="N102" s="106">
        <v>2</v>
      </c>
      <c r="O102" s="106">
        <v>2</v>
      </c>
      <c r="P102" s="106">
        <v>2</v>
      </c>
      <c r="Q102" s="106">
        <v>2</v>
      </c>
      <c r="R102" s="106">
        <v>2</v>
      </c>
      <c r="S102" s="106">
        <v>2</v>
      </c>
      <c r="T102" s="106">
        <v>0</v>
      </c>
      <c r="U102" s="28"/>
      <c r="V102" s="1"/>
      <c r="W102" s="1"/>
      <c r="X102" s="1"/>
      <c r="Y102" s="1"/>
      <c r="Z102" s="1"/>
    </row>
    <row r="103" spans="1:26" ht="15" customHeight="1" x14ac:dyDescent="0.2">
      <c r="A103" s="20"/>
      <c r="B103" s="5"/>
      <c r="C103" s="83"/>
      <c r="D103" s="89"/>
      <c r="E103" s="86"/>
      <c r="F103" s="20" t="s">
        <v>38</v>
      </c>
      <c r="G103" s="42">
        <v>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28"/>
      <c r="V103" s="1"/>
      <c r="W103" s="1"/>
      <c r="X103" s="1"/>
      <c r="Y103" s="1"/>
      <c r="Z103" s="1"/>
    </row>
    <row r="104" spans="1:26" ht="15" customHeight="1" x14ac:dyDescent="0.2">
      <c r="A104" s="20"/>
      <c r="B104" s="5"/>
      <c r="C104" s="107" t="s">
        <v>141</v>
      </c>
      <c r="D104" s="109" t="s">
        <v>142</v>
      </c>
      <c r="E104" s="87"/>
      <c r="F104" s="34" t="s">
        <v>37</v>
      </c>
      <c r="G104" s="35">
        <v>2</v>
      </c>
      <c r="H104" s="106">
        <v>2</v>
      </c>
      <c r="I104" s="106">
        <v>2</v>
      </c>
      <c r="J104" s="106">
        <v>2</v>
      </c>
      <c r="K104" s="106">
        <v>2</v>
      </c>
      <c r="L104" s="106">
        <v>2</v>
      </c>
      <c r="M104" s="106">
        <v>2</v>
      </c>
      <c r="N104" s="106">
        <v>2</v>
      </c>
      <c r="O104" s="106">
        <v>2</v>
      </c>
      <c r="P104" s="106">
        <v>2</v>
      </c>
      <c r="Q104" s="106">
        <v>2</v>
      </c>
      <c r="R104" s="106">
        <v>2</v>
      </c>
      <c r="S104" s="106">
        <v>2</v>
      </c>
      <c r="T104" s="106">
        <v>2</v>
      </c>
      <c r="U104" s="28"/>
      <c r="V104" s="1"/>
      <c r="W104" s="1"/>
      <c r="X104" s="1"/>
      <c r="Y104" s="1"/>
      <c r="Z104" s="1"/>
    </row>
    <row r="105" spans="1:26" ht="15" customHeight="1" x14ac:dyDescent="0.2">
      <c r="A105" s="20"/>
      <c r="B105" s="5"/>
      <c r="C105" s="83"/>
      <c r="D105" s="90"/>
      <c r="E105" s="100"/>
      <c r="F105" s="20" t="s">
        <v>38</v>
      </c>
      <c r="G105" s="42">
        <v>0</v>
      </c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54"/>
      <c r="V105" s="1"/>
      <c r="W105" s="1"/>
      <c r="X105" s="1"/>
      <c r="Y105" s="1"/>
      <c r="Z105" s="1"/>
    </row>
    <row r="106" spans="1:26" ht="19.5" customHeight="1" x14ac:dyDescent="0.2">
      <c r="A106" s="69" t="s">
        <v>20</v>
      </c>
      <c r="B106" s="21"/>
      <c r="C106" s="15" t="s">
        <v>19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70"/>
      <c r="V106" s="1"/>
      <c r="W106" s="1"/>
      <c r="X106" s="1"/>
      <c r="Y106" s="1"/>
      <c r="Z106" s="1"/>
    </row>
    <row r="107" spans="1:26" ht="15" customHeight="1" x14ac:dyDescent="0.2">
      <c r="A107" s="20"/>
      <c r="B107" s="5"/>
      <c r="C107" s="112" t="s">
        <v>43</v>
      </c>
      <c r="D107" s="109" t="s">
        <v>143</v>
      </c>
      <c r="E107" s="87"/>
      <c r="F107" s="41" t="s">
        <v>144</v>
      </c>
      <c r="G107" s="35">
        <v>4</v>
      </c>
      <c r="H107" s="106">
        <v>4</v>
      </c>
      <c r="I107" s="106">
        <v>3</v>
      </c>
      <c r="J107" s="106">
        <v>3</v>
      </c>
      <c r="K107" s="106">
        <v>3</v>
      </c>
      <c r="L107" s="106">
        <v>4</v>
      </c>
      <c r="M107" s="106">
        <v>3</v>
      </c>
      <c r="N107" s="106">
        <v>3</v>
      </c>
      <c r="O107" s="106">
        <v>4</v>
      </c>
      <c r="P107" s="106">
        <v>3</v>
      </c>
      <c r="Q107" s="106">
        <v>4</v>
      </c>
      <c r="R107" s="106">
        <v>3</v>
      </c>
      <c r="S107" s="106">
        <v>4</v>
      </c>
      <c r="T107" s="106">
        <v>4</v>
      </c>
      <c r="U107" s="61"/>
      <c r="V107" s="1"/>
      <c r="W107" s="1"/>
      <c r="X107" s="1"/>
      <c r="Y107" s="1"/>
      <c r="Z107" s="1"/>
    </row>
    <row r="108" spans="1:26" ht="15" customHeight="1" x14ac:dyDescent="0.2">
      <c r="A108" s="20"/>
      <c r="B108" s="5"/>
      <c r="C108" s="90"/>
      <c r="D108" s="90"/>
      <c r="E108" s="100"/>
      <c r="F108" s="44" t="s">
        <v>145</v>
      </c>
      <c r="G108" s="42">
        <v>3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28"/>
      <c r="V108" s="1"/>
      <c r="W108" s="1"/>
      <c r="X108" s="1"/>
      <c r="Y108" s="1"/>
      <c r="Z108" s="1"/>
    </row>
    <row r="109" spans="1:26" ht="15" customHeight="1" x14ac:dyDescent="0.2">
      <c r="A109" s="20"/>
      <c r="B109" s="5"/>
      <c r="C109" s="90"/>
      <c r="D109" s="90"/>
      <c r="E109" s="100"/>
      <c r="F109" s="44" t="s">
        <v>146</v>
      </c>
      <c r="G109" s="42">
        <v>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28"/>
      <c r="V109" s="1"/>
      <c r="W109" s="1"/>
      <c r="X109" s="1"/>
      <c r="Y109" s="1"/>
      <c r="Z109" s="1"/>
    </row>
    <row r="110" spans="1:26" ht="15" customHeight="1" x14ac:dyDescent="0.2">
      <c r="A110" s="20"/>
      <c r="B110" s="5"/>
      <c r="C110" s="90"/>
      <c r="D110" s="90"/>
      <c r="E110" s="100"/>
      <c r="F110" s="44" t="s">
        <v>147</v>
      </c>
      <c r="G110" s="42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28"/>
      <c r="V110" s="1"/>
      <c r="W110" s="1"/>
      <c r="X110" s="1"/>
      <c r="Y110" s="1"/>
      <c r="Z110" s="1"/>
    </row>
    <row r="111" spans="1:26" ht="15" customHeight="1" x14ac:dyDescent="0.2">
      <c r="A111" s="20"/>
      <c r="B111" s="5"/>
      <c r="C111" s="89"/>
      <c r="D111" s="89"/>
      <c r="E111" s="86"/>
      <c r="F111" s="37" t="s">
        <v>27</v>
      </c>
      <c r="G111" s="39">
        <v>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28"/>
      <c r="V111" s="1"/>
      <c r="W111" s="1"/>
      <c r="X111" s="1"/>
      <c r="Y111" s="1"/>
      <c r="Z111" s="1"/>
    </row>
    <row r="112" spans="1:26" ht="15" customHeight="1" x14ac:dyDescent="0.2">
      <c r="A112" s="20"/>
      <c r="B112" s="5"/>
      <c r="C112" s="107" t="s">
        <v>148</v>
      </c>
      <c r="D112" s="113" t="s">
        <v>149</v>
      </c>
      <c r="E112" s="88"/>
      <c r="F112" s="40" t="s">
        <v>144</v>
      </c>
      <c r="G112" s="35">
        <v>4</v>
      </c>
      <c r="H112" s="106">
        <v>4</v>
      </c>
      <c r="I112" s="106">
        <v>3</v>
      </c>
      <c r="J112" s="106">
        <v>3</v>
      </c>
      <c r="K112" s="106">
        <v>3</v>
      </c>
      <c r="L112" s="106">
        <v>4</v>
      </c>
      <c r="M112" s="106">
        <v>3</v>
      </c>
      <c r="N112" s="106">
        <v>3</v>
      </c>
      <c r="O112" s="106">
        <v>4</v>
      </c>
      <c r="P112" s="106">
        <v>3</v>
      </c>
      <c r="Q112" s="106">
        <v>4</v>
      </c>
      <c r="R112" s="106">
        <v>3</v>
      </c>
      <c r="S112" s="106">
        <v>4</v>
      </c>
      <c r="T112" s="106">
        <v>4</v>
      </c>
      <c r="U112" s="28"/>
      <c r="V112" s="1"/>
      <c r="W112" s="1"/>
      <c r="X112" s="1"/>
      <c r="Y112" s="1"/>
      <c r="Z112" s="1"/>
    </row>
    <row r="113" spans="1:26" ht="15" customHeight="1" x14ac:dyDescent="0.2">
      <c r="A113" s="20"/>
      <c r="B113" s="5"/>
      <c r="C113" s="83"/>
      <c r="D113" s="117" t="s">
        <v>150</v>
      </c>
      <c r="E113" s="82"/>
      <c r="F113" s="33" t="s">
        <v>145</v>
      </c>
      <c r="G113" s="42">
        <v>3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28"/>
      <c r="V113" s="1"/>
      <c r="W113" s="1"/>
      <c r="X113" s="1"/>
      <c r="Y113" s="1"/>
      <c r="Z113" s="1"/>
    </row>
    <row r="114" spans="1:26" ht="15" customHeight="1" x14ac:dyDescent="0.2">
      <c r="A114" s="20"/>
      <c r="B114" s="5"/>
      <c r="C114" s="83"/>
      <c r="D114" s="114"/>
      <c r="E114" s="82"/>
      <c r="F114" s="33" t="s">
        <v>146</v>
      </c>
      <c r="G114" s="42">
        <v>2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28"/>
      <c r="V114" s="1"/>
      <c r="W114" s="1"/>
      <c r="X114" s="1"/>
      <c r="Y114" s="1"/>
      <c r="Z114" s="1"/>
    </row>
    <row r="115" spans="1:26" ht="15" customHeight="1" x14ac:dyDescent="0.2">
      <c r="A115" s="20"/>
      <c r="B115" s="5"/>
      <c r="C115" s="83"/>
      <c r="D115" s="114"/>
      <c r="E115" s="82"/>
      <c r="F115" s="33" t="s">
        <v>151</v>
      </c>
      <c r="G115" s="42">
        <v>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28"/>
      <c r="V115" s="1"/>
      <c r="W115" s="1"/>
      <c r="X115" s="1"/>
      <c r="Y115" s="1"/>
      <c r="Z115" s="1"/>
    </row>
    <row r="116" spans="1:26" ht="15" customHeight="1" x14ac:dyDescent="0.2">
      <c r="A116" s="20"/>
      <c r="B116" s="5"/>
      <c r="C116" s="84"/>
      <c r="D116" s="118"/>
      <c r="E116" s="85"/>
      <c r="F116" s="36" t="s">
        <v>27</v>
      </c>
      <c r="G116" s="39">
        <v>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28"/>
      <c r="V116" s="1"/>
      <c r="W116" s="1"/>
      <c r="X116" s="1"/>
      <c r="Y116" s="1"/>
      <c r="Z116" s="1"/>
    </row>
    <row r="117" spans="1:26" ht="15" customHeight="1" x14ac:dyDescent="0.2">
      <c r="A117" s="20"/>
      <c r="B117" s="5"/>
      <c r="C117" s="107" t="s">
        <v>47</v>
      </c>
      <c r="D117" s="109" t="s">
        <v>152</v>
      </c>
      <c r="E117" s="87"/>
      <c r="F117" s="40" t="s">
        <v>144</v>
      </c>
      <c r="G117" s="35">
        <v>4</v>
      </c>
      <c r="H117" s="106">
        <v>4</v>
      </c>
      <c r="I117" s="106">
        <v>3</v>
      </c>
      <c r="J117" s="106">
        <v>3</v>
      </c>
      <c r="K117" s="106">
        <v>3</v>
      </c>
      <c r="L117" s="106">
        <v>4</v>
      </c>
      <c r="M117" s="106">
        <v>3</v>
      </c>
      <c r="N117" s="106">
        <v>3</v>
      </c>
      <c r="O117" s="106">
        <v>4</v>
      </c>
      <c r="P117" s="106">
        <v>2</v>
      </c>
      <c r="Q117" s="106">
        <v>4</v>
      </c>
      <c r="R117" s="106">
        <v>3</v>
      </c>
      <c r="S117" s="106">
        <v>4</v>
      </c>
      <c r="T117" s="106">
        <v>4</v>
      </c>
      <c r="U117" s="28"/>
      <c r="V117" s="1"/>
      <c r="W117" s="1"/>
      <c r="X117" s="1"/>
      <c r="Y117" s="1"/>
      <c r="Z117" s="1"/>
    </row>
    <row r="118" spans="1:26" ht="15" customHeight="1" x14ac:dyDescent="0.2">
      <c r="A118" s="20"/>
      <c r="B118" s="5"/>
      <c r="C118" s="83"/>
      <c r="D118" s="90"/>
      <c r="E118" s="100"/>
      <c r="F118" s="33" t="s">
        <v>145</v>
      </c>
      <c r="G118" s="42">
        <v>3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28"/>
      <c r="V118" s="1"/>
      <c r="W118" s="1"/>
      <c r="X118" s="1"/>
      <c r="Y118" s="1"/>
      <c r="Z118" s="1"/>
    </row>
    <row r="119" spans="1:26" ht="15" customHeight="1" x14ac:dyDescent="0.2">
      <c r="A119" s="20"/>
      <c r="B119" s="5"/>
      <c r="C119" s="83"/>
      <c r="D119" s="90"/>
      <c r="E119" s="100"/>
      <c r="F119" s="33" t="s">
        <v>146</v>
      </c>
      <c r="G119" s="42">
        <v>2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28"/>
      <c r="V119" s="1"/>
      <c r="W119" s="1"/>
      <c r="X119" s="1"/>
      <c r="Y119" s="1"/>
      <c r="Z119" s="1"/>
    </row>
    <row r="120" spans="1:26" ht="15" customHeight="1" x14ac:dyDescent="0.2">
      <c r="A120" s="20"/>
      <c r="B120" s="5"/>
      <c r="C120" s="83"/>
      <c r="D120" s="90"/>
      <c r="E120" s="100"/>
      <c r="F120" s="33" t="s">
        <v>153</v>
      </c>
      <c r="G120" s="42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28"/>
      <c r="V120" s="1"/>
      <c r="W120" s="1"/>
      <c r="X120" s="1"/>
      <c r="Y120" s="1"/>
      <c r="Z120" s="1"/>
    </row>
    <row r="121" spans="1:26" ht="15" customHeight="1" x14ac:dyDescent="0.2">
      <c r="A121" s="20"/>
      <c r="B121" s="5"/>
      <c r="C121" s="84"/>
      <c r="D121" s="89"/>
      <c r="E121" s="86"/>
      <c r="F121" s="36" t="s">
        <v>27</v>
      </c>
      <c r="G121" s="39">
        <v>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28"/>
      <c r="V121" s="1"/>
      <c r="W121" s="1"/>
      <c r="X121" s="1"/>
      <c r="Y121" s="1"/>
      <c r="Z121" s="1"/>
    </row>
    <row r="122" spans="1:26" ht="15" customHeight="1" x14ac:dyDescent="0.2">
      <c r="A122" s="20"/>
      <c r="B122" s="5"/>
      <c r="C122" s="107" t="s">
        <v>80</v>
      </c>
      <c r="D122" s="109" t="s">
        <v>154</v>
      </c>
      <c r="E122" s="87"/>
      <c r="F122" s="40" t="s">
        <v>144</v>
      </c>
      <c r="G122" s="35">
        <v>4</v>
      </c>
      <c r="H122" s="106">
        <v>0</v>
      </c>
      <c r="I122" s="106">
        <v>0</v>
      </c>
      <c r="J122" s="106">
        <v>3</v>
      </c>
      <c r="K122" s="106">
        <v>2</v>
      </c>
      <c r="L122" s="106">
        <v>2</v>
      </c>
      <c r="M122" s="106">
        <v>2</v>
      </c>
      <c r="N122" s="106">
        <v>3</v>
      </c>
      <c r="O122" s="106">
        <v>4</v>
      </c>
      <c r="P122" s="106">
        <v>0</v>
      </c>
      <c r="Q122" s="106">
        <v>1</v>
      </c>
      <c r="R122" s="106">
        <v>3</v>
      </c>
      <c r="S122" s="106">
        <v>0</v>
      </c>
      <c r="T122" s="106">
        <v>0</v>
      </c>
      <c r="U122" s="28"/>
      <c r="V122" s="1"/>
      <c r="W122" s="1"/>
      <c r="X122" s="1"/>
      <c r="Y122" s="1"/>
      <c r="Z122" s="1"/>
    </row>
    <row r="123" spans="1:26" ht="15" customHeight="1" x14ac:dyDescent="0.2">
      <c r="A123" s="20"/>
      <c r="B123" s="5"/>
      <c r="C123" s="83"/>
      <c r="D123" s="114" t="s">
        <v>155</v>
      </c>
      <c r="E123" s="100"/>
      <c r="F123" s="33" t="s">
        <v>145</v>
      </c>
      <c r="G123" s="42">
        <v>3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28"/>
      <c r="V123" s="1"/>
      <c r="W123" s="1"/>
      <c r="X123" s="1"/>
      <c r="Y123" s="1"/>
      <c r="Z123" s="1"/>
    </row>
    <row r="124" spans="1:26" ht="15" customHeight="1" x14ac:dyDescent="0.2">
      <c r="A124" s="20"/>
      <c r="B124" s="5"/>
      <c r="C124" s="83"/>
      <c r="D124" s="114"/>
      <c r="E124" s="100"/>
      <c r="F124" s="33" t="s">
        <v>146</v>
      </c>
      <c r="G124" s="42">
        <v>2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28"/>
      <c r="V124" s="1"/>
      <c r="W124" s="1"/>
      <c r="X124" s="1"/>
      <c r="Y124" s="1"/>
      <c r="Z124" s="1"/>
    </row>
    <row r="125" spans="1:26" ht="15" customHeight="1" x14ac:dyDescent="0.2">
      <c r="A125" s="20"/>
      <c r="B125" s="5"/>
      <c r="C125" s="83"/>
      <c r="D125" s="114"/>
      <c r="E125" s="100"/>
      <c r="F125" s="33" t="s">
        <v>156</v>
      </c>
      <c r="G125" s="42">
        <v>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28"/>
      <c r="V125" s="1"/>
      <c r="W125" s="1"/>
      <c r="X125" s="1"/>
      <c r="Y125" s="1"/>
      <c r="Z125" s="1"/>
    </row>
    <row r="126" spans="1:26" ht="15" customHeight="1" x14ac:dyDescent="0.2">
      <c r="A126" s="20"/>
      <c r="B126" s="5"/>
      <c r="C126" s="84"/>
      <c r="D126" s="118"/>
      <c r="E126" s="86"/>
      <c r="F126" s="36" t="s">
        <v>27</v>
      </c>
      <c r="G126" s="39">
        <v>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28"/>
      <c r="V126" s="1"/>
      <c r="W126" s="1"/>
      <c r="X126" s="1"/>
      <c r="Y126" s="1"/>
      <c r="Z126" s="1"/>
    </row>
    <row r="127" spans="1:26" ht="15" customHeight="1" x14ac:dyDescent="0.2">
      <c r="A127" s="20"/>
      <c r="B127" s="5"/>
      <c r="C127" s="107" t="s">
        <v>87</v>
      </c>
      <c r="D127" s="109" t="s">
        <v>157</v>
      </c>
      <c r="E127" s="88"/>
      <c r="F127" s="40" t="s">
        <v>144</v>
      </c>
      <c r="G127" s="35">
        <v>4</v>
      </c>
      <c r="H127" s="106">
        <v>0</v>
      </c>
      <c r="I127" s="106">
        <v>0</v>
      </c>
      <c r="J127" s="106">
        <v>3</v>
      </c>
      <c r="K127" s="106">
        <v>2</v>
      </c>
      <c r="L127" s="106">
        <v>2</v>
      </c>
      <c r="M127" s="106">
        <v>2</v>
      </c>
      <c r="N127" s="106">
        <v>3</v>
      </c>
      <c r="O127" s="106">
        <v>3</v>
      </c>
      <c r="P127" s="106">
        <v>0</v>
      </c>
      <c r="Q127" s="106">
        <v>1</v>
      </c>
      <c r="R127" s="106">
        <v>3</v>
      </c>
      <c r="S127" s="106">
        <v>0</v>
      </c>
      <c r="T127" s="106">
        <v>0</v>
      </c>
      <c r="U127" s="28"/>
      <c r="V127" s="1"/>
      <c r="W127" s="1"/>
      <c r="X127" s="1"/>
      <c r="Y127" s="1"/>
      <c r="Z127" s="1"/>
    </row>
    <row r="128" spans="1:26" ht="15" customHeight="1" x14ac:dyDescent="0.2">
      <c r="A128" s="20"/>
      <c r="B128" s="5"/>
      <c r="C128" s="83"/>
      <c r="D128" s="114" t="s">
        <v>158</v>
      </c>
      <c r="E128" s="82"/>
      <c r="F128" s="33" t="s">
        <v>145</v>
      </c>
      <c r="G128" s="42">
        <v>3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28"/>
      <c r="V128" s="1"/>
      <c r="W128" s="1"/>
      <c r="X128" s="1"/>
      <c r="Y128" s="1"/>
      <c r="Z128" s="1"/>
    </row>
    <row r="129" spans="1:26" ht="15" customHeight="1" x14ac:dyDescent="0.2">
      <c r="A129" s="20"/>
      <c r="B129" s="5"/>
      <c r="C129" s="83"/>
      <c r="D129" s="114"/>
      <c r="E129" s="82"/>
      <c r="F129" s="33" t="s">
        <v>146</v>
      </c>
      <c r="G129" s="42">
        <v>2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28"/>
      <c r="V129" s="1"/>
      <c r="W129" s="1"/>
      <c r="X129" s="1"/>
      <c r="Y129" s="1"/>
      <c r="Z129" s="1"/>
    </row>
    <row r="130" spans="1:26" ht="15" customHeight="1" x14ac:dyDescent="0.2">
      <c r="A130" s="20"/>
      <c r="B130" s="5"/>
      <c r="C130" s="83"/>
      <c r="D130" s="114"/>
      <c r="E130" s="82"/>
      <c r="F130" s="33" t="s">
        <v>159</v>
      </c>
      <c r="G130" s="42">
        <v>1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28"/>
      <c r="V130" s="1"/>
      <c r="W130" s="1"/>
      <c r="X130" s="1"/>
      <c r="Y130" s="1"/>
      <c r="Z130" s="1"/>
    </row>
    <row r="131" spans="1:26" ht="15" customHeight="1" x14ac:dyDescent="0.2">
      <c r="A131" s="20"/>
      <c r="B131" s="5"/>
      <c r="C131" s="84"/>
      <c r="D131" s="118"/>
      <c r="E131" s="85"/>
      <c r="F131" s="36" t="s">
        <v>27</v>
      </c>
      <c r="G131" s="39">
        <v>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28"/>
      <c r="V131" s="1"/>
      <c r="W131" s="1"/>
      <c r="X131" s="1"/>
      <c r="Y131" s="1"/>
      <c r="Z131" s="1"/>
    </row>
    <row r="132" spans="1:26" ht="15" customHeight="1" x14ac:dyDescent="0.2">
      <c r="A132" s="20"/>
      <c r="B132" s="5"/>
      <c r="C132" s="107" t="s">
        <v>127</v>
      </c>
      <c r="D132" s="109" t="s">
        <v>160</v>
      </c>
      <c r="E132" s="87"/>
      <c r="F132" s="40" t="s">
        <v>144</v>
      </c>
      <c r="G132" s="35">
        <v>4</v>
      </c>
      <c r="H132" s="106">
        <v>0</v>
      </c>
      <c r="I132" s="106">
        <v>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0</v>
      </c>
      <c r="Q132" s="106">
        <v>0</v>
      </c>
      <c r="R132" s="106">
        <v>0</v>
      </c>
      <c r="S132" s="106">
        <v>0</v>
      </c>
      <c r="T132" s="106">
        <v>0</v>
      </c>
      <c r="U132" s="28"/>
      <c r="V132" s="1"/>
      <c r="W132" s="1"/>
      <c r="X132" s="1"/>
      <c r="Y132" s="1"/>
      <c r="Z132" s="1"/>
    </row>
    <row r="133" spans="1:26" ht="15" customHeight="1" x14ac:dyDescent="0.2">
      <c r="A133" s="20"/>
      <c r="B133" s="5"/>
      <c r="C133" s="83"/>
      <c r="D133" s="90"/>
      <c r="E133" s="100"/>
      <c r="F133" s="33" t="s">
        <v>145</v>
      </c>
      <c r="G133" s="42">
        <v>3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28"/>
      <c r="V133" s="1"/>
      <c r="W133" s="1"/>
      <c r="X133" s="1"/>
      <c r="Y133" s="1"/>
      <c r="Z133" s="1"/>
    </row>
    <row r="134" spans="1:26" ht="15" customHeight="1" x14ac:dyDescent="0.2">
      <c r="A134" s="20"/>
      <c r="B134" s="5"/>
      <c r="C134" s="83"/>
      <c r="D134" s="90"/>
      <c r="E134" s="100"/>
      <c r="F134" s="33" t="s">
        <v>146</v>
      </c>
      <c r="G134" s="42">
        <v>2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28"/>
      <c r="V134" s="1"/>
      <c r="W134" s="1"/>
      <c r="X134" s="1"/>
      <c r="Y134" s="1"/>
      <c r="Z134" s="1"/>
    </row>
    <row r="135" spans="1:26" ht="15" customHeight="1" x14ac:dyDescent="0.2">
      <c r="A135" s="20"/>
      <c r="B135" s="5"/>
      <c r="C135" s="83"/>
      <c r="D135" s="90"/>
      <c r="E135" s="100"/>
      <c r="F135" s="33" t="s">
        <v>161</v>
      </c>
      <c r="G135" s="42">
        <v>1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28"/>
      <c r="V135" s="1"/>
      <c r="W135" s="1"/>
      <c r="X135" s="1"/>
      <c r="Y135" s="1"/>
      <c r="Z135" s="1"/>
    </row>
    <row r="136" spans="1:26" ht="15" customHeight="1" x14ac:dyDescent="0.2">
      <c r="A136" s="20"/>
      <c r="B136" s="5"/>
      <c r="C136" s="84"/>
      <c r="D136" s="89"/>
      <c r="E136" s="86"/>
      <c r="F136" s="36" t="s">
        <v>27</v>
      </c>
      <c r="G136" s="39">
        <v>0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28"/>
      <c r="V136" s="1"/>
      <c r="W136" s="1"/>
      <c r="X136" s="1"/>
      <c r="Y136" s="1"/>
      <c r="Z136" s="1"/>
    </row>
    <row r="137" spans="1:26" ht="15" customHeight="1" x14ac:dyDescent="0.2">
      <c r="A137" s="20"/>
      <c r="B137" s="5"/>
      <c r="C137" s="107" t="s">
        <v>137</v>
      </c>
      <c r="D137" s="109" t="s">
        <v>162</v>
      </c>
      <c r="E137" s="87"/>
      <c r="F137" s="40" t="s">
        <v>144</v>
      </c>
      <c r="G137" s="35">
        <v>4</v>
      </c>
      <c r="H137" s="106">
        <v>0</v>
      </c>
      <c r="I137" s="106">
        <v>0</v>
      </c>
      <c r="J137" s="106">
        <v>0</v>
      </c>
      <c r="K137" s="106">
        <v>0</v>
      </c>
      <c r="L137" s="106">
        <v>0</v>
      </c>
      <c r="M137" s="106">
        <v>0</v>
      </c>
      <c r="N137" s="106">
        <v>0</v>
      </c>
      <c r="O137" s="106">
        <v>0</v>
      </c>
      <c r="P137" s="106">
        <v>0</v>
      </c>
      <c r="Q137" s="106">
        <v>0</v>
      </c>
      <c r="R137" s="106">
        <v>0</v>
      </c>
      <c r="S137" s="106">
        <v>0</v>
      </c>
      <c r="T137" s="106">
        <v>0</v>
      </c>
      <c r="U137" s="28"/>
      <c r="V137" s="1"/>
      <c r="W137" s="1"/>
      <c r="X137" s="1"/>
      <c r="Y137" s="1"/>
      <c r="Z137" s="1"/>
    </row>
    <row r="138" spans="1:26" ht="15" customHeight="1" x14ac:dyDescent="0.2">
      <c r="A138" s="20"/>
      <c r="B138" s="5"/>
      <c r="C138" s="83"/>
      <c r="D138" s="90"/>
      <c r="E138" s="100"/>
      <c r="F138" s="33" t="s">
        <v>145</v>
      </c>
      <c r="G138" s="42">
        <v>3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28"/>
      <c r="V138" s="1"/>
      <c r="W138" s="1"/>
      <c r="X138" s="1"/>
      <c r="Y138" s="1"/>
      <c r="Z138" s="1"/>
    </row>
    <row r="139" spans="1:26" ht="15" customHeight="1" x14ac:dyDescent="0.2">
      <c r="A139" s="20"/>
      <c r="B139" s="5"/>
      <c r="C139" s="83"/>
      <c r="D139" s="90"/>
      <c r="E139" s="100"/>
      <c r="F139" s="33" t="s">
        <v>146</v>
      </c>
      <c r="G139" s="42">
        <v>2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28"/>
      <c r="V139" s="1"/>
      <c r="W139" s="1"/>
      <c r="X139" s="1"/>
      <c r="Y139" s="1"/>
      <c r="Z139" s="1"/>
    </row>
    <row r="140" spans="1:26" ht="15" customHeight="1" x14ac:dyDescent="0.2">
      <c r="A140" s="20"/>
      <c r="B140" s="5"/>
      <c r="C140" s="83"/>
      <c r="D140" s="90"/>
      <c r="E140" s="100"/>
      <c r="F140" s="33" t="s">
        <v>163</v>
      </c>
      <c r="G140" s="42">
        <v>1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28"/>
      <c r="V140" s="1"/>
      <c r="W140" s="1"/>
      <c r="X140" s="1"/>
      <c r="Y140" s="1"/>
      <c r="Z140" s="1"/>
    </row>
    <row r="141" spans="1:26" ht="15" customHeight="1" x14ac:dyDescent="0.2">
      <c r="A141" s="20"/>
      <c r="B141" s="5"/>
      <c r="C141" s="84"/>
      <c r="D141" s="89"/>
      <c r="E141" s="86"/>
      <c r="F141" s="36" t="s">
        <v>27</v>
      </c>
      <c r="G141" s="39">
        <v>0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28"/>
      <c r="V141" s="1"/>
      <c r="W141" s="1"/>
      <c r="X141" s="1"/>
      <c r="Y141" s="1"/>
      <c r="Z141" s="1"/>
    </row>
    <row r="142" spans="1:26" ht="15" customHeight="1" x14ac:dyDescent="0.2">
      <c r="A142" s="20"/>
      <c r="B142" s="5"/>
      <c r="C142" s="107" t="s">
        <v>139</v>
      </c>
      <c r="D142" s="113" t="s">
        <v>164</v>
      </c>
      <c r="E142" s="88"/>
      <c r="F142" s="40" t="s">
        <v>165</v>
      </c>
      <c r="G142" s="35">
        <v>4</v>
      </c>
      <c r="H142" s="106">
        <v>3</v>
      </c>
      <c r="I142" s="106">
        <v>3</v>
      </c>
      <c r="J142" s="106">
        <v>3</v>
      </c>
      <c r="K142" s="106">
        <v>3</v>
      </c>
      <c r="L142" s="106">
        <v>2</v>
      </c>
      <c r="M142" s="106">
        <v>3</v>
      </c>
      <c r="N142" s="106">
        <v>3</v>
      </c>
      <c r="O142" s="106">
        <v>3</v>
      </c>
      <c r="P142" s="106">
        <v>3</v>
      </c>
      <c r="Q142" s="106">
        <v>2</v>
      </c>
      <c r="R142" s="106">
        <v>3</v>
      </c>
      <c r="S142" s="106">
        <v>3</v>
      </c>
      <c r="T142" s="106">
        <v>3</v>
      </c>
      <c r="U142" s="28"/>
      <c r="V142" s="1"/>
      <c r="W142" s="1"/>
      <c r="X142" s="1"/>
      <c r="Y142" s="1"/>
      <c r="Z142" s="1"/>
    </row>
    <row r="143" spans="1:26" ht="15" customHeight="1" x14ac:dyDescent="0.2">
      <c r="A143" s="20"/>
      <c r="B143" s="5"/>
      <c r="C143" s="83"/>
      <c r="D143" s="114" t="s">
        <v>166</v>
      </c>
      <c r="E143" s="82"/>
      <c r="F143" s="33" t="s">
        <v>167</v>
      </c>
      <c r="G143" s="42">
        <v>3</v>
      </c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28"/>
      <c r="V143" s="1"/>
      <c r="W143" s="1"/>
      <c r="X143" s="1"/>
      <c r="Y143" s="1"/>
      <c r="Z143" s="1"/>
    </row>
    <row r="144" spans="1:26" ht="15" customHeight="1" x14ac:dyDescent="0.2">
      <c r="A144" s="20"/>
      <c r="B144" s="5"/>
      <c r="C144" s="83"/>
      <c r="D144" s="114"/>
      <c r="E144" s="82"/>
      <c r="F144" s="33" t="s">
        <v>146</v>
      </c>
      <c r="G144" s="42">
        <v>2</v>
      </c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28"/>
      <c r="V144" s="1"/>
      <c r="W144" s="1"/>
      <c r="X144" s="1"/>
      <c r="Y144" s="1"/>
      <c r="Z144" s="1"/>
    </row>
    <row r="145" spans="1:26" ht="15" customHeight="1" x14ac:dyDescent="0.2">
      <c r="A145" s="20"/>
      <c r="B145" s="5"/>
      <c r="C145" s="83"/>
      <c r="D145" s="114"/>
      <c r="E145" s="82"/>
      <c r="F145" s="33" t="s">
        <v>145</v>
      </c>
      <c r="G145" s="42">
        <v>1</v>
      </c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28"/>
      <c r="V145" s="1"/>
      <c r="W145" s="1"/>
      <c r="X145" s="1"/>
      <c r="Y145" s="1"/>
      <c r="Z145" s="1"/>
    </row>
    <row r="146" spans="1:26" ht="15" customHeight="1" x14ac:dyDescent="0.2">
      <c r="A146" s="20"/>
      <c r="B146" s="5"/>
      <c r="C146" s="84"/>
      <c r="D146" s="118"/>
      <c r="E146" s="85"/>
      <c r="F146" s="36" t="s">
        <v>144</v>
      </c>
      <c r="G146" s="39">
        <v>0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28"/>
      <c r="V146" s="1"/>
      <c r="W146" s="1"/>
      <c r="X146" s="1"/>
      <c r="Y146" s="1"/>
      <c r="Z146" s="1"/>
    </row>
    <row r="147" spans="1:26" ht="15" customHeight="1" x14ac:dyDescent="0.2">
      <c r="A147" s="20"/>
      <c r="B147" s="5"/>
      <c r="C147" s="107" t="s">
        <v>141</v>
      </c>
      <c r="D147" s="109" t="s">
        <v>168</v>
      </c>
      <c r="E147" s="87"/>
      <c r="F147" s="40" t="s">
        <v>169</v>
      </c>
      <c r="G147" s="35">
        <v>4</v>
      </c>
      <c r="H147" s="106">
        <v>4</v>
      </c>
      <c r="I147" s="106">
        <v>3</v>
      </c>
      <c r="J147" s="106">
        <v>3</v>
      </c>
      <c r="K147" s="106">
        <v>4</v>
      </c>
      <c r="L147" s="106">
        <v>4</v>
      </c>
      <c r="M147" s="106">
        <v>2</v>
      </c>
      <c r="N147" s="106">
        <v>3</v>
      </c>
      <c r="O147" s="106">
        <v>3</v>
      </c>
      <c r="P147" s="106">
        <v>3</v>
      </c>
      <c r="Q147" s="106">
        <v>4</v>
      </c>
      <c r="R147" s="106">
        <v>3</v>
      </c>
      <c r="S147" s="106">
        <v>4</v>
      </c>
      <c r="T147" s="106">
        <v>4</v>
      </c>
      <c r="U147" s="28"/>
      <c r="V147" s="1"/>
      <c r="W147" s="1"/>
      <c r="X147" s="1"/>
      <c r="Y147" s="1"/>
      <c r="Z147" s="1"/>
    </row>
    <row r="148" spans="1:26" ht="15" customHeight="1" x14ac:dyDescent="0.2">
      <c r="A148" s="20"/>
      <c r="B148" s="5"/>
      <c r="C148" s="83"/>
      <c r="D148" s="90"/>
      <c r="E148" s="100"/>
      <c r="F148" s="33" t="s">
        <v>145</v>
      </c>
      <c r="G148" s="42">
        <v>3</v>
      </c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28"/>
      <c r="V148" s="1"/>
      <c r="W148" s="1"/>
      <c r="X148" s="1"/>
      <c r="Y148" s="1"/>
      <c r="Z148" s="1"/>
    </row>
    <row r="149" spans="1:26" ht="15" customHeight="1" x14ac:dyDescent="0.2">
      <c r="A149" s="20"/>
      <c r="B149" s="5"/>
      <c r="C149" s="83"/>
      <c r="D149" s="90"/>
      <c r="E149" s="100"/>
      <c r="F149" s="33" t="s">
        <v>146</v>
      </c>
      <c r="G149" s="42">
        <v>2</v>
      </c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28"/>
      <c r="V149" s="1"/>
      <c r="W149" s="1"/>
      <c r="X149" s="1"/>
      <c r="Y149" s="1"/>
      <c r="Z149" s="1"/>
    </row>
    <row r="150" spans="1:26" ht="15" customHeight="1" x14ac:dyDescent="0.2">
      <c r="A150" s="20"/>
      <c r="B150" s="5"/>
      <c r="C150" s="83"/>
      <c r="D150" s="90"/>
      <c r="E150" s="100"/>
      <c r="F150" s="33" t="s">
        <v>170</v>
      </c>
      <c r="G150" s="42">
        <v>1</v>
      </c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28"/>
      <c r="V150" s="1"/>
      <c r="W150" s="1"/>
      <c r="X150" s="1"/>
      <c r="Y150" s="1"/>
      <c r="Z150" s="1"/>
    </row>
    <row r="151" spans="1:26" ht="15" customHeight="1" x14ac:dyDescent="0.2">
      <c r="A151" s="20"/>
      <c r="B151" s="5"/>
      <c r="C151" s="84"/>
      <c r="D151" s="90"/>
      <c r="E151" s="100"/>
      <c r="F151" s="33" t="s">
        <v>27</v>
      </c>
      <c r="G151" s="42">
        <v>0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28"/>
      <c r="V151" s="1"/>
      <c r="W151" s="1"/>
      <c r="X151" s="1"/>
      <c r="Y151" s="1"/>
      <c r="Z151" s="1"/>
    </row>
    <row r="152" spans="1:26" ht="15" customHeight="1" x14ac:dyDescent="0.2">
      <c r="A152" s="20"/>
      <c r="B152" s="5"/>
      <c r="C152" s="112" t="s">
        <v>171</v>
      </c>
      <c r="D152" s="113" t="s">
        <v>172</v>
      </c>
      <c r="E152" s="88"/>
      <c r="F152" s="71"/>
      <c r="G152" s="25"/>
      <c r="H152" s="106">
        <v>1</v>
      </c>
      <c r="I152" s="106">
        <v>1</v>
      </c>
      <c r="J152" s="106">
        <v>1</v>
      </c>
      <c r="K152" s="106">
        <v>1</v>
      </c>
      <c r="L152" s="106">
        <v>2</v>
      </c>
      <c r="M152" s="106">
        <v>1</v>
      </c>
      <c r="N152" s="106">
        <v>1</v>
      </c>
      <c r="O152" s="106">
        <v>1</v>
      </c>
      <c r="P152" s="106">
        <v>1</v>
      </c>
      <c r="Q152" s="106">
        <v>1</v>
      </c>
      <c r="R152" s="106">
        <v>1</v>
      </c>
      <c r="S152" s="106">
        <v>1</v>
      </c>
      <c r="T152" s="106">
        <v>1</v>
      </c>
      <c r="U152" s="28"/>
      <c r="V152" s="1"/>
      <c r="W152" s="1"/>
      <c r="X152" s="1"/>
      <c r="Y152" s="1"/>
      <c r="Z152" s="1"/>
    </row>
    <row r="153" spans="1:26" ht="15" customHeight="1" x14ac:dyDescent="0.2">
      <c r="A153" s="20"/>
      <c r="B153" s="5"/>
      <c r="C153" s="90"/>
      <c r="D153" s="114" t="s">
        <v>173</v>
      </c>
      <c r="E153" s="82"/>
      <c r="F153" s="64" t="s">
        <v>174</v>
      </c>
      <c r="G153" s="48">
        <v>2</v>
      </c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28"/>
      <c r="V153" s="1"/>
      <c r="W153" s="1"/>
      <c r="X153" s="1"/>
      <c r="Y153" s="1"/>
      <c r="Z153" s="1"/>
    </row>
    <row r="154" spans="1:26" ht="15" customHeight="1" x14ac:dyDescent="0.2">
      <c r="A154" s="20"/>
      <c r="B154" s="5"/>
      <c r="C154" s="90"/>
      <c r="D154" s="114" t="s">
        <v>175</v>
      </c>
      <c r="E154" s="82"/>
      <c r="F154" s="64" t="s">
        <v>176</v>
      </c>
      <c r="G154" s="48">
        <v>1</v>
      </c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28"/>
      <c r="V154" s="1"/>
      <c r="W154" s="1"/>
      <c r="X154" s="1"/>
      <c r="Y154" s="1"/>
      <c r="Z154" s="1"/>
    </row>
    <row r="155" spans="1:26" ht="15" customHeight="1" x14ac:dyDescent="0.2">
      <c r="A155" s="20"/>
      <c r="B155" s="5"/>
      <c r="C155" s="90"/>
      <c r="D155" s="114" t="s">
        <v>177</v>
      </c>
      <c r="E155" s="82"/>
      <c r="F155" s="64" t="s">
        <v>21</v>
      </c>
      <c r="G155" s="48">
        <v>0</v>
      </c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28"/>
      <c r="V155" s="1"/>
      <c r="W155" s="1"/>
      <c r="X155" s="1"/>
      <c r="Y155" s="1"/>
      <c r="Z155" s="1"/>
    </row>
    <row r="156" spans="1:26" ht="15" customHeight="1" x14ac:dyDescent="0.2">
      <c r="A156" s="20"/>
      <c r="B156" s="5"/>
      <c r="C156" s="89"/>
      <c r="D156" s="118" t="s">
        <v>178</v>
      </c>
      <c r="E156" s="85"/>
      <c r="F156" s="52"/>
      <c r="G156" s="49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72" t="str">
        <f>IF(U155&gt;=80,"I",IF(U155&gt;=60,"II",IF(U155&gt;=40,"III",IF(U155&gt;=1,"IV"," "))))</f>
        <v xml:space="preserve"> </v>
      </c>
      <c r="V156" s="1"/>
      <c r="W156" s="1"/>
      <c r="X156" s="1"/>
      <c r="Y156" s="1"/>
      <c r="Z156" s="1"/>
    </row>
    <row r="157" spans="1:26" ht="15" customHeight="1" x14ac:dyDescent="0.2">
      <c r="A157" s="142" t="s">
        <v>179</v>
      </c>
      <c r="B157" s="85"/>
      <c r="C157" s="85"/>
      <c r="D157" s="85"/>
      <c r="E157" s="85"/>
      <c r="F157" s="86"/>
      <c r="G157" s="73">
        <v>100</v>
      </c>
      <c r="H157" s="73">
        <f t="shared" ref="H157" si="1">SUM(H17:H155)</f>
        <v>79</v>
      </c>
      <c r="I157" s="73">
        <f t="shared" ref="I157:T157" si="2">SUM(I17:I155)</f>
        <v>73</v>
      </c>
      <c r="J157" s="73">
        <f t="shared" si="2"/>
        <v>83</v>
      </c>
      <c r="K157" s="73">
        <f t="shared" si="2"/>
        <v>80</v>
      </c>
      <c r="L157" s="73">
        <f t="shared" si="2"/>
        <v>84</v>
      </c>
      <c r="M157" s="73">
        <f t="shared" si="2"/>
        <v>72</v>
      </c>
      <c r="N157" s="73">
        <f t="shared" si="2"/>
        <v>78</v>
      </c>
      <c r="O157" s="73">
        <f t="shared" si="2"/>
        <v>84</v>
      </c>
      <c r="P157" s="73">
        <f t="shared" si="2"/>
        <v>70</v>
      </c>
      <c r="Q157" s="73">
        <f t="shared" si="2"/>
        <v>80</v>
      </c>
      <c r="R157" s="73">
        <f t="shared" si="2"/>
        <v>80</v>
      </c>
      <c r="S157" s="73">
        <f t="shared" si="2"/>
        <v>77</v>
      </c>
      <c r="T157" s="73">
        <f t="shared" si="2"/>
        <v>74</v>
      </c>
      <c r="U157" s="73"/>
      <c r="V157" s="1"/>
      <c r="W157" s="1"/>
      <c r="X157" s="1"/>
      <c r="Y157" s="1"/>
      <c r="Z157" s="1"/>
    </row>
    <row r="158" spans="1:26" ht="15" customHeight="1" x14ac:dyDescent="0.2">
      <c r="A158" s="143" t="s">
        <v>180</v>
      </c>
      <c r="B158" s="80"/>
      <c r="C158" s="80"/>
      <c r="D158" s="80"/>
      <c r="E158" s="80"/>
      <c r="F158" s="81"/>
      <c r="G158" s="73"/>
      <c r="H158" s="73" t="str">
        <f t="shared" ref="H158:T158" si="3">IF(H157&gt;=80,"I",IF(H157&gt;=60,"II",IF(H157&gt;=40,"III",IF(H157&lt;40,"IV"," "))))</f>
        <v>II</v>
      </c>
      <c r="I158" s="73" t="str">
        <f t="shared" si="3"/>
        <v>II</v>
      </c>
      <c r="J158" s="73" t="str">
        <f t="shared" si="3"/>
        <v>I</v>
      </c>
      <c r="K158" s="73" t="str">
        <f t="shared" si="3"/>
        <v>I</v>
      </c>
      <c r="L158" s="73" t="str">
        <f t="shared" si="3"/>
        <v>I</v>
      </c>
      <c r="M158" s="73" t="str">
        <f t="shared" si="3"/>
        <v>II</v>
      </c>
      <c r="N158" s="73" t="str">
        <f t="shared" si="3"/>
        <v>II</v>
      </c>
      <c r="O158" s="73" t="str">
        <f t="shared" si="3"/>
        <v>I</v>
      </c>
      <c r="P158" s="73" t="str">
        <f t="shared" si="3"/>
        <v>II</v>
      </c>
      <c r="Q158" s="73" t="str">
        <f t="shared" si="3"/>
        <v>I</v>
      </c>
      <c r="R158" s="73" t="str">
        <f t="shared" si="3"/>
        <v>I</v>
      </c>
      <c r="S158" s="73" t="str">
        <f t="shared" si="3"/>
        <v>II</v>
      </c>
      <c r="T158" s="73" t="str">
        <f t="shared" si="3"/>
        <v>II</v>
      </c>
      <c r="U158" s="73"/>
      <c r="V158" s="1"/>
      <c r="W158" s="1"/>
      <c r="X158" s="1"/>
      <c r="Y158" s="1"/>
      <c r="Z158" s="1"/>
    </row>
    <row r="159" spans="1:26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"/>
      <c r="V159" s="1"/>
      <c r="W159" s="1"/>
      <c r="X159" s="1"/>
      <c r="Y159" s="1"/>
      <c r="Z159" s="1"/>
    </row>
    <row r="160" spans="1:26" ht="15" customHeight="1" x14ac:dyDescent="0.2">
      <c r="A160" s="5"/>
      <c r="B160" s="5"/>
      <c r="C160" s="5"/>
      <c r="D160" s="5" t="s">
        <v>180</v>
      </c>
      <c r="E160" s="5" t="s">
        <v>181</v>
      </c>
      <c r="F160" s="74" t="s">
        <v>182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1"/>
      <c r="V160" s="1"/>
      <c r="W160" s="1"/>
      <c r="X160" s="1"/>
      <c r="Y160" s="1"/>
      <c r="Z160" s="1"/>
    </row>
    <row r="161" spans="1:26" ht="15" customHeight="1" x14ac:dyDescent="0.2">
      <c r="A161" s="5"/>
      <c r="B161" s="5"/>
      <c r="C161" s="5"/>
      <c r="D161" s="5"/>
      <c r="E161" s="5" t="s">
        <v>183</v>
      </c>
      <c r="F161" s="74" t="s">
        <v>184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"/>
      <c r="V161" s="1"/>
      <c r="W161" s="1"/>
      <c r="X161" s="1"/>
      <c r="Y161" s="1"/>
      <c r="Z161" s="1"/>
    </row>
    <row r="162" spans="1:26" ht="15" customHeight="1" x14ac:dyDescent="0.2">
      <c r="A162" s="5"/>
      <c r="B162" s="5"/>
      <c r="C162" s="5"/>
      <c r="D162" s="5"/>
      <c r="E162" s="5" t="s">
        <v>185</v>
      </c>
      <c r="F162" s="74" t="s">
        <v>186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"/>
      <c r="V162" s="1"/>
      <c r="W162" s="1"/>
      <c r="X162" s="1"/>
      <c r="Y162" s="1"/>
      <c r="Z162" s="1"/>
    </row>
    <row r="163" spans="1:26" ht="15" customHeight="1" x14ac:dyDescent="0.2">
      <c r="A163" s="5"/>
      <c r="B163" s="5"/>
      <c r="C163" s="5"/>
      <c r="D163" s="5"/>
      <c r="E163" s="5" t="s">
        <v>187</v>
      </c>
      <c r="F163" s="74" t="s">
        <v>186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30" t="s">
        <v>188</v>
      </c>
      <c r="F166" s="75" t="s">
        <v>13</v>
      </c>
      <c r="G166" s="4">
        <f>COUNTIF(H158:T158,F166)</f>
        <v>6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30" t="s">
        <v>188</v>
      </c>
      <c r="F167" s="75" t="s">
        <v>14</v>
      </c>
      <c r="G167" s="4">
        <f>COUNTIF(H158:T158,F167)</f>
        <v>7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30" t="s">
        <v>188</v>
      </c>
      <c r="F168" s="75" t="s">
        <v>15</v>
      </c>
      <c r="G168" s="4">
        <f>COUNTIF(H158:T158,F168)</f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30" t="s">
        <v>188</v>
      </c>
      <c r="F169" s="75" t="s">
        <v>16</v>
      </c>
      <c r="G169" s="4">
        <f>COUNTIF(H158:T158,F169)</f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04" t="s">
        <v>41</v>
      </c>
      <c r="F170" s="81"/>
      <c r="G170" s="4">
        <f>SUM(G166:G169)</f>
        <v>13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96">
    <mergeCell ref="J75:J81"/>
    <mergeCell ref="K75:K81"/>
    <mergeCell ref="L75:L81"/>
    <mergeCell ref="M75:M81"/>
    <mergeCell ref="N75:N81"/>
    <mergeCell ref="O75:O81"/>
    <mergeCell ref="P75:P81"/>
    <mergeCell ref="Q75:Q81"/>
    <mergeCell ref="R75:R81"/>
    <mergeCell ref="S75:S81"/>
    <mergeCell ref="T75:T81"/>
    <mergeCell ref="I71:I74"/>
    <mergeCell ref="J71:J74"/>
    <mergeCell ref="K71:K74"/>
    <mergeCell ref="L71:L74"/>
    <mergeCell ref="M71:M74"/>
    <mergeCell ref="N71:N74"/>
    <mergeCell ref="O71:O74"/>
    <mergeCell ref="P71:P74"/>
    <mergeCell ref="Q71:Q74"/>
    <mergeCell ref="R71:R74"/>
    <mergeCell ref="S71:S74"/>
    <mergeCell ref="T71:T74"/>
    <mergeCell ref="M83:M86"/>
    <mergeCell ref="N83:N86"/>
    <mergeCell ref="O83:O86"/>
    <mergeCell ref="P83:P86"/>
    <mergeCell ref="Q83:Q86"/>
    <mergeCell ref="R83:R86"/>
    <mergeCell ref="S83:S86"/>
    <mergeCell ref="C82:C88"/>
    <mergeCell ref="O94:O99"/>
    <mergeCell ref="P94:P99"/>
    <mergeCell ref="Q94:Q99"/>
    <mergeCell ref="R94:R99"/>
    <mergeCell ref="S94:S99"/>
    <mergeCell ref="T94:T99"/>
    <mergeCell ref="H94:H99"/>
    <mergeCell ref="I94:I99"/>
    <mergeCell ref="J94:J99"/>
    <mergeCell ref="K94:K99"/>
    <mergeCell ref="L94:L99"/>
    <mergeCell ref="M94:M99"/>
    <mergeCell ref="N94:N99"/>
    <mergeCell ref="N87:N88"/>
    <mergeCell ref="O87:O88"/>
    <mergeCell ref="P87:P88"/>
    <mergeCell ref="Q87:Q88"/>
    <mergeCell ref="R87:R88"/>
    <mergeCell ref="S87:S88"/>
    <mergeCell ref="T87:T88"/>
    <mergeCell ref="H83:H86"/>
    <mergeCell ref="L87:L88"/>
    <mergeCell ref="M87:M88"/>
    <mergeCell ref="T83:T86"/>
    <mergeCell ref="D82:E82"/>
    <mergeCell ref="D83:E83"/>
    <mergeCell ref="I83:I86"/>
    <mergeCell ref="J83:J86"/>
    <mergeCell ref="K83:K86"/>
    <mergeCell ref="L83:L86"/>
    <mergeCell ref="D86:E86"/>
    <mergeCell ref="D84:E84"/>
    <mergeCell ref="D85:E85"/>
    <mergeCell ref="H89:H93"/>
    <mergeCell ref="I89:I93"/>
    <mergeCell ref="J89:J93"/>
    <mergeCell ref="K89:K93"/>
    <mergeCell ref="L89:L93"/>
    <mergeCell ref="M89:M93"/>
    <mergeCell ref="N89:N93"/>
    <mergeCell ref="O89:O93"/>
    <mergeCell ref="P89:P93"/>
    <mergeCell ref="Q89:Q93"/>
    <mergeCell ref="R89:R93"/>
    <mergeCell ref="S89:S93"/>
    <mergeCell ref="T89:T93"/>
    <mergeCell ref="D87:E87"/>
    <mergeCell ref="D88:E88"/>
    <mergeCell ref="H100:H101"/>
    <mergeCell ref="I100:I101"/>
    <mergeCell ref="J100:J101"/>
    <mergeCell ref="K100:K101"/>
    <mergeCell ref="L100:L101"/>
    <mergeCell ref="H102:H103"/>
    <mergeCell ref="I102:I103"/>
    <mergeCell ref="J102:J103"/>
    <mergeCell ref="K102:K103"/>
    <mergeCell ref="L102:L103"/>
    <mergeCell ref="M102:M103"/>
    <mergeCell ref="N102:N103"/>
    <mergeCell ref="M100:M101"/>
    <mergeCell ref="N100:N101"/>
    <mergeCell ref="C112:C116"/>
    <mergeCell ref="D112:E112"/>
    <mergeCell ref="H112:H116"/>
    <mergeCell ref="I112:I116"/>
    <mergeCell ref="J112:J116"/>
    <mergeCell ref="K112:K116"/>
    <mergeCell ref="L112:L116"/>
    <mergeCell ref="D115:E115"/>
    <mergeCell ref="D116:E116"/>
    <mergeCell ref="M112:M116"/>
    <mergeCell ref="N112:N116"/>
    <mergeCell ref="R107:R111"/>
    <mergeCell ref="S107:S111"/>
    <mergeCell ref="T107:T111"/>
    <mergeCell ref="O112:O116"/>
    <mergeCell ref="P112:P116"/>
    <mergeCell ref="Q112:Q116"/>
    <mergeCell ref="R112:R116"/>
    <mergeCell ref="S112:S116"/>
    <mergeCell ref="T112:T116"/>
    <mergeCell ref="C117:C121"/>
    <mergeCell ref="D117:E121"/>
    <mergeCell ref="H117:H121"/>
    <mergeCell ref="I117:I121"/>
    <mergeCell ref="J117:J121"/>
    <mergeCell ref="O122:O126"/>
    <mergeCell ref="P122:P126"/>
    <mergeCell ref="Q122:Q126"/>
    <mergeCell ref="R122:R126"/>
    <mergeCell ref="S122:S126"/>
    <mergeCell ref="T122:T126"/>
    <mergeCell ref="M127:M131"/>
    <mergeCell ref="N127:N131"/>
    <mergeCell ref="C122:C126"/>
    <mergeCell ref="H122:H126"/>
    <mergeCell ref="I122:I126"/>
    <mergeCell ref="J122:J126"/>
    <mergeCell ref="K122:K126"/>
    <mergeCell ref="L122:L126"/>
    <mergeCell ref="M122:M126"/>
    <mergeCell ref="N122:N126"/>
    <mergeCell ref="R117:R121"/>
    <mergeCell ref="C127:C131"/>
    <mergeCell ref="D127:E127"/>
    <mergeCell ref="H127:H131"/>
    <mergeCell ref="I127:I131"/>
    <mergeCell ref="J127:J131"/>
    <mergeCell ref="K127:K131"/>
    <mergeCell ref="L127:L131"/>
    <mergeCell ref="C137:C141"/>
    <mergeCell ref="D137:E141"/>
    <mergeCell ref="K132:K136"/>
    <mergeCell ref="L132:L136"/>
    <mergeCell ref="M132:M136"/>
    <mergeCell ref="N132:N136"/>
    <mergeCell ref="O132:O136"/>
    <mergeCell ref="P132:P136"/>
    <mergeCell ref="Q132:Q136"/>
    <mergeCell ref="H137:H141"/>
    <mergeCell ref="I137:I141"/>
    <mergeCell ref="J137:J141"/>
    <mergeCell ref="K137:K141"/>
    <mergeCell ref="C132:C136"/>
    <mergeCell ref="D132:E136"/>
    <mergeCell ref="H132:H136"/>
    <mergeCell ref="I132:I136"/>
    <mergeCell ref="J132:J136"/>
    <mergeCell ref="M137:M141"/>
    <mergeCell ref="N137:N141"/>
    <mergeCell ref="R132:R136"/>
    <mergeCell ref="L137:L141"/>
    <mergeCell ref="O137:O141"/>
    <mergeCell ref="P137:P141"/>
    <mergeCell ref="Q137:Q141"/>
    <mergeCell ref="R137:R141"/>
    <mergeCell ref="S137:S141"/>
    <mergeCell ref="T137:T141"/>
    <mergeCell ref="D128:E128"/>
    <mergeCell ref="D129:E129"/>
    <mergeCell ref="D130:E130"/>
    <mergeCell ref="D131:E131"/>
    <mergeCell ref="S132:S136"/>
    <mergeCell ref="T132:T136"/>
    <mergeCell ref="O152:O156"/>
    <mergeCell ref="C142:C146"/>
    <mergeCell ref="D142:E142"/>
    <mergeCell ref="H142:H146"/>
    <mergeCell ref="I142:I146"/>
    <mergeCell ref="J142:J146"/>
    <mergeCell ref="K142:K146"/>
    <mergeCell ref="P152:P156"/>
    <mergeCell ref="Q152:Q156"/>
    <mergeCell ref="R152:R156"/>
    <mergeCell ref="S152:S156"/>
    <mergeCell ref="T152:T156"/>
    <mergeCell ref="R147:R151"/>
    <mergeCell ref="S147:S151"/>
    <mergeCell ref="T147:T151"/>
    <mergeCell ref="M142:M146"/>
    <mergeCell ref="N142:N146"/>
    <mergeCell ref="O142:O146"/>
    <mergeCell ref="E170:F170"/>
    <mergeCell ref="K147:K151"/>
    <mergeCell ref="L147:L151"/>
    <mergeCell ref="M147:M151"/>
    <mergeCell ref="N147:N151"/>
    <mergeCell ref="O147:O151"/>
    <mergeCell ref="P147:P151"/>
    <mergeCell ref="Q147:Q151"/>
    <mergeCell ref="D156:E156"/>
    <mergeCell ref="A157:F157"/>
    <mergeCell ref="A158:F158"/>
    <mergeCell ref="D143:E143"/>
    <mergeCell ref="D144:E144"/>
    <mergeCell ref="C152:C156"/>
    <mergeCell ref="D152:E152"/>
    <mergeCell ref="D153:E153"/>
    <mergeCell ref="D154:E154"/>
    <mergeCell ref="D155:E155"/>
    <mergeCell ref="C147:C151"/>
    <mergeCell ref="D147:E151"/>
    <mergeCell ref="H147:H151"/>
    <mergeCell ref="I147:I151"/>
    <mergeCell ref="J147:J151"/>
    <mergeCell ref="H152:H156"/>
    <mergeCell ref="I152:I156"/>
    <mergeCell ref="J152:J156"/>
    <mergeCell ref="K152:K156"/>
    <mergeCell ref="L152:L156"/>
    <mergeCell ref="M152:M156"/>
    <mergeCell ref="N152:N156"/>
    <mergeCell ref="D145:E145"/>
    <mergeCell ref="D146:E146"/>
    <mergeCell ref="D113:E113"/>
    <mergeCell ref="D114:E114"/>
    <mergeCell ref="D122:E122"/>
    <mergeCell ref="D123:E123"/>
    <mergeCell ref="D124:E124"/>
    <mergeCell ref="D125:E125"/>
    <mergeCell ref="D126:E126"/>
    <mergeCell ref="K117:K121"/>
    <mergeCell ref="L117:L121"/>
    <mergeCell ref="M117:M121"/>
    <mergeCell ref="N117:N121"/>
    <mergeCell ref="O117:O121"/>
    <mergeCell ref="P117:P121"/>
    <mergeCell ref="Q117:Q121"/>
    <mergeCell ref="L142:L146"/>
    <mergeCell ref="O100:O101"/>
    <mergeCell ref="P100:P101"/>
    <mergeCell ref="Q100:Q101"/>
    <mergeCell ref="R100:R101"/>
    <mergeCell ref="S100:S101"/>
    <mergeCell ref="T100:T101"/>
    <mergeCell ref="L19:L20"/>
    <mergeCell ref="M19:M20"/>
    <mergeCell ref="M22:M23"/>
    <mergeCell ref="N22:N23"/>
    <mergeCell ref="O22:O23"/>
    <mergeCell ref="P22:P23"/>
    <mergeCell ref="Q22:Q23"/>
    <mergeCell ref="R22:R23"/>
    <mergeCell ref="S22:S23"/>
    <mergeCell ref="O127:O131"/>
    <mergeCell ref="P127:P131"/>
    <mergeCell ref="Q127:Q131"/>
    <mergeCell ref="R127:R131"/>
    <mergeCell ref="S127:S131"/>
    <mergeCell ref="T127:T131"/>
    <mergeCell ref="S117:S121"/>
    <mergeCell ref="T117:T121"/>
    <mergeCell ref="P142:P146"/>
    <mergeCell ref="Q142:Q146"/>
    <mergeCell ref="R142:R146"/>
    <mergeCell ref="S142:S146"/>
    <mergeCell ref="T142:T146"/>
    <mergeCell ref="O102:O103"/>
    <mergeCell ref="P102:P103"/>
    <mergeCell ref="Q102:Q103"/>
    <mergeCell ref="L4:L8"/>
    <mergeCell ref="M4:M8"/>
    <mergeCell ref="N4:N8"/>
    <mergeCell ref="O4:O8"/>
    <mergeCell ref="P4:P8"/>
    <mergeCell ref="Q4:Q8"/>
    <mergeCell ref="R4:R8"/>
    <mergeCell ref="S4:S8"/>
    <mergeCell ref="Q17:Q18"/>
    <mergeCell ref="M27:M28"/>
    <mergeCell ref="N27:N28"/>
    <mergeCell ref="O27:O28"/>
    <mergeCell ref="P27:P28"/>
    <mergeCell ref="T17:T18"/>
    <mergeCell ref="Q27:Q28"/>
    <mergeCell ref="R27:R28"/>
    <mergeCell ref="S27:S28"/>
    <mergeCell ref="T27:T28"/>
    <mergeCell ref="A1:T1"/>
    <mergeCell ref="A2:T2"/>
    <mergeCell ref="G4:G8"/>
    <mergeCell ref="H4:H8"/>
    <mergeCell ref="I4:I8"/>
    <mergeCell ref="J4:J8"/>
    <mergeCell ref="K4:K8"/>
    <mergeCell ref="D9:E9"/>
    <mergeCell ref="D10:E10"/>
    <mergeCell ref="D11:E11"/>
    <mergeCell ref="A12:B13"/>
    <mergeCell ref="F12:F13"/>
    <mergeCell ref="G12:G13"/>
    <mergeCell ref="H12:U12"/>
    <mergeCell ref="K17:K18"/>
    <mergeCell ref="L17:L18"/>
    <mergeCell ref="M17:M18"/>
    <mergeCell ref="N17:N18"/>
    <mergeCell ref="O17:O18"/>
    <mergeCell ref="P17:P18"/>
    <mergeCell ref="T4:T8"/>
    <mergeCell ref="Y4:Y8"/>
    <mergeCell ref="Z4:Z8"/>
    <mergeCell ref="C12:E13"/>
    <mergeCell ref="C14:E14"/>
    <mergeCell ref="C16:E16"/>
    <mergeCell ref="D17:E17"/>
    <mergeCell ref="H17:H18"/>
    <mergeCell ref="I17:I18"/>
    <mergeCell ref="J17:J18"/>
    <mergeCell ref="D18:E18"/>
    <mergeCell ref="R17:R18"/>
    <mergeCell ref="S17:S18"/>
    <mergeCell ref="W15:X15"/>
    <mergeCell ref="W16:X16"/>
    <mergeCell ref="W17:X17"/>
    <mergeCell ref="W18:X18"/>
    <mergeCell ref="X4:X8"/>
    <mergeCell ref="U4:U8"/>
    <mergeCell ref="W4:W8"/>
    <mergeCell ref="W19:Y19"/>
    <mergeCell ref="D20:E20"/>
    <mergeCell ref="C21:E21"/>
    <mergeCell ref="D22:E23"/>
    <mergeCell ref="D24:E24"/>
    <mergeCell ref="C22:C23"/>
    <mergeCell ref="I22:I23"/>
    <mergeCell ref="J22:J23"/>
    <mergeCell ref="K22:K23"/>
    <mergeCell ref="L22:L23"/>
    <mergeCell ref="C24:C28"/>
    <mergeCell ref="H27:H28"/>
    <mergeCell ref="I27:I28"/>
    <mergeCell ref="J27:J28"/>
    <mergeCell ref="K27:K28"/>
    <mergeCell ref="W36:X36"/>
    <mergeCell ref="W37:X37"/>
    <mergeCell ref="W38:X38"/>
    <mergeCell ref="W39:X39"/>
    <mergeCell ref="W40:X40"/>
    <mergeCell ref="W30:X30"/>
    <mergeCell ref="T19:T20"/>
    <mergeCell ref="Q25:Q26"/>
    <mergeCell ref="S25:S26"/>
    <mergeCell ref="T25:T26"/>
    <mergeCell ref="W31:X31"/>
    <mergeCell ref="W32:X32"/>
    <mergeCell ref="W26:Y26"/>
    <mergeCell ref="W33:Y33"/>
    <mergeCell ref="T22:T23"/>
    <mergeCell ref="D28:E28"/>
    <mergeCell ref="N19:N20"/>
    <mergeCell ref="O19:O20"/>
    <mergeCell ref="P19:P20"/>
    <mergeCell ref="Q19:Q20"/>
    <mergeCell ref="O33:O41"/>
    <mergeCell ref="P33:P41"/>
    <mergeCell ref="Q33:Q41"/>
    <mergeCell ref="H30:H32"/>
    <mergeCell ref="I30:I32"/>
    <mergeCell ref="J30:J32"/>
    <mergeCell ref="K30:K32"/>
    <mergeCell ref="L30:L32"/>
    <mergeCell ref="M30:M32"/>
    <mergeCell ref="N30:N32"/>
    <mergeCell ref="K33:K41"/>
    <mergeCell ref="M33:M41"/>
    <mergeCell ref="N33:N41"/>
    <mergeCell ref="D25:E25"/>
    <mergeCell ref="D19:E19"/>
    <mergeCell ref="L27:L28"/>
    <mergeCell ref="R19:R20"/>
    <mergeCell ref="S19:S20"/>
    <mergeCell ref="H19:H20"/>
    <mergeCell ref="I19:I20"/>
    <mergeCell ref="J19:J20"/>
    <mergeCell ref="K19:K20"/>
    <mergeCell ref="W23:X23"/>
    <mergeCell ref="W24:X24"/>
    <mergeCell ref="W22:X22"/>
    <mergeCell ref="H22:H23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R26"/>
    <mergeCell ref="W25:X25"/>
    <mergeCell ref="D33:E33"/>
    <mergeCell ref="D35:E35"/>
    <mergeCell ref="D26:E26"/>
    <mergeCell ref="D27:E27"/>
    <mergeCell ref="O30:O32"/>
    <mergeCell ref="P30:P32"/>
    <mergeCell ref="Q30:Q32"/>
    <mergeCell ref="R30:R32"/>
    <mergeCell ref="S30:S32"/>
    <mergeCell ref="T30:T32"/>
    <mergeCell ref="H33:H41"/>
    <mergeCell ref="I33:I41"/>
    <mergeCell ref="J33:J41"/>
    <mergeCell ref="L33:L41"/>
    <mergeCell ref="W29:X29"/>
    <mergeCell ref="R33:R41"/>
    <mergeCell ref="S33:S41"/>
    <mergeCell ref="T33:T41"/>
    <mergeCell ref="D64:E64"/>
    <mergeCell ref="L63:L64"/>
    <mergeCell ref="M63:M64"/>
    <mergeCell ref="N63:N64"/>
    <mergeCell ref="H58:H62"/>
    <mergeCell ref="I58:I62"/>
    <mergeCell ref="J58:J62"/>
    <mergeCell ref="K58:K62"/>
    <mergeCell ref="L58:L62"/>
    <mergeCell ref="M58:M62"/>
    <mergeCell ref="N58:N62"/>
    <mergeCell ref="O63:O64"/>
    <mergeCell ref="H63:H64"/>
    <mergeCell ref="I63:I64"/>
    <mergeCell ref="J63:J64"/>
    <mergeCell ref="K63:K64"/>
    <mergeCell ref="O58:O62"/>
    <mergeCell ref="P58:P62"/>
    <mergeCell ref="Q58:Q62"/>
    <mergeCell ref="R58:R62"/>
    <mergeCell ref="S58:S62"/>
    <mergeCell ref="T58:T62"/>
    <mergeCell ref="N42:N47"/>
    <mergeCell ref="O42:O47"/>
    <mergeCell ref="P63:P64"/>
    <mergeCell ref="Q63:Q64"/>
    <mergeCell ref="R63:R64"/>
    <mergeCell ref="S63:S64"/>
    <mergeCell ref="T63:T64"/>
    <mergeCell ref="S48:S51"/>
    <mergeCell ref="T52:T56"/>
    <mergeCell ref="K52:K56"/>
    <mergeCell ref="L52:L56"/>
    <mergeCell ref="M52:M56"/>
    <mergeCell ref="N52:N56"/>
    <mergeCell ref="O52:O56"/>
    <mergeCell ref="P52:P56"/>
    <mergeCell ref="Q52:Q56"/>
    <mergeCell ref="M48:M51"/>
    <mergeCell ref="N48:N51"/>
    <mergeCell ref="O48:O51"/>
    <mergeCell ref="P48:P51"/>
    <mergeCell ref="Q48:Q51"/>
    <mergeCell ref="R48:R51"/>
    <mergeCell ref="L48:L51"/>
    <mergeCell ref="S52:S56"/>
    <mergeCell ref="R42:R47"/>
    <mergeCell ref="S42:S47"/>
    <mergeCell ref="H66:H70"/>
    <mergeCell ref="I66:I70"/>
    <mergeCell ref="J66:J70"/>
    <mergeCell ref="K66:K70"/>
    <mergeCell ref="L66:L70"/>
    <mergeCell ref="M66:M70"/>
    <mergeCell ref="N66:N70"/>
    <mergeCell ref="O66:O70"/>
    <mergeCell ref="P66:P70"/>
    <mergeCell ref="Q66:Q70"/>
    <mergeCell ref="R66:R70"/>
    <mergeCell ref="S66:S70"/>
    <mergeCell ref="T66:T70"/>
    <mergeCell ref="H42:H47"/>
    <mergeCell ref="I42:I47"/>
    <mergeCell ref="J42:J47"/>
    <mergeCell ref="K42:K47"/>
    <mergeCell ref="L42:L47"/>
    <mergeCell ref="H48:H51"/>
    <mergeCell ref="I48:I51"/>
    <mergeCell ref="I52:I56"/>
    <mergeCell ref="J52:J56"/>
    <mergeCell ref="M42:M47"/>
    <mergeCell ref="R52:R56"/>
    <mergeCell ref="P42:P47"/>
    <mergeCell ref="Q42:Q47"/>
    <mergeCell ref="T42:T47"/>
    <mergeCell ref="H52:H56"/>
    <mergeCell ref="J48:J51"/>
    <mergeCell ref="K48:K51"/>
    <mergeCell ref="T48:T51"/>
    <mergeCell ref="D48:E48"/>
    <mergeCell ref="D49:E49"/>
    <mergeCell ref="D50:E50"/>
    <mergeCell ref="D51:E51"/>
    <mergeCell ref="C29:C51"/>
    <mergeCell ref="D29:E29"/>
    <mergeCell ref="D30:E30"/>
    <mergeCell ref="D31:E31"/>
    <mergeCell ref="D32:E32"/>
    <mergeCell ref="D59:E59"/>
    <mergeCell ref="D60:E60"/>
    <mergeCell ref="D61:E61"/>
    <mergeCell ref="D62:E62"/>
    <mergeCell ref="C52:C56"/>
    <mergeCell ref="D52:E52"/>
    <mergeCell ref="D55:E55"/>
    <mergeCell ref="D56:E56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D53:E53"/>
    <mergeCell ref="D54:E54"/>
    <mergeCell ref="O104:O105"/>
    <mergeCell ref="P104:P105"/>
    <mergeCell ref="Q104:Q105"/>
    <mergeCell ref="R104:R105"/>
    <mergeCell ref="S104:S105"/>
    <mergeCell ref="T104:T105"/>
    <mergeCell ref="H107:H111"/>
    <mergeCell ref="I107:I111"/>
    <mergeCell ref="J107:J111"/>
    <mergeCell ref="K107:K111"/>
    <mergeCell ref="L107:L111"/>
    <mergeCell ref="M107:M111"/>
    <mergeCell ref="C100:C101"/>
    <mergeCell ref="D100:E101"/>
    <mergeCell ref="C102:C103"/>
    <mergeCell ref="D102:E103"/>
    <mergeCell ref="C104:C105"/>
    <mergeCell ref="D104:E105"/>
    <mergeCell ref="C107:C111"/>
    <mergeCell ref="D107:E111"/>
    <mergeCell ref="C94:C99"/>
    <mergeCell ref="D94:E94"/>
    <mergeCell ref="D95:E95"/>
    <mergeCell ref="D96:E96"/>
    <mergeCell ref="D97:E97"/>
    <mergeCell ref="D98:E98"/>
    <mergeCell ref="D99:E99"/>
    <mergeCell ref="R102:R103"/>
    <mergeCell ref="S102:S103"/>
    <mergeCell ref="T102:T103"/>
    <mergeCell ref="H104:H105"/>
    <mergeCell ref="I104:I105"/>
    <mergeCell ref="J104:J105"/>
    <mergeCell ref="K104:K105"/>
    <mergeCell ref="L104:L105"/>
    <mergeCell ref="M104:M105"/>
    <mergeCell ref="N104:N105"/>
    <mergeCell ref="C57:C64"/>
    <mergeCell ref="D57:E57"/>
    <mergeCell ref="D58:E58"/>
    <mergeCell ref="D63:E63"/>
    <mergeCell ref="C65:E65"/>
    <mergeCell ref="C66:C70"/>
    <mergeCell ref="D66:E70"/>
    <mergeCell ref="C71:C74"/>
    <mergeCell ref="D71:E74"/>
    <mergeCell ref="D75:E75"/>
    <mergeCell ref="C89:C93"/>
    <mergeCell ref="D89:E93"/>
    <mergeCell ref="D76:E76"/>
    <mergeCell ref="D77:E77"/>
    <mergeCell ref="D78:E78"/>
    <mergeCell ref="D79:E79"/>
    <mergeCell ref="D80:E80"/>
    <mergeCell ref="D81:E81"/>
    <mergeCell ref="H71:H74"/>
    <mergeCell ref="H75:H81"/>
    <mergeCell ref="I75:I81"/>
    <mergeCell ref="H87:H88"/>
    <mergeCell ref="I87:I88"/>
    <mergeCell ref="J87:J88"/>
    <mergeCell ref="K87:K88"/>
    <mergeCell ref="O107:O111"/>
    <mergeCell ref="P107:P111"/>
    <mergeCell ref="Q107:Q111"/>
    <mergeCell ref="N107:N111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1000"/>
  <sheetViews>
    <sheetView workbookViewId="0"/>
  </sheetViews>
  <sheetFormatPr defaultColWidth="12.7109375" defaultRowHeight="15" customHeight="1" x14ac:dyDescent="0.2"/>
  <cols>
    <col min="1" max="6" width="9.140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Posbindu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PROMKES PUSKESMAS POLOWIJEN</cp:lastModifiedBy>
  <dcterms:created xsi:type="dcterms:W3CDTF">2023-01-24T04:38:48Z</dcterms:created>
  <dcterms:modified xsi:type="dcterms:W3CDTF">2024-01-03T04:50:37Z</dcterms:modified>
</cp:coreProperties>
</file>